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Repos\ApsimX\Tests\Validation\Wheat\Pask\"/>
    </mc:Choice>
  </mc:AlternateContent>
  <xr:revisionPtr revIDLastSave="0" documentId="13_ncr:1_{654CEE61-B250-43DC-9B92-F8D5E2D920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bserved" sheetId="3" r:id="rId1"/>
    <sheet name="Orig Data" sheetId="1" r:id="rId2"/>
    <sheet name="Pivot" sheetId="4" r:id="rId3"/>
    <sheet name="Observed all reps" sheetId="2" r:id="rId4"/>
  </sheets>
  <definedNames>
    <definedName name="_xlnm._FilterDatabase" localSheetId="0" hidden="1">Observed!$R$1:$R$209</definedName>
    <definedName name="_xlnm._FilterDatabase" localSheetId="3" hidden="1">'Observed all reps'!$A$1:$AK$909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0" i="3" l="1"/>
  <c r="AE167" i="3"/>
  <c r="AE134" i="3"/>
  <c r="AE128" i="3"/>
  <c r="AE86" i="3"/>
  <c r="AE81" i="3"/>
  <c r="AE47" i="3"/>
  <c r="AE41" i="3"/>
  <c r="AD206" i="3"/>
  <c r="AE206" i="3" s="1"/>
  <c r="AD196" i="3"/>
  <c r="AE196" i="3" s="1"/>
  <c r="AD193" i="3"/>
  <c r="AE193" i="3" s="1"/>
  <c r="AD189" i="3"/>
  <c r="AE189" i="3" s="1"/>
  <c r="AD186" i="3"/>
  <c r="AE186" i="3" s="1"/>
  <c r="AD180" i="3"/>
  <c r="AE180" i="3" s="1"/>
  <c r="AD170" i="3"/>
  <c r="AD167" i="3"/>
  <c r="AD163" i="3"/>
  <c r="AE163" i="3" s="1"/>
  <c r="AD160" i="3"/>
  <c r="AE160" i="3" s="1"/>
  <c r="AD154" i="3"/>
  <c r="AE154" i="3" s="1"/>
  <c r="AD144" i="3"/>
  <c r="AE144" i="3" s="1"/>
  <c r="AD141" i="3"/>
  <c r="AE141" i="3" s="1"/>
  <c r="AD137" i="3"/>
  <c r="AE137" i="3" s="1"/>
  <c r="AD134" i="3"/>
  <c r="AD128" i="3"/>
  <c r="AD117" i="3"/>
  <c r="AE117" i="3" s="1"/>
  <c r="AD114" i="3"/>
  <c r="AE114" i="3" s="1"/>
  <c r="AD109" i="3"/>
  <c r="AE109" i="3" s="1"/>
  <c r="AD106" i="3"/>
  <c r="AE106" i="3" s="1"/>
  <c r="AD100" i="3"/>
  <c r="AE100" i="3" s="1"/>
  <c r="AD89" i="3"/>
  <c r="AE89" i="3" s="1"/>
  <c r="AD86" i="3"/>
  <c r="AD81" i="3"/>
  <c r="AD78" i="3"/>
  <c r="AE78" i="3" s="1"/>
  <c r="AD72" i="3"/>
  <c r="AE72" i="3" s="1"/>
  <c r="AD61" i="3"/>
  <c r="AE61" i="3" s="1"/>
  <c r="AD58" i="3"/>
  <c r="AE58" i="3" s="1"/>
  <c r="AD53" i="3"/>
  <c r="AE53" i="3" s="1"/>
  <c r="AD50" i="3"/>
  <c r="AE50" i="3" s="1"/>
  <c r="AD47" i="3"/>
  <c r="AD41" i="3"/>
  <c r="AD35" i="3"/>
  <c r="AE35" i="3" s="1"/>
  <c r="AD29" i="3"/>
  <c r="AE29" i="3" s="1"/>
  <c r="AD21" i="3"/>
  <c r="AE21" i="3" s="1"/>
  <c r="AD15" i="3"/>
  <c r="AE15" i="3" s="1"/>
  <c r="AD7" i="3"/>
  <c r="AE7" i="3" s="1"/>
  <c r="AB206" i="3"/>
  <c r="AB196" i="3"/>
  <c r="AB193" i="3"/>
  <c r="AB189" i="3"/>
  <c r="AB186" i="3"/>
  <c r="AB180" i="3"/>
  <c r="AB170" i="3"/>
  <c r="AB167" i="3"/>
  <c r="AB163" i="3"/>
  <c r="AB160" i="3"/>
  <c r="AB154" i="3"/>
  <c r="AB144" i="3"/>
  <c r="AB141" i="3"/>
  <c r="AB137" i="3"/>
  <c r="AB134" i="3"/>
  <c r="AB128" i="3"/>
  <c r="AB117" i="3"/>
  <c r="AB114" i="3"/>
  <c r="AB109" i="3"/>
  <c r="AB106" i="3"/>
  <c r="AB100" i="3"/>
  <c r="AB89" i="3"/>
  <c r="AB86" i="3"/>
  <c r="AB81" i="3"/>
  <c r="AB78" i="3"/>
  <c r="AB72" i="3"/>
  <c r="AB61" i="3"/>
  <c r="AB58" i="3"/>
  <c r="AB53" i="3"/>
  <c r="AB50" i="3"/>
  <c r="AB47" i="3"/>
  <c r="AB41" i="3"/>
  <c r="AB35" i="3"/>
  <c r="AB29" i="3"/>
  <c r="AB21" i="3"/>
  <c r="AB15" i="3"/>
  <c r="AB7" i="3"/>
  <c r="AB2" i="4"/>
  <c r="AC2" i="4"/>
  <c r="AD2" i="4"/>
  <c r="AE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D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K679" i="2"/>
  <c r="K682" i="2"/>
  <c r="K687" i="2"/>
  <c r="K690" i="2"/>
  <c r="K695" i="2"/>
  <c r="K698" i="2"/>
  <c r="K703" i="2"/>
  <c r="K706" i="2"/>
  <c r="K711" i="2"/>
  <c r="K727" i="2"/>
  <c r="K730" i="2"/>
  <c r="K738" i="2"/>
  <c r="K743" i="2"/>
  <c r="K746" i="2"/>
  <c r="K751" i="2"/>
  <c r="K759" i="2"/>
  <c r="K762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37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2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80" i="2"/>
  <c r="K681" i="2"/>
  <c r="K683" i="2"/>
  <c r="K684" i="2"/>
  <c r="K685" i="2"/>
  <c r="K686" i="2"/>
  <c r="K688" i="2"/>
  <c r="K689" i="2"/>
  <c r="K691" i="2"/>
  <c r="K696" i="2"/>
  <c r="K697" i="2"/>
  <c r="K699" i="2"/>
  <c r="K700" i="2"/>
  <c r="K701" i="2"/>
  <c r="K702" i="2"/>
  <c r="K704" i="2"/>
  <c r="K705" i="2"/>
  <c r="K707" i="2"/>
  <c r="K712" i="2"/>
  <c r="K717" i="2"/>
  <c r="K720" i="2"/>
  <c r="K724" i="2"/>
  <c r="K725" i="2"/>
  <c r="K726" i="2"/>
  <c r="K728" i="2"/>
  <c r="K729" i="2"/>
  <c r="K731" i="2"/>
  <c r="K733" i="2"/>
  <c r="K736" i="2"/>
  <c r="K737" i="2"/>
  <c r="K739" i="2"/>
  <c r="K740" i="2"/>
  <c r="K741" i="2"/>
  <c r="K742" i="2"/>
  <c r="K744" i="2"/>
  <c r="K745" i="2"/>
  <c r="K747" i="2"/>
  <c r="K755" i="2"/>
  <c r="K756" i="2"/>
  <c r="K757" i="2"/>
  <c r="K758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44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605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AD237" i="2"/>
  <c r="AE237" i="2"/>
  <c r="AD238" i="2"/>
  <c r="AE238" i="2"/>
  <c r="AD239" i="2"/>
  <c r="AE239" i="2"/>
  <c r="AD240" i="2"/>
  <c r="AE240" i="2"/>
  <c r="AD241" i="2"/>
  <c r="AE241" i="2"/>
  <c r="AD242" i="2"/>
  <c r="AE242" i="2"/>
  <c r="AD243" i="2"/>
  <c r="AE243" i="2"/>
  <c r="AD244" i="2"/>
  <c r="AE244" i="2"/>
  <c r="AD245" i="2"/>
  <c r="AE245" i="2"/>
  <c r="AD246" i="2"/>
  <c r="AE246" i="2"/>
  <c r="AD247" i="2"/>
  <c r="AE247" i="2"/>
  <c r="AD248" i="2"/>
  <c r="AE248" i="2"/>
  <c r="AD249" i="2"/>
  <c r="AE249" i="2"/>
  <c r="AD250" i="2"/>
  <c r="AE250" i="2"/>
  <c r="AD251" i="2"/>
  <c r="AE251" i="2"/>
  <c r="AD252" i="2"/>
  <c r="AE252" i="2"/>
  <c r="AD253" i="2"/>
  <c r="AE253" i="2"/>
  <c r="AD254" i="2"/>
  <c r="AE254" i="2"/>
  <c r="AD255" i="2"/>
  <c r="AE255" i="2"/>
  <c r="AD256" i="2"/>
  <c r="AE256" i="2"/>
  <c r="AD257" i="2"/>
  <c r="AE257" i="2"/>
  <c r="AD258" i="2"/>
  <c r="AE258" i="2"/>
  <c r="AD259" i="2"/>
  <c r="AE259" i="2"/>
  <c r="AD260" i="2"/>
  <c r="AE260" i="2"/>
  <c r="AD261" i="2"/>
  <c r="AE261" i="2"/>
  <c r="AD262" i="2"/>
  <c r="AE262" i="2"/>
  <c r="AD263" i="2"/>
  <c r="AE263" i="2"/>
  <c r="AD264" i="2"/>
  <c r="AE264" i="2"/>
  <c r="AD265" i="2"/>
  <c r="AE265" i="2"/>
  <c r="AD266" i="2"/>
  <c r="AE266" i="2"/>
  <c r="AD267" i="2"/>
  <c r="AE267" i="2"/>
  <c r="AD268" i="2"/>
  <c r="AE268" i="2"/>
  <c r="AD269" i="2"/>
  <c r="AE269" i="2"/>
  <c r="AD270" i="2"/>
  <c r="AE270" i="2"/>
  <c r="AD271" i="2"/>
  <c r="AE271" i="2"/>
  <c r="AD272" i="2"/>
  <c r="AE272" i="2"/>
  <c r="AD273" i="2"/>
  <c r="AE273" i="2"/>
  <c r="AD274" i="2"/>
  <c r="AE274" i="2"/>
  <c r="AD275" i="2"/>
  <c r="AE275" i="2"/>
  <c r="AD276" i="2"/>
  <c r="AE276" i="2"/>
  <c r="AD277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D458" i="2"/>
  <c r="AE458" i="2"/>
  <c r="AD459" i="2"/>
  <c r="AE459" i="2"/>
  <c r="AD460" i="2"/>
  <c r="AE460" i="2"/>
  <c r="AD461" i="2"/>
  <c r="AE461" i="2"/>
  <c r="AD462" i="2"/>
  <c r="AE462" i="2"/>
  <c r="AD463" i="2"/>
  <c r="AE463" i="2"/>
  <c r="AD464" i="2"/>
  <c r="AE464" i="2"/>
  <c r="AD465" i="2"/>
  <c r="AE465" i="2"/>
  <c r="AD466" i="2"/>
  <c r="AE466" i="2"/>
  <c r="AD467" i="2"/>
  <c r="AE467" i="2"/>
  <c r="AD468" i="2"/>
  <c r="AE468" i="2"/>
  <c r="AD469" i="2"/>
  <c r="AE469" i="2"/>
  <c r="AD470" i="2"/>
  <c r="AE470" i="2"/>
  <c r="AD471" i="2"/>
  <c r="AE471" i="2"/>
  <c r="AD472" i="2"/>
  <c r="AE472" i="2"/>
  <c r="AD473" i="2"/>
  <c r="AE473" i="2"/>
  <c r="AD474" i="2"/>
  <c r="AE474" i="2"/>
  <c r="AD475" i="2"/>
  <c r="AE475" i="2"/>
  <c r="AD476" i="2"/>
  <c r="AE476" i="2"/>
  <c r="AD477" i="2"/>
  <c r="AE477" i="2"/>
  <c r="AD478" i="2"/>
  <c r="AE478" i="2"/>
  <c r="AD479" i="2"/>
  <c r="AE479" i="2"/>
  <c r="AD480" i="2"/>
  <c r="AE480" i="2"/>
  <c r="AD481" i="2"/>
  <c r="AE481" i="2"/>
  <c r="AD482" i="2"/>
  <c r="AE482" i="2"/>
  <c r="AD483" i="2"/>
  <c r="AE483" i="2"/>
  <c r="AD484" i="2"/>
  <c r="AE484" i="2"/>
  <c r="AD485" i="2"/>
  <c r="AE485" i="2"/>
  <c r="AD486" i="2"/>
  <c r="AE486" i="2"/>
  <c r="AD487" i="2"/>
  <c r="AE487" i="2"/>
  <c r="AD488" i="2"/>
  <c r="AE488" i="2"/>
  <c r="AD489" i="2"/>
  <c r="AE489" i="2"/>
  <c r="AD490" i="2"/>
  <c r="AE490" i="2"/>
  <c r="AD491" i="2"/>
  <c r="AE491" i="2"/>
  <c r="AD492" i="2"/>
  <c r="AE492" i="2"/>
  <c r="AD493" i="2"/>
  <c r="AE493" i="2"/>
  <c r="AD494" i="2"/>
  <c r="AE494" i="2"/>
  <c r="AD495" i="2"/>
  <c r="AE495" i="2"/>
  <c r="AD496" i="2"/>
  <c r="AE496" i="2"/>
  <c r="AD497" i="2"/>
  <c r="AE497" i="2"/>
  <c r="AD498" i="2"/>
  <c r="AE498" i="2"/>
  <c r="AD499" i="2"/>
  <c r="AE499" i="2"/>
  <c r="AD500" i="2"/>
  <c r="AE500" i="2"/>
  <c r="AD501" i="2"/>
  <c r="AE501" i="2"/>
  <c r="AD502" i="2"/>
  <c r="AE502" i="2"/>
  <c r="AD503" i="2"/>
  <c r="AE503" i="2"/>
  <c r="AD504" i="2"/>
  <c r="AE504" i="2"/>
  <c r="AD505" i="2"/>
  <c r="AE505" i="2"/>
  <c r="AD506" i="2"/>
  <c r="AE506" i="2"/>
  <c r="AD507" i="2"/>
  <c r="AE507" i="2"/>
  <c r="AD508" i="2"/>
  <c r="AE508" i="2"/>
  <c r="AD509" i="2"/>
  <c r="AE509" i="2"/>
  <c r="AD510" i="2"/>
  <c r="AE510" i="2"/>
  <c r="AD511" i="2"/>
  <c r="AE511" i="2"/>
  <c r="AD512" i="2"/>
  <c r="AE512" i="2"/>
  <c r="AD513" i="2"/>
  <c r="AE513" i="2"/>
  <c r="AD514" i="2"/>
  <c r="AE514" i="2"/>
  <c r="AD515" i="2"/>
  <c r="AE515" i="2"/>
  <c r="AD516" i="2"/>
  <c r="AE516" i="2"/>
  <c r="AD517" i="2"/>
  <c r="AE517" i="2"/>
  <c r="AD518" i="2"/>
  <c r="AE518" i="2"/>
  <c r="AD519" i="2"/>
  <c r="AE519" i="2"/>
  <c r="AD520" i="2"/>
  <c r="AE520" i="2"/>
  <c r="AD521" i="2"/>
  <c r="AE521" i="2"/>
  <c r="AD522" i="2"/>
  <c r="AE522" i="2"/>
  <c r="AD523" i="2"/>
  <c r="AE523" i="2"/>
  <c r="AD524" i="2"/>
  <c r="AE524" i="2"/>
  <c r="AD525" i="2"/>
  <c r="AE525" i="2"/>
  <c r="AD526" i="2"/>
  <c r="AE526" i="2"/>
  <c r="AD527" i="2"/>
  <c r="AE527" i="2"/>
  <c r="AD528" i="2"/>
  <c r="AE528" i="2"/>
  <c r="AD529" i="2"/>
  <c r="AE529" i="2"/>
  <c r="AD530" i="2"/>
  <c r="AE530" i="2"/>
  <c r="AD531" i="2"/>
  <c r="AE531" i="2"/>
  <c r="AD532" i="2"/>
  <c r="AE532" i="2"/>
  <c r="AD533" i="2"/>
  <c r="AE533" i="2"/>
  <c r="AD534" i="2"/>
  <c r="AE534" i="2"/>
  <c r="AD535" i="2"/>
  <c r="AE535" i="2"/>
  <c r="AD536" i="2"/>
  <c r="AE536" i="2"/>
  <c r="AD537" i="2"/>
  <c r="AE537" i="2"/>
  <c r="AD538" i="2"/>
  <c r="AE538" i="2"/>
  <c r="AD539" i="2"/>
  <c r="AE539" i="2"/>
  <c r="AD540" i="2"/>
  <c r="AE540" i="2"/>
  <c r="AD541" i="2"/>
  <c r="AE541" i="2"/>
  <c r="AD542" i="2"/>
  <c r="AE542" i="2"/>
  <c r="AD543" i="2"/>
  <c r="AE543" i="2"/>
  <c r="AD544" i="2"/>
  <c r="AE544" i="2"/>
  <c r="AD545" i="2"/>
  <c r="AE545" i="2"/>
  <c r="AD546" i="2"/>
  <c r="AE546" i="2"/>
  <c r="AD547" i="2"/>
  <c r="AE547" i="2"/>
  <c r="AD548" i="2"/>
  <c r="AE548" i="2"/>
  <c r="AD549" i="2"/>
  <c r="AE549" i="2"/>
  <c r="AD550" i="2"/>
  <c r="AE550" i="2"/>
  <c r="AD551" i="2"/>
  <c r="AE551" i="2"/>
  <c r="AD552" i="2"/>
  <c r="AE552" i="2"/>
  <c r="AD553" i="2"/>
  <c r="AE553" i="2"/>
  <c r="AD554" i="2"/>
  <c r="AE554" i="2"/>
  <c r="AD555" i="2"/>
  <c r="AE555" i="2"/>
  <c r="AD556" i="2"/>
  <c r="AE556" i="2"/>
  <c r="AD557" i="2"/>
  <c r="AE557" i="2"/>
  <c r="AD558" i="2"/>
  <c r="AE558" i="2"/>
  <c r="AD559" i="2"/>
  <c r="AE559" i="2"/>
  <c r="AD560" i="2"/>
  <c r="AE560" i="2"/>
  <c r="AD561" i="2"/>
  <c r="AE561" i="2"/>
  <c r="AD562" i="2"/>
  <c r="AE562" i="2"/>
  <c r="AD563" i="2"/>
  <c r="AE563" i="2"/>
  <c r="AD564" i="2"/>
  <c r="AE564" i="2"/>
  <c r="AD565" i="2"/>
  <c r="AE565" i="2"/>
  <c r="AD566" i="2"/>
  <c r="AE566" i="2"/>
  <c r="AD567" i="2"/>
  <c r="AE567" i="2"/>
  <c r="AD568" i="2"/>
  <c r="AE568" i="2"/>
  <c r="AD569" i="2"/>
  <c r="AE569" i="2"/>
  <c r="AD570" i="2"/>
  <c r="AE570" i="2"/>
  <c r="AD571" i="2"/>
  <c r="AE571" i="2"/>
  <c r="AD572" i="2"/>
  <c r="AE572" i="2"/>
  <c r="AD573" i="2"/>
  <c r="AE573" i="2"/>
  <c r="AD574" i="2"/>
  <c r="AE574" i="2"/>
  <c r="AD575" i="2"/>
  <c r="AE575" i="2"/>
  <c r="AD576" i="2"/>
  <c r="AE576" i="2"/>
  <c r="AD577" i="2"/>
  <c r="AE577" i="2"/>
  <c r="AD578" i="2"/>
  <c r="AE578" i="2"/>
  <c r="AD579" i="2"/>
  <c r="AE579" i="2"/>
  <c r="AD580" i="2"/>
  <c r="AE580" i="2"/>
  <c r="AD581" i="2"/>
  <c r="AE581" i="2"/>
  <c r="AD582" i="2"/>
  <c r="AE582" i="2"/>
  <c r="AD583" i="2"/>
  <c r="AE583" i="2"/>
  <c r="AD584" i="2"/>
  <c r="AE584" i="2"/>
  <c r="AD585" i="2"/>
  <c r="AE585" i="2"/>
  <c r="AD586" i="2"/>
  <c r="AE586" i="2"/>
  <c r="AD587" i="2"/>
  <c r="AE587" i="2"/>
  <c r="AD588" i="2"/>
  <c r="AE588" i="2"/>
  <c r="AD589" i="2"/>
  <c r="AE589" i="2"/>
  <c r="AD590" i="2"/>
  <c r="AE590" i="2"/>
  <c r="AD591" i="2"/>
  <c r="AE591" i="2"/>
  <c r="AD592" i="2"/>
  <c r="AE592" i="2"/>
  <c r="AD593" i="2"/>
  <c r="AE593" i="2"/>
  <c r="AD594" i="2"/>
  <c r="AE594" i="2"/>
  <c r="AD595" i="2"/>
  <c r="AE595" i="2"/>
  <c r="AD596" i="2"/>
  <c r="AE596" i="2"/>
  <c r="AD597" i="2"/>
  <c r="AE597" i="2"/>
  <c r="AD598" i="2"/>
  <c r="AE598" i="2"/>
  <c r="AD599" i="2"/>
  <c r="AE599" i="2"/>
  <c r="AD600" i="2"/>
  <c r="AE600" i="2"/>
  <c r="AD601" i="2"/>
  <c r="AE601" i="2"/>
  <c r="AD602" i="2"/>
  <c r="AE602" i="2"/>
  <c r="AD603" i="2"/>
  <c r="AE603" i="2"/>
  <c r="AD604" i="2"/>
  <c r="AE604" i="2"/>
  <c r="AD605" i="2"/>
  <c r="AE605" i="2"/>
  <c r="AD606" i="2"/>
  <c r="AE606" i="2"/>
  <c r="AD607" i="2"/>
  <c r="AE607" i="2"/>
  <c r="AD608" i="2"/>
  <c r="AE608" i="2"/>
  <c r="AD609" i="2"/>
  <c r="AE609" i="2"/>
  <c r="AD610" i="2"/>
  <c r="AE610" i="2"/>
  <c r="AD611" i="2"/>
  <c r="AE611" i="2"/>
  <c r="AD612" i="2"/>
  <c r="AE612" i="2"/>
  <c r="AD613" i="2"/>
  <c r="AE613" i="2"/>
  <c r="AD614" i="2"/>
  <c r="AE614" i="2"/>
  <c r="AD615" i="2"/>
  <c r="AE615" i="2"/>
  <c r="AD616" i="2"/>
  <c r="AE616" i="2"/>
  <c r="AD617" i="2"/>
  <c r="AE617" i="2"/>
  <c r="AD618" i="2"/>
  <c r="AE618" i="2"/>
  <c r="AD619" i="2"/>
  <c r="AE619" i="2"/>
  <c r="AD620" i="2"/>
  <c r="AE620" i="2"/>
  <c r="AD621" i="2"/>
  <c r="AE621" i="2"/>
  <c r="AD622" i="2"/>
  <c r="AE622" i="2"/>
  <c r="AD623" i="2"/>
  <c r="AE623" i="2"/>
  <c r="AD624" i="2"/>
  <c r="AE624" i="2"/>
  <c r="AD625" i="2"/>
  <c r="AE625" i="2"/>
  <c r="AD626" i="2"/>
  <c r="AE626" i="2"/>
  <c r="AD627" i="2"/>
  <c r="AE627" i="2"/>
  <c r="AD628" i="2"/>
  <c r="AE628" i="2"/>
  <c r="AD629" i="2"/>
  <c r="AE629" i="2"/>
  <c r="AD630" i="2"/>
  <c r="AE630" i="2"/>
  <c r="AD631" i="2"/>
  <c r="AE631" i="2"/>
  <c r="AD632" i="2"/>
  <c r="AE632" i="2"/>
  <c r="AD633" i="2"/>
  <c r="AE633" i="2"/>
  <c r="AD634" i="2"/>
  <c r="AE634" i="2"/>
  <c r="AD635" i="2"/>
  <c r="AE635" i="2"/>
  <c r="AD636" i="2"/>
  <c r="AE636" i="2"/>
  <c r="AD637" i="2"/>
  <c r="AE637" i="2"/>
  <c r="AD638" i="2"/>
  <c r="AE638" i="2"/>
  <c r="AD639" i="2"/>
  <c r="AE639" i="2"/>
  <c r="AD640" i="2"/>
  <c r="AE640" i="2"/>
  <c r="AD641" i="2"/>
  <c r="AE641" i="2"/>
  <c r="AD642" i="2"/>
  <c r="AE642" i="2"/>
  <c r="AD643" i="2"/>
  <c r="AE643" i="2"/>
  <c r="AD644" i="2"/>
  <c r="AE644" i="2"/>
  <c r="AD645" i="2"/>
  <c r="AE645" i="2"/>
  <c r="AD646" i="2"/>
  <c r="AE646" i="2"/>
  <c r="AD647" i="2"/>
  <c r="AE647" i="2"/>
  <c r="AD648" i="2"/>
  <c r="AE648" i="2"/>
  <c r="AD649" i="2"/>
  <c r="AE649" i="2"/>
  <c r="AD650" i="2"/>
  <c r="AE650" i="2"/>
  <c r="AD651" i="2"/>
  <c r="AE651" i="2"/>
  <c r="AD652" i="2"/>
  <c r="AE652" i="2"/>
  <c r="AD653" i="2"/>
  <c r="AE653" i="2"/>
  <c r="AD654" i="2"/>
  <c r="AE654" i="2"/>
  <c r="AD655" i="2"/>
  <c r="AE655" i="2"/>
  <c r="AD656" i="2"/>
  <c r="AE656" i="2"/>
  <c r="AD657" i="2"/>
  <c r="AE657" i="2"/>
  <c r="AD658" i="2"/>
  <c r="AE658" i="2"/>
  <c r="AD659" i="2"/>
  <c r="AE659" i="2"/>
  <c r="AD660" i="2"/>
  <c r="AE660" i="2"/>
  <c r="AD661" i="2"/>
  <c r="AE661" i="2"/>
  <c r="AD662" i="2"/>
  <c r="AE662" i="2"/>
  <c r="AD663" i="2"/>
  <c r="AE663" i="2"/>
  <c r="AD664" i="2"/>
  <c r="AE664" i="2"/>
  <c r="AD665" i="2"/>
  <c r="AE665" i="2"/>
  <c r="AD666" i="2"/>
  <c r="AE666" i="2"/>
  <c r="AD667" i="2"/>
  <c r="AE667" i="2"/>
  <c r="AD668" i="2"/>
  <c r="AE668" i="2"/>
  <c r="AD669" i="2"/>
  <c r="AE669" i="2"/>
  <c r="AD670" i="2"/>
  <c r="AE670" i="2"/>
  <c r="AD671" i="2"/>
  <c r="AE671" i="2"/>
  <c r="AD672" i="2"/>
  <c r="AE672" i="2"/>
  <c r="AD673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D695" i="2"/>
  <c r="AE695" i="2"/>
  <c r="AD696" i="2"/>
  <c r="AE696" i="2"/>
  <c r="AD697" i="2"/>
  <c r="AE697" i="2"/>
  <c r="AD698" i="2"/>
  <c r="AE698" i="2"/>
  <c r="AD699" i="2"/>
  <c r="AE699" i="2"/>
  <c r="AD700" i="2"/>
  <c r="AE700" i="2"/>
  <c r="AD701" i="2"/>
  <c r="AE701" i="2"/>
  <c r="AD702" i="2"/>
  <c r="AE702" i="2"/>
  <c r="AD703" i="2"/>
  <c r="AE703" i="2"/>
  <c r="AD704" i="2"/>
  <c r="AE704" i="2"/>
  <c r="AD705" i="2"/>
  <c r="AE705" i="2"/>
  <c r="AD706" i="2"/>
  <c r="AE706" i="2"/>
  <c r="AD707" i="2"/>
  <c r="AE707" i="2"/>
  <c r="AD708" i="2"/>
  <c r="AE708" i="2"/>
  <c r="AD709" i="2"/>
  <c r="AE709" i="2"/>
  <c r="AD710" i="2"/>
  <c r="AE710" i="2"/>
  <c r="AD711" i="2"/>
  <c r="AE711" i="2"/>
  <c r="AD712" i="2"/>
  <c r="AE712" i="2"/>
  <c r="AD713" i="2"/>
  <c r="AE713" i="2"/>
  <c r="AD714" i="2"/>
  <c r="AE714" i="2"/>
  <c r="AD715" i="2"/>
  <c r="AE715" i="2"/>
  <c r="AD716" i="2"/>
  <c r="AE716" i="2"/>
  <c r="AD717" i="2"/>
  <c r="AE717" i="2"/>
  <c r="AD718" i="2"/>
  <c r="AE718" i="2"/>
  <c r="AD719" i="2"/>
  <c r="AE719" i="2"/>
  <c r="AD720" i="2"/>
  <c r="AE720" i="2"/>
  <c r="AD721" i="2"/>
  <c r="AE721" i="2"/>
  <c r="AD722" i="2"/>
  <c r="AE722" i="2"/>
  <c r="AD723" i="2"/>
  <c r="AE723" i="2"/>
  <c r="AD724" i="2"/>
  <c r="AE724" i="2"/>
  <c r="AD725" i="2"/>
  <c r="AE725" i="2"/>
  <c r="AD726" i="2"/>
  <c r="AE726" i="2"/>
  <c r="AD727" i="2"/>
  <c r="AE727" i="2"/>
  <c r="AD728" i="2"/>
  <c r="AE728" i="2"/>
  <c r="AD729" i="2"/>
  <c r="AE729" i="2"/>
  <c r="AD730" i="2"/>
  <c r="AE730" i="2"/>
  <c r="AD731" i="2"/>
  <c r="AE731" i="2"/>
  <c r="AD732" i="2"/>
  <c r="AE732" i="2"/>
  <c r="AD733" i="2"/>
  <c r="AE733" i="2"/>
  <c r="AD734" i="2"/>
  <c r="AE734" i="2"/>
  <c r="AD735" i="2"/>
  <c r="AE735" i="2"/>
  <c r="AD736" i="2"/>
  <c r="AE736" i="2"/>
  <c r="AD737" i="2"/>
  <c r="AE737" i="2"/>
  <c r="AD738" i="2"/>
  <c r="AE738" i="2"/>
  <c r="AD739" i="2"/>
  <c r="AE739" i="2"/>
  <c r="AD740" i="2"/>
  <c r="AE740" i="2"/>
  <c r="AD741" i="2"/>
  <c r="AE741" i="2"/>
  <c r="AD742" i="2"/>
  <c r="AE742" i="2"/>
  <c r="AD743" i="2"/>
  <c r="AE743" i="2"/>
  <c r="AD744" i="2"/>
  <c r="AE744" i="2"/>
  <c r="AD745" i="2"/>
  <c r="AE745" i="2"/>
  <c r="AD746" i="2"/>
  <c r="AE746" i="2"/>
  <c r="AD747" i="2"/>
  <c r="AE747" i="2"/>
  <c r="AD748" i="2"/>
  <c r="AE748" i="2"/>
  <c r="AD749" i="2"/>
  <c r="AE749" i="2"/>
  <c r="AD750" i="2"/>
  <c r="AE750" i="2"/>
  <c r="AD751" i="2"/>
  <c r="AE751" i="2"/>
  <c r="AD752" i="2"/>
  <c r="AE752" i="2"/>
  <c r="AD753" i="2"/>
  <c r="AE753" i="2"/>
  <c r="AD754" i="2"/>
  <c r="AE754" i="2"/>
  <c r="AD755" i="2"/>
  <c r="AE755" i="2"/>
  <c r="AD756" i="2"/>
  <c r="AE756" i="2"/>
  <c r="AD757" i="2"/>
  <c r="AE757" i="2"/>
  <c r="AD758" i="2"/>
  <c r="AE758" i="2"/>
  <c r="AD759" i="2"/>
  <c r="AE759" i="2"/>
  <c r="AD760" i="2"/>
  <c r="AE760" i="2"/>
  <c r="AD761" i="2"/>
  <c r="AE761" i="2"/>
  <c r="AD762" i="2"/>
  <c r="AE762" i="2"/>
  <c r="AD763" i="2"/>
  <c r="AE763" i="2"/>
  <c r="AE236" i="2"/>
  <c r="AD236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44" i="2"/>
  <c r="Y287" i="2"/>
  <c r="K249" i="2" l="1"/>
  <c r="K248" i="2"/>
  <c r="K250" i="2"/>
  <c r="K262" i="2"/>
  <c r="K253" i="2"/>
  <c r="K254" i="2"/>
  <c r="K251" i="2"/>
  <c r="K244" i="2"/>
  <c r="K263" i="2"/>
  <c r="K261" i="2"/>
  <c r="K237" i="2"/>
  <c r="K239" i="2"/>
  <c r="K252" i="2"/>
  <c r="K241" i="2"/>
  <c r="K257" i="2"/>
  <c r="K246" i="2"/>
  <c r="K240" i="2"/>
  <c r="K260" i="2"/>
  <c r="K256" i="2"/>
  <c r="K269" i="2"/>
  <c r="K243" i="2"/>
  <c r="K242" i="2"/>
  <c r="K238" i="2"/>
  <c r="K265" i="2"/>
  <c r="K245" i="2"/>
  <c r="K255" i="2"/>
  <c r="K258" i="2"/>
  <c r="K247" i="2"/>
  <c r="K259" i="2"/>
  <c r="K236" i="2"/>
  <c r="K458" i="2"/>
  <c r="K466" i="2"/>
  <c r="K498" i="2"/>
  <c r="K481" i="2"/>
  <c r="K467" i="2"/>
  <c r="K499" i="2"/>
  <c r="K497" i="2"/>
  <c r="K468" i="2"/>
  <c r="K500" i="2"/>
  <c r="K513" i="2"/>
  <c r="K469" i="2"/>
  <c r="K485" i="2"/>
  <c r="K501" i="2"/>
  <c r="K517" i="2"/>
  <c r="K462" i="2"/>
  <c r="K494" i="2"/>
  <c r="K526" i="2"/>
  <c r="K503" i="2"/>
  <c r="K519" i="2"/>
  <c r="K521" i="2"/>
  <c r="K464" i="2"/>
  <c r="K496" i="2"/>
  <c r="K528" i="2"/>
  <c r="K465" i="2"/>
  <c r="K474" i="2"/>
  <c r="K490" i="2"/>
  <c r="K506" i="2"/>
  <c r="K459" i="2"/>
  <c r="K491" i="2"/>
  <c r="K507" i="2"/>
  <c r="K523" i="2"/>
  <c r="K460" i="2"/>
  <c r="K492" i="2"/>
  <c r="K508" i="2"/>
  <c r="K461" i="2"/>
  <c r="K493" i="2"/>
  <c r="K509" i="2"/>
  <c r="K518" i="2"/>
  <c r="K463" i="2"/>
  <c r="K495" i="2"/>
  <c r="K527" i="2"/>
  <c r="K472" i="2"/>
  <c r="K488" i="2"/>
  <c r="K520" i="2"/>
  <c r="K529" i="2"/>
</calcChain>
</file>

<file path=xl/sharedStrings.xml><?xml version="1.0" encoding="utf-8"?>
<sst xmlns="http://schemas.openxmlformats.org/spreadsheetml/2006/main" count="20258" uniqueCount="9320">
  <si>
    <t>Experiment</t>
  </si>
  <si>
    <t>Clock.Today</t>
  </si>
  <si>
    <t>Plot</t>
  </si>
  <si>
    <t>Wheat.SowingData.Cultivar</t>
  </si>
  <si>
    <t>Wheat.Phenology.Zadok.Stage</t>
  </si>
  <si>
    <t>Wheat.Phenology.CurrentStageName</t>
  </si>
  <si>
    <t>block</t>
  </si>
  <si>
    <t>cv</t>
  </si>
  <si>
    <t>nrate</t>
  </si>
  <si>
    <t>SimulationName</t>
  </si>
  <si>
    <t>fertiliser</t>
  </si>
  <si>
    <t>Wheat.Leaf.Live.Wt</t>
  </si>
  <si>
    <t>N applied!</t>
  </si>
  <si>
    <t>N applied at GS31!</t>
  </si>
  <si>
    <t>Wheat.Stem.N</t>
  </si>
  <si>
    <t>Wheat.Spike.Wt</t>
  </si>
  <si>
    <t>Wheat.AboveGround.Wt</t>
  </si>
  <si>
    <t>Wheat.Leaf.LAI</t>
  </si>
  <si>
    <t>Wheat.Leaf.GAI</t>
  </si>
  <si>
    <t>Wheat.SowingData.PlantPopulation</t>
  </si>
  <si>
    <t>Wheat.Leaf.StemPopulation</t>
  </si>
  <si>
    <t>Wheat.Leaf.Flag.Wt</t>
  </si>
  <si>
    <t>Wheat.Leaf.F1.Wt</t>
  </si>
  <si>
    <t>Wheat.Leaf.F2P.Wt</t>
  </si>
  <si>
    <t>Wheat.Sheath.Wt</t>
  </si>
  <si>
    <t>Wheat.Stem.Wt</t>
  </si>
  <si>
    <t>Wheat.Leaf.Live.N</t>
  </si>
  <si>
    <t>Wheat.Sheath.N</t>
  </si>
  <si>
    <t>Wheat.Spike.N</t>
  </si>
  <si>
    <t>Wheat.Leaf.Dead.Wt</t>
  </si>
  <si>
    <t>Wheat.Leaf.Flag.LA</t>
  </si>
  <si>
    <t>Wheat.Leaf.F1.LA</t>
  </si>
  <si>
    <t>Wheat.Leaf.F2P.LA</t>
  </si>
  <si>
    <t>Wheat.Leaf.Flag.N</t>
  </si>
  <si>
    <t>Wheat.Leaf.F1.N</t>
  </si>
  <si>
    <t>Wheat.Leaf.F2P.N</t>
  </si>
  <si>
    <t>Wheat.Chaff.Wt</t>
  </si>
  <si>
    <t>Wheat.Grain.Wt</t>
  </si>
  <si>
    <t>Wheat.Chaff.N</t>
  </si>
  <si>
    <t>Wheat.Grain.N</t>
  </si>
  <si>
    <t>Wheat.Grain.Size</t>
  </si>
  <si>
    <t>Wheat.Grain.Number</t>
  </si>
  <si>
    <t>Wheat.Leaf.Dead.N</t>
  </si>
  <si>
    <t>Nplot!</t>
  </si>
  <si>
    <t>Wheat.Spike.HeadNumber</t>
  </si>
  <si>
    <t>block!</t>
  </si>
  <si>
    <t>variety!</t>
  </si>
  <si>
    <t>LC07</t>
  </si>
  <si>
    <t>Istabraq</t>
  </si>
  <si>
    <t>31</t>
  </si>
  <si>
    <t>1</t>
  </si>
  <si>
    <t>2</t>
  </si>
  <si>
    <t>Pask LC07NutritionEarly70NCvIstabraq</t>
  </si>
  <si>
    <t>Pask LC07NutritionNone0NCvIstabraq</t>
  </si>
  <si>
    <t>4</t>
  </si>
  <si>
    <t>Pask LC07NutritionSplit300NCvIstabraq</t>
  </si>
  <si>
    <t>5</t>
  </si>
  <si>
    <t>Pask LC07NutritionSplit400NCvIstabraq</t>
  </si>
  <si>
    <t>7</t>
  </si>
  <si>
    <t>Pask LC07NutritionSplit150:250NCvIstabraq</t>
  </si>
  <si>
    <t>3</t>
  </si>
  <si>
    <t>Pask LC07NutritionSplit70:80NCvIstabraq</t>
  </si>
  <si>
    <t>6</t>
  </si>
  <si>
    <t>Pask LC07NutritionSplit500NCvIstabraq</t>
  </si>
  <si>
    <t>70</t>
  </si>
  <si>
    <t>73.3307296908699</t>
  </si>
  <si>
    <t>50.477890007189075</t>
  </si>
  <si>
    <t>4.234496764917331</t>
  </si>
  <si>
    <t>128.04311646297631</t>
  </si>
  <si>
    <t>1.065484176809849</t>
  </si>
  <si>
    <t>148</t>
  </si>
  <si>
    <t>651.626728938387</t>
  </si>
  <si>
    <t>0</t>
  </si>
  <si>
    <t>71.54626050014484</t>
  </si>
  <si>
    <t>62.130470213382274</t>
  </si>
  <si>
    <t>6.872839625374144</t>
  </si>
  <si>
    <t>140.54957033890128</t>
  </si>
  <si>
    <t>0.9770676233658397</t>
  </si>
  <si>
    <t>1.115465994901999</t>
  </si>
  <si>
    <t>188</t>
  </si>
  <si>
    <t>602.7729022324866</t>
  </si>
  <si>
    <t>300</t>
  </si>
  <si>
    <t>150</t>
  </si>
  <si>
    <t>62.24441650548034</t>
  </si>
  <si>
    <t>44.504448742746625</t>
  </si>
  <si>
    <t>2.9669632495164437</t>
  </si>
  <si>
    <t>109.71582849774339</t>
  </si>
  <si>
    <t>0.8892471855693102</t>
  </si>
  <si>
    <t>0.995291397045777</t>
  </si>
  <si>
    <t>184</t>
  </si>
  <si>
    <t>593.2651482595618</t>
  </si>
  <si>
    <t>400</t>
  </si>
  <si>
    <t>200</t>
  </si>
  <si>
    <t>82.19301171267095</t>
  </si>
  <si>
    <t>53.29222704562208</t>
  </si>
  <si>
    <t>3.2795216643459764</t>
  </si>
  <si>
    <t>138.764760422639</t>
  </si>
  <si>
    <t>1.1510621188094026</t>
  </si>
  <si>
    <t>1.3136375729825536</t>
  </si>
  <si>
    <t>204</t>
  </si>
  <si>
    <t>647.005225342913</t>
  </si>
  <si>
    <t>53.65627170582226</t>
  </si>
  <si>
    <t>37.95827374872319</t>
  </si>
  <si>
    <t>2.9594586312563838</t>
  </si>
  <si>
    <t>94.57400408580183</t>
  </si>
  <si>
    <t>0.7383257393258427</t>
  </si>
  <si>
    <t>0.8374997715015321</t>
  </si>
  <si>
    <t>196</t>
  </si>
  <si>
    <t>689.023043808559</t>
  </si>
  <si>
    <t>54.09071623838163</t>
  </si>
  <si>
    <t>35.46513942044834</t>
  </si>
  <si>
    <t>0.9567933296883566</t>
  </si>
  <si>
    <t>90.51264898851832</t>
  </si>
  <si>
    <t>0.6822840163870968</t>
  </si>
  <si>
    <t>0.7690779286342264</t>
  </si>
  <si>
    <t>130</t>
  </si>
  <si>
    <t>548.796550372403</t>
  </si>
  <si>
    <t>500</t>
  </si>
  <si>
    <t>250</t>
  </si>
  <si>
    <t>57.72852381885906</t>
  </si>
  <si>
    <t>37.02905312683787</t>
  </si>
  <si>
    <t>2.989923544403061</t>
  </si>
  <si>
    <t>97.7475004901</t>
  </si>
  <si>
    <t>0.8691603383748284</t>
  </si>
  <si>
    <t>0.9823979427661242</t>
  </si>
  <si>
    <t>146</t>
  </si>
  <si>
    <t>538.6908948808128</t>
  </si>
  <si>
    <t>68.25079776273182</t>
  </si>
  <si>
    <t>50.2031007751938</t>
  </si>
  <si>
    <t>2.8596702973211667</t>
  </si>
  <si>
    <t>121.3135688352468</t>
  </si>
  <si>
    <t>0.9475823832636641</t>
  </si>
  <si>
    <t>1.07690302893141</t>
  </si>
  <si>
    <t>180</t>
  </si>
  <si>
    <t>602.466705836271</t>
  </si>
  <si>
    <t>74.78290025623991</t>
  </si>
  <si>
    <t>50.35701243238113</t>
  </si>
  <si>
    <t>3.0104735693271354</t>
  </si>
  <si>
    <t>128.15038625794818</t>
  </si>
  <si>
    <t>1.0480899416949794</t>
  </si>
  <si>
    <t>1.184895439464743</t>
  </si>
  <si>
    <t>166</t>
  </si>
  <si>
    <t>615.7202505219207</t>
  </si>
  <si>
    <t>73.67837511436414</t>
  </si>
  <si>
    <t>52.744161024702656</t>
  </si>
  <si>
    <t>2.8289478499542557</t>
  </si>
  <si>
    <t>129.25148398902107</t>
  </si>
  <si>
    <t>0.9964844579220494</t>
  </si>
  <si>
    <t>1.1235733684435498</t>
  </si>
  <si>
    <t>164</t>
  </si>
  <si>
    <t>563.4697038724373</t>
  </si>
  <si>
    <t>43.58501504513541</t>
  </si>
  <si>
    <t>37.9432998996991</t>
  </si>
  <si>
    <t>6.305446339017053</t>
  </si>
  <si>
    <t>87.83376128385156</t>
  </si>
  <si>
    <t>0.5649302588575726</t>
  </si>
  <si>
    <t>0.6537651480250751</t>
  </si>
  <si>
    <t>524.1395697848925</t>
  </si>
  <si>
    <t>58.6992470199457</t>
  </si>
  <si>
    <t>42.104945119792276</t>
  </si>
  <si>
    <t>3.838980290334002</t>
  </si>
  <si>
    <t>104.643172430072</t>
  </si>
  <si>
    <t>0.7844549539062905</t>
  </si>
  <si>
    <t>0.8826028193612651</t>
  </si>
  <si>
    <t>466.18309365135036</t>
  </si>
  <si>
    <t>54.936534077692485</t>
  </si>
  <si>
    <t>39.81744591765527</t>
  </si>
  <si>
    <t>3.1738543847406415</t>
  </si>
  <si>
    <t>97.92783438008838</t>
  </si>
  <si>
    <t>0.7576985737110955</t>
  </si>
  <si>
    <t>0.8536066825736217</t>
  </si>
  <si>
    <t>158</t>
  </si>
  <si>
    <t>553.1074963030372</t>
  </si>
  <si>
    <t>54.68883116883118</t>
  </si>
  <si>
    <t>37.86560673701299</t>
  </si>
  <si>
    <t>3.6316801948051984</t>
  </si>
  <si>
    <t>96.18611810064937</t>
  </si>
  <si>
    <t>0.6814278299239043</t>
  </si>
  <si>
    <t>0.772919467302151</t>
  </si>
  <si>
    <t>126</t>
  </si>
  <si>
    <t>622.5885564092196</t>
  </si>
  <si>
    <t>84.9805515122109</t>
  </si>
  <si>
    <t>61.82775351770985</t>
  </si>
  <si>
    <t>5.152312793142488</t>
  </si>
  <si>
    <t>151.96061782306325</t>
  </si>
  <si>
    <t>1.090608016800097</t>
  </si>
  <si>
    <t>1.2433643082443795</t>
  </si>
  <si>
    <t>170</t>
  </si>
  <si>
    <t>621.4801733825655</t>
  </si>
  <si>
    <t>69.78201471420489</t>
  </si>
  <si>
    <t>51.61694397283533</t>
  </si>
  <si>
    <t>5.8844595359366165</t>
  </si>
  <si>
    <t>127.28341822297683</t>
  </si>
  <si>
    <t>0.9434949256140351</t>
  </si>
  <si>
    <t>1.079681786960951</t>
  </si>
  <si>
    <t>152</t>
  </si>
  <si>
    <t>508.0501966660424</t>
  </si>
  <si>
    <t>79.13247526600709</t>
  </si>
  <si>
    <t>60.854786260966954</t>
  </si>
  <si>
    <t>7.367750606682844</t>
  </si>
  <si>
    <t>147.35501213365688</t>
  </si>
  <si>
    <t>1.0415759561665112</t>
  </si>
  <si>
    <t>1.18830045887325</t>
  </si>
  <si>
    <t>662.837978446674</t>
  </si>
  <si>
    <t>72.80079696745564</t>
  </si>
  <si>
    <t>52.547000739644986</t>
  </si>
  <si>
    <t>5.7061778846153866</t>
  </si>
  <si>
    <t>131.053975591716</t>
  </si>
  <si>
    <t>0.9209470120562133</t>
  </si>
  <si>
    <t>1.0490475703032547</t>
  </si>
  <si>
    <t>593.4503085566917</t>
  </si>
  <si>
    <t>59.42595202398801</t>
  </si>
  <si>
    <t>45.19912043978011</t>
  </si>
  <si>
    <t>4.4926836581709155</t>
  </si>
  <si>
    <t>109.11775612193904</t>
  </si>
  <si>
    <t>0.7717880783628186</t>
  </si>
  <si>
    <t>0.8791632177931035</t>
  </si>
  <si>
    <t>186</t>
  </si>
  <si>
    <t>521.9293356556358</t>
  </si>
  <si>
    <t>49.807627118644064</t>
  </si>
  <si>
    <t>41.65839386602098</t>
  </si>
  <si>
    <t>6.568038740920097</t>
  </si>
  <si>
    <t>98.03405972558515</t>
  </si>
  <si>
    <t>0.6622152629661018</t>
  </si>
  <si>
    <t>0.7569592218038742</t>
  </si>
  <si>
    <t>539.3686327077749</t>
  </si>
  <si>
    <t>57.37028254555057</t>
  </si>
  <si>
    <t>40.54075785582256</t>
  </si>
  <si>
    <t>3.611193556905204</t>
  </si>
  <si>
    <t>101.52223395827833</t>
  </si>
  <si>
    <t>0.7480281455576976</t>
  </si>
  <si>
    <t>0.8446173528457884</t>
  </si>
  <si>
    <t>190</t>
  </si>
  <si>
    <t>519.6367202824637</t>
  </si>
  <si>
    <t>57.49446714869539</t>
  </si>
  <si>
    <t>39.01207167557373</t>
  </si>
  <si>
    <t>2.1041496384784666</t>
  </si>
  <si>
    <t>98.61068846274758</t>
  </si>
  <si>
    <t>0.5192631169192078</t>
  </si>
  <si>
    <t>0.6290940411568688</t>
  </si>
  <si>
    <t>176</t>
  </si>
  <si>
    <t>551.4786395686438</t>
  </si>
  <si>
    <t>73.80543517549702</t>
  </si>
  <si>
    <t>54.978185104156765</t>
  </si>
  <si>
    <t>4.118460953105684</t>
  </si>
  <si>
    <t>132.90208123275949</t>
  </si>
  <si>
    <t>0.990344379491677</t>
  </si>
  <si>
    <t>1.1272211024061638</t>
  </si>
  <si>
    <t>500.93733434305193</t>
  </si>
  <si>
    <t>73.69485201793721</t>
  </si>
  <si>
    <t>55.46172914798206</t>
  </si>
  <si>
    <t>6.480064573991034</t>
  </si>
  <si>
    <t>135.6366457399103</t>
  </si>
  <si>
    <t>0.9502710515903138</t>
  </si>
  <si>
    <t>1.0910790429804482</t>
  </si>
  <si>
    <t>651.6536045997346</t>
  </si>
  <si>
    <t>60.795063229571994</t>
  </si>
  <si>
    <t>47.98900778210118</t>
  </si>
  <si>
    <t>5.729024805447476</t>
  </si>
  <si>
    <t>114.51309581712066</t>
  </si>
  <si>
    <t>0.7221597864968387</t>
  </si>
  <si>
    <t>0.8359382191330255</t>
  </si>
  <si>
    <t>192</t>
  </si>
  <si>
    <t>554.8347805113362</t>
  </si>
  <si>
    <t>66.95706882425236</t>
  </si>
  <si>
    <t>51.71324047521508</t>
  </si>
  <si>
    <t>5.660155673904143</t>
  </si>
  <si>
    <t>124.33046497337159</t>
  </si>
  <si>
    <t>0.8102393598004917</t>
  </si>
  <si>
    <t>0.9317268829467432</t>
  </si>
  <si>
    <t>174</t>
  </si>
  <si>
    <t>545.3790355537393</t>
  </si>
  <si>
    <t>74.70634959969502</t>
  </si>
  <si>
    <t>55.23823865802517</t>
  </si>
  <si>
    <t>5.187005337399927</t>
  </si>
  <si>
    <t>135.1315935951201</t>
  </si>
  <si>
    <t>0.966025435471216</t>
  </si>
  <si>
    <t>1.1074892174003048</t>
  </si>
  <si>
    <t>662.5435091373923</t>
  </si>
  <si>
    <t>53.652245989304824</t>
  </si>
  <si>
    <t>41.53527807486632</t>
  </si>
  <si>
    <t>5.66664171122995</t>
  </si>
  <si>
    <t>100.8541657754011</t>
  </si>
  <si>
    <t>0.6789102640342247</t>
  </si>
  <si>
    <t>0.7643439303443852</t>
  </si>
  <si>
    <t>178</t>
  </si>
  <si>
    <t>583.9080338266384</t>
  </si>
  <si>
    <t>81.30983546617917</t>
  </si>
  <si>
    <t>63.11823278488726</t>
  </si>
  <si>
    <t>6.481218769043272</t>
  </si>
  <si>
    <t>150.9092870201097</t>
  </si>
  <si>
    <t>1.0846444520755634</t>
  </si>
  <si>
    <t>1.222804887176112</t>
  </si>
  <si>
    <t>232</t>
  </si>
  <si>
    <t>650.5315996371334</t>
  </si>
  <si>
    <t>60.63844966936077</t>
  </si>
  <si>
    <t>57.70770756796474</t>
  </si>
  <si>
    <t>6.6290595150624565</t>
  </si>
  <si>
    <t>124.97521675238796</t>
  </si>
  <si>
    <t>0.7719537572343865</t>
  </si>
  <si>
    <t>0.8878297175576783</t>
  </si>
  <si>
    <t>517.8926320891906</t>
  </si>
  <si>
    <t>84.49262370062371</t>
  </si>
  <si>
    <t>58.717441995841995</t>
  </si>
  <si>
    <t>4.799970062370066</t>
  </si>
  <si>
    <t>148.01003575883578</t>
  </si>
  <si>
    <t>1.0918179968572141</t>
  </si>
  <si>
    <t>1.247724969663867</t>
  </si>
  <si>
    <t>218</t>
  </si>
  <si>
    <t>671.0155586987271</t>
  </si>
  <si>
    <t>76.44202726845323</t>
  </si>
  <si>
    <t>61.04363328631877</t>
  </si>
  <si>
    <t>6.255597555242127</t>
  </si>
  <si>
    <t>143.74125811001414</t>
  </si>
  <si>
    <t>0.9592184119266575</t>
  </si>
  <si>
    <t>1.1066167886074285</t>
  </si>
  <si>
    <t>132</t>
  </si>
  <si>
    <t>541.0334426229509</t>
  </si>
  <si>
    <t>47.12509785647717</t>
  </si>
  <si>
    <t>39.50095371233302</t>
  </si>
  <si>
    <t>4.995128922025478</t>
  </si>
  <si>
    <t>91.62118049083567</t>
  </si>
  <si>
    <t>0.6422149183038212</t>
  </si>
  <si>
    <t>0.7203623957812987</t>
  </si>
  <si>
    <t>432.1764159702878</t>
  </si>
  <si>
    <t>77.5162938230384</t>
  </si>
  <si>
    <t>65.96563160823595</t>
  </si>
  <si>
    <t>6.276082359488037</t>
  </si>
  <si>
    <t>149.7580077907624</t>
  </si>
  <si>
    <t>0.9219078656471896</t>
  </si>
  <si>
    <t>1.0606026091085141</t>
  </si>
  <si>
    <t>154</t>
  </si>
  <si>
    <t>518.4731301939058</t>
  </si>
  <si>
    <t>65.20555850217461</t>
  </si>
  <si>
    <t>50.94983345709134</t>
  </si>
  <si>
    <t>6.264847777659916</t>
  </si>
  <si>
    <t>122.42023973692586</t>
  </si>
  <si>
    <t>0.8349776588369577</t>
  </si>
  <si>
    <t>0.9509732332508752</t>
  </si>
  <si>
    <t>144</t>
  </si>
  <si>
    <t>532.4122843920909</t>
  </si>
  <si>
    <t>64.72427551448972</t>
  </si>
  <si>
    <t>44.937139857202865</t>
  </si>
  <si>
    <t>4.13002519949601</t>
  </si>
  <si>
    <t>113.7914405711886</t>
  </si>
  <si>
    <t>0.8444855835245697</t>
  </si>
  <si>
    <t>0.9631652479512812</t>
  </si>
  <si>
    <t>601.001149065079</t>
  </si>
  <si>
    <t>62.05928020565553</t>
  </si>
  <si>
    <t>44.95689717223651</t>
  </si>
  <si>
    <t>4.979174807197947</t>
  </si>
  <si>
    <t>111.99535218508998</t>
  </si>
  <si>
    <t>0.7568960526786634</t>
  </si>
  <si>
    <t>0.863464825943445</t>
  </si>
  <si>
    <t>162</t>
  </si>
  <si>
    <t>517.1729785056295</t>
  </si>
  <si>
    <t>90.07219611502248</t>
  </si>
  <si>
    <t>65.20257867503607</t>
  </si>
  <si>
    <t>4.916915768937148</t>
  </si>
  <si>
    <t>160.19169055899567</t>
  </si>
  <si>
    <t>1.137780658166766</t>
  </si>
  <si>
    <t>1.3031457992304696</t>
  </si>
  <si>
    <t>703.4417660492261</t>
  </si>
  <si>
    <t>79.78319285782855</t>
  </si>
  <si>
    <t>65.74920994528176</t>
  </si>
  <si>
    <t>6.455632139771527</t>
  </si>
  <si>
    <t>151.98803494288182</t>
  </si>
  <si>
    <t>1.0252216907777671</t>
  </si>
  <si>
    <t>1.172564477376596</t>
  </si>
  <si>
    <t>695.9535370846426</t>
  </si>
  <si>
    <t>69.58062915374391</t>
  </si>
  <si>
    <t>57.79217545414268</t>
  </si>
  <si>
    <t>8.410055383252105</t>
  </si>
  <si>
    <t>135.7828599911387</t>
  </si>
  <si>
    <t>0.9150784309082856</t>
  </si>
  <si>
    <t>1.042005574461675</t>
  </si>
  <si>
    <t>208</t>
  </si>
  <si>
    <t>651.8050772626933</t>
  </si>
  <si>
    <t>70.99076587342824</t>
  </si>
  <si>
    <t>57.78634729294399</t>
  </si>
  <si>
    <t>4.424160864595243</t>
  </si>
  <si>
    <t>133.20127403096748</t>
  </si>
  <si>
    <t>0.8908075126467837</t>
  </si>
  <si>
    <t>1.0165353580172503</t>
  </si>
  <si>
    <t>142</t>
  </si>
  <si>
    <t>474.42673841059604</t>
  </si>
  <si>
    <t>54.20952043527774</t>
  </si>
  <si>
    <t>46.96548652410477</t>
  </si>
  <si>
    <t>6.9421991648741</t>
  </si>
  <si>
    <t>108.1172061242566</t>
  </si>
  <si>
    <t>0.6420574513749209</t>
  </si>
  <si>
    <t>0.7317023710256864</t>
  </si>
  <si>
    <t>610.0921752342365</t>
  </si>
  <si>
    <t>39</t>
  </si>
  <si>
    <t>28.016401876744393</t>
  </si>
  <si>
    <t>39.902148127484445</t>
  </si>
  <si>
    <t>77.683653119967</t>
  </si>
  <si>
    <t>145.60220312419585</t>
  </si>
  <si>
    <t>194.5279825744149</t>
  </si>
  <si>
    <t>160.4575743849906</t>
  </si>
  <si>
    <t>38.204184377378716</t>
  </si>
  <si>
    <t>538.7919444609801</t>
  </si>
  <si>
    <t>4.427762997006796</t>
  </si>
  <si>
    <t>1.505452057143397</t>
  </si>
  <si>
    <t>1.0301376275516398</t>
  </si>
  <si>
    <t>1.1304618157266362</t>
  </si>
  <si>
    <t>0.32176413064503406</t>
  </si>
  <si>
    <t>0.5379658549459955</t>
  </si>
  <si>
    <t>1.144191853212449</t>
  </si>
  <si>
    <t>2.0039218388034787</t>
  </si>
  <si>
    <t>2.4672112480198245</t>
  </si>
  <si>
    <t>348</t>
  </si>
  <si>
    <t>13.90294247558793</t>
  </si>
  <si>
    <t>20.740455168500027</t>
  </si>
  <si>
    <t>51.28653416398651</t>
  </si>
  <si>
    <t>85.92993180807446</t>
  </si>
  <si>
    <t>120.37679663127452</t>
  </si>
  <si>
    <t>79.88493996218966</t>
  </si>
  <si>
    <t>20.854413713381895</t>
  </si>
  <si>
    <t>307.0460821149206</t>
  </si>
  <si>
    <t>0.4086074793575292</t>
  </si>
  <si>
    <t>0.6220062505033158</t>
  </si>
  <si>
    <t>0.9549552661334288</t>
  </si>
  <si>
    <t>1.985568995994274</t>
  </si>
  <si>
    <t>0.7439286031812765</t>
  </si>
  <si>
    <t>0.46429127106024637</t>
  </si>
  <si>
    <t>0.5935166142828487</t>
  </si>
  <si>
    <t>0.15370728533666392</t>
  </si>
  <si>
    <t>0.27049200213160257</t>
  </si>
  <si>
    <t>0.7277959475731289</t>
  </si>
  <si>
    <t>1.1519952350413956</t>
  </si>
  <si>
    <t>1.3937127045903264</t>
  </si>
  <si>
    <t>236</t>
  </si>
  <si>
    <t>59.47664293234228</t>
  </si>
  <si>
    <t>83.3711894379121</t>
  </si>
  <si>
    <t>131.64445132564742</t>
  </si>
  <si>
    <t>274.4922836959018</t>
  </si>
  <si>
    <t>228.27943283460425</t>
  </si>
  <si>
    <t>249.07467498740718</t>
  </si>
  <si>
    <t>44.93213636373456</t>
  </si>
  <si>
    <t>796.7785278816478</t>
  </si>
  <si>
    <t>2.8756956857787492</t>
  </si>
  <si>
    <t>4.195238252515737</t>
  </si>
  <si>
    <t>5.157829602938866</t>
  </si>
  <si>
    <t>12.228763541233352</t>
  </si>
  <si>
    <t>4.382965110424402</t>
  </si>
  <si>
    <t>2.92413668435216</t>
  </si>
  <si>
    <t>1.6984347545491663</t>
  </si>
  <si>
    <t>0.734861194378905</t>
  </si>
  <si>
    <t>1.0695926241221483</t>
  </si>
  <si>
    <t>2.059299430381697</t>
  </si>
  <si>
    <t>3.8637532488827504</t>
  </si>
  <si>
    <t>4.728969583382802</t>
  </si>
  <si>
    <t>548</t>
  </si>
  <si>
    <t>56.208748078892384</t>
  </si>
  <si>
    <t>75.78393397701412</t>
  </si>
  <si>
    <t>135.47715307036273</t>
  </si>
  <si>
    <t>267.46983512626923</t>
  </si>
  <si>
    <t>222.55688466927774</t>
  </si>
  <si>
    <t>211.97129872537528</t>
  </si>
  <si>
    <t>40.268953847564696</t>
  </si>
  <si>
    <t>742.2669723684869</t>
  </si>
  <si>
    <t>12.298263019105859</t>
  </si>
  <si>
    <t>5.020883318138905</t>
  </si>
  <si>
    <t>2.8870490886396114</t>
  </si>
  <si>
    <t>1.547938585900387</t>
  </si>
  <si>
    <t>0.6651648168181763</t>
  </si>
  <si>
    <t>0.9725511645212533</t>
  </si>
  <si>
    <t>2.000397658380308</t>
  </si>
  <si>
    <t>3.638113639719738</t>
  </si>
  <si>
    <t>4.484852288018635</t>
  </si>
  <si>
    <t>544</t>
  </si>
  <si>
    <t>59.13289947041059</t>
  </si>
  <si>
    <t>78.38309012051828</t>
  </si>
  <si>
    <t>123.5583761355987</t>
  </si>
  <si>
    <t>261.0743657265276</t>
  </si>
  <si>
    <t>202.539950400136</t>
  </si>
  <si>
    <t>185.2830850072865</t>
  </si>
  <si>
    <t>26.878590668368453</t>
  </si>
  <si>
    <t>675.7759918023186</t>
  </si>
  <si>
    <t>12.061635696565576</t>
  </si>
  <si>
    <t>4.421447117234969</t>
  </si>
  <si>
    <t>2.7514538123582044</t>
  </si>
  <si>
    <t>1.1584672578066804</t>
  </si>
  <si>
    <t>0.7789466773008736</t>
  </si>
  <si>
    <t>1.0762341295561406</t>
  </si>
  <si>
    <t>1.8203961902451795</t>
  </si>
  <si>
    <t>3.675576997102194</t>
  </si>
  <si>
    <t>4.409843777114905</t>
  </si>
  <si>
    <t>514</t>
  </si>
  <si>
    <t>31.314259586883864</t>
  </si>
  <si>
    <t>47.068638633701205</t>
  </si>
  <si>
    <t>87.3151143834281</t>
  </si>
  <si>
    <t>165.69801260401317</t>
  </si>
  <si>
    <t>178.33627108005058</t>
  </si>
  <si>
    <t>162.60075164369508</t>
  </si>
  <si>
    <t>40.65018791092377</t>
  </si>
  <si>
    <t>547.2852232386826</t>
  </si>
  <si>
    <t>6.90960712558735</t>
  </si>
  <si>
    <t>2.8266298966188015</t>
  </si>
  <si>
    <t>1.7008038621930506</t>
  </si>
  <si>
    <t>1.3914559321909208</t>
  </si>
  <si>
    <t>0.4233065500925095</t>
  </si>
  <si>
    <t>0.6498000612038527</t>
  </si>
  <si>
    <t>1.2660014946570508</t>
  </si>
  <si>
    <t>2.3391081059534127</t>
  </si>
  <si>
    <t>2.8771298753275625</t>
  </si>
  <si>
    <t>406</t>
  </si>
  <si>
    <t>47.397246459900465</t>
  </si>
  <si>
    <t>64.70431736498402</t>
  </si>
  <si>
    <t>121.84611002308935</t>
  </si>
  <si>
    <t>233.94767384797385</t>
  </si>
  <si>
    <t>193.51421660811988</t>
  </si>
  <si>
    <t>194.02015278714995</t>
  </si>
  <si>
    <t>31.27336672929309</t>
  </si>
  <si>
    <t>652.7554099725368</t>
  </si>
  <si>
    <t>11.25990154230298</t>
  </si>
  <si>
    <t>4.626924919100147</t>
  </si>
  <si>
    <t>2.9859701513942376</t>
  </si>
  <si>
    <t>1.3137941362976027</t>
  </si>
  <si>
    <t>0.5598025443851266</t>
  </si>
  <si>
    <t>0.8331197056891338</t>
  </si>
  <si>
    <t>1.8075166130204445</t>
  </si>
  <si>
    <t>3.200438863094705</t>
  </si>
  <si>
    <t>3.902226668399673</t>
  </si>
  <si>
    <t>506</t>
  </si>
  <si>
    <t>31.019854270413436</t>
  </si>
  <si>
    <t>42.42715551824289</t>
  </si>
  <si>
    <t>85.35075696478657</t>
  </si>
  <si>
    <t>158.7977667534429</t>
  </si>
  <si>
    <t>174.1528431637236</t>
  </si>
  <si>
    <t>136.88761497395348</t>
  </si>
  <si>
    <t>25.816523876666665</t>
  </si>
  <si>
    <t>495.65474876778666</t>
  </si>
  <si>
    <t>6.363026513810455</t>
  </si>
  <si>
    <t>2.378927837616464</t>
  </si>
  <si>
    <t>1.3948847965845859</t>
  </si>
  <si>
    <t>1.0879083161627334</t>
  </si>
  <si>
    <t>0.38938922873511883</t>
  </si>
  <si>
    <t>0.5583173512490285</t>
  </si>
  <si>
    <t>1.187933876598478</t>
  </si>
  <si>
    <t>2.1356404565826255</t>
  </si>
  <si>
    <t>2.6219517203058813</t>
  </si>
  <si>
    <t>396</t>
  </si>
  <si>
    <t>55.62048440337784</t>
  </si>
  <si>
    <t>70.18775412807203</t>
  </si>
  <si>
    <t>127.87226139085345</t>
  </si>
  <si>
    <t>253.6804999223033</t>
  </si>
  <si>
    <t>199.12357027765057</t>
  </si>
  <si>
    <t>182.22330128344737</t>
  </si>
  <si>
    <t>36.55060403650543</t>
  </si>
  <si>
    <t>671.5779755199068</t>
  </si>
  <si>
    <t>11.623640506439937</t>
  </si>
  <si>
    <t>4.549973580844316</t>
  </si>
  <si>
    <t>2.512859324698739</t>
  </si>
  <si>
    <t>1.5011333077792783</t>
  </si>
  <si>
    <t>0.6834962954826517</t>
  </si>
  <si>
    <t>0.8572440943808224</t>
  </si>
  <si>
    <t>1.862410033285663</t>
  </si>
  <si>
    <t>3.403150423149137</t>
  </si>
  <si>
    <t>4.143512042448004</t>
  </si>
  <si>
    <t>534</t>
  </si>
  <si>
    <t>48.54427076182402</t>
  </si>
  <si>
    <t>62.26330380320908</t>
  </si>
  <si>
    <t>109.65846870163624</t>
  </si>
  <si>
    <t>220.46604326666932</t>
  </si>
  <si>
    <t>186.86027021499427</t>
  </si>
  <si>
    <t>192.48858667297176</t>
  </si>
  <si>
    <t>39.04647865624976</t>
  </si>
  <si>
    <t>638.8613788108851</t>
  </si>
  <si>
    <t>10.392769279590793</t>
  </si>
  <si>
    <t>3.836241347513832</t>
  </si>
  <si>
    <t>2.265590665140878</t>
  </si>
  <si>
    <t>1.5075845409178035</t>
  </si>
  <si>
    <t>0.6005348417331212</t>
  </si>
  <si>
    <t>0.8520996953027651</t>
  </si>
  <si>
    <t>1.6035276452707208</t>
  </si>
  <si>
    <t>3.0561621823066067</t>
  </si>
  <si>
    <t>3.718390460316603</t>
  </si>
  <si>
    <t>466</t>
  </si>
  <si>
    <t>12.7453296269037</t>
  </si>
  <si>
    <t>18.291908260834013</t>
  </si>
  <si>
    <t>47.365101334716954</t>
  </si>
  <si>
    <t>78.40233922245467</t>
  </si>
  <si>
    <t>113.19457417379185</t>
  </si>
  <si>
    <t>71.27943606157254</t>
  </si>
  <si>
    <t>19.354019063075985</t>
  </si>
  <si>
    <t>282.23036852089507</t>
  </si>
  <si>
    <t>0.36183990810779604</t>
  </si>
  <si>
    <t>0.5099784023120523</t>
  </si>
  <si>
    <t>0.8644130993585843</t>
  </si>
  <si>
    <t>1.7362314097784326</t>
  </si>
  <si>
    <t>0.6503028286284341</t>
  </si>
  <si>
    <t>0.41256537592438186</t>
  </si>
  <si>
    <t>0.5659115174043418</t>
  </si>
  <si>
    <t>0.1531091727587487</t>
  </si>
  <si>
    <t>0.25979230222838706</t>
  </si>
  <si>
    <t>0.6598478489928927</t>
  </si>
  <si>
    <t>1.0727493239800285</t>
  </si>
  <si>
    <t>1.300560289829796</t>
  </si>
  <si>
    <t>266</t>
  </si>
  <si>
    <t>68.54881952070374</t>
  </si>
  <si>
    <t>94.29812228482598</t>
  </si>
  <si>
    <t>141.81464931601494</t>
  </si>
  <si>
    <t>304.6615911215447</t>
  </si>
  <si>
    <t>234.55833220507037</t>
  </si>
  <si>
    <t>240.929962619976</t>
  </si>
  <si>
    <t>40.154993769996004</t>
  </si>
  <si>
    <t>820.3048797165872</t>
  </si>
  <si>
    <t>14.803506712595857</t>
  </si>
  <si>
    <t>5.53557664003966</t>
  </si>
  <si>
    <t>3.3296520834080683</t>
  </si>
  <si>
    <t>1.6551888431992352</t>
  </si>
  <si>
    <t>0.8252999499452038</t>
  </si>
  <si>
    <t>1.2463149686806367</t>
  </si>
  <si>
    <t>2.1859200352491275</t>
  </si>
  <si>
    <t>4.257534953874968</t>
  </si>
  <si>
    <t>5.1718509394028445</t>
  </si>
  <si>
    <t>568</t>
  </si>
  <si>
    <t>42.4558964385142</t>
  </si>
  <si>
    <t>60.4440439044906</t>
  </si>
  <si>
    <t>121.44826411609901</t>
  </si>
  <si>
    <t>224.3482044591038</t>
  </si>
  <si>
    <t>213.5383724667982</t>
  </si>
  <si>
    <t>191.6801520299206</t>
  </si>
  <si>
    <t>26.49866884772868</t>
  </si>
  <si>
    <t>656.0653978035513</t>
  </si>
  <si>
    <t>1.9890587481443902</t>
  </si>
  <si>
    <t>3.099570571422278</t>
  </si>
  <si>
    <t>5.171267086063496</t>
  </si>
  <si>
    <t>10.259896405630165</t>
  </si>
  <si>
    <t>4.134102890957212</t>
  </si>
  <si>
    <t>2.3289138471635358</t>
  </si>
  <si>
    <t>1.1643515091691983</t>
  </si>
  <si>
    <t>0.5398571870138359</t>
  </si>
  <si>
    <t>0.8182092624792836</t>
  </si>
  <si>
    <t>1.806674847505107</t>
  </si>
  <si>
    <t>3.1647412969982267</t>
  </si>
  <si>
    <t>3.8377978146835106</t>
  </si>
  <si>
    <t>486</t>
  </si>
  <si>
    <t>19.307893483682047</t>
  </si>
  <si>
    <t>33.378423147903774</t>
  </si>
  <si>
    <t>65.33380874522379</t>
  </si>
  <si>
    <t>118.02012537680962</t>
  </si>
  <si>
    <t>149.6180927767712</t>
  </si>
  <si>
    <t>108.18673919601599</t>
  </si>
  <si>
    <t>11.569102168360091</t>
  </si>
  <si>
    <t>387.39405951795686</t>
  </si>
  <si>
    <t>4.150767809502394</t>
  </si>
  <si>
    <t>1.5694937932283297</t>
  </si>
  <si>
    <t>0.8989236159796969</t>
  </si>
  <si>
    <t>0.49157115113362027</t>
  </si>
  <si>
    <t>0.1904524359661657</t>
  </si>
  <si>
    <t>0.4044730091199028</t>
  </si>
  <si>
    <t>0.9055806559530298</t>
  </si>
  <si>
    <t>1.5005061010390983</t>
  </si>
  <si>
    <t>1.8303662181340032</t>
  </si>
  <si>
    <t>292</t>
  </si>
  <si>
    <t>58.97034498030002</t>
  </si>
  <si>
    <t>73.9060655429961</t>
  </si>
  <si>
    <t>145.937441747646</t>
  </si>
  <si>
    <t>278.8138522709421</t>
  </si>
  <si>
    <t>207.0275361943069</t>
  </si>
  <si>
    <t>201.632227596397</t>
  </si>
  <si>
    <t>30.12895354888691</t>
  </si>
  <si>
    <t>717.6025696105329</t>
  </si>
  <si>
    <t>12.655360754578062</t>
  </si>
  <si>
    <t>4.302032202117697</t>
  </si>
  <si>
    <t>2.79865531903799</t>
  </si>
  <si>
    <t>1.3205520340477133</t>
  </si>
  <si>
    <t>0.7254639994694376</t>
  </si>
  <si>
    <t>0.9994572180678623</t>
  </si>
  <si>
    <t>2.313996247978476</t>
  </si>
  <si>
    <t>4.038917465515776</t>
  </si>
  <si>
    <t>4.835506396354466</t>
  </si>
  <si>
    <t>52.078253095979925</t>
  </si>
  <si>
    <t>71.57989680851708</t>
  </si>
  <si>
    <t>123.97070986115178</t>
  </si>
  <si>
    <t>247.62885976564877</t>
  </si>
  <si>
    <t>205.9366413991901</t>
  </si>
  <si>
    <t>232.02523826166376</t>
  </si>
  <si>
    <t>57.17527361175668</t>
  </si>
  <si>
    <t>742.7660130382593</t>
  </si>
  <si>
    <t>11.09624920609872</t>
  </si>
  <si>
    <t>4.37615362973279</t>
  </si>
  <si>
    <t>2.9908053211928456</t>
  </si>
  <si>
    <t>1.9531073465776079</t>
  </si>
  <si>
    <t>0.642712126080685</t>
  </si>
  <si>
    <t>0.994410973861034</t>
  </si>
  <si>
    <t>1.6786622993923666</t>
  </si>
  <si>
    <t>3.315785399334086</t>
  </si>
  <si>
    <t>4.165081983015079</t>
  </si>
  <si>
    <t>492</t>
  </si>
  <si>
    <t>29.683492023196784</t>
  </si>
  <si>
    <t>45.019304147032145</t>
  </si>
  <si>
    <t>82.21182696772331</t>
  </si>
  <si>
    <t>156.91462313795225</t>
  </si>
  <si>
    <t>60.31402984519145</t>
  </si>
  <si>
    <t>173.75317035149536</t>
  </si>
  <si>
    <t>38.93240964427273</t>
  </si>
  <si>
    <t>429.91423297891174</t>
  </si>
  <si>
    <t>3.8852060688956978</t>
  </si>
  <si>
    <t>0.4548280990625887</t>
  </si>
  <si>
    <t>1.2645755738181832</t>
  </si>
  <si>
    <t>1.2415545435558575</t>
  </si>
  <si>
    <t>0.37709892456153593</t>
  </si>
  <si>
    <t>0.6045590575776382</t>
  </si>
  <si>
    <t>1.2238846625486386</t>
  </si>
  <si>
    <t>2.205542644687813</t>
  </si>
  <si>
    <t>2.7129564470129703</t>
  </si>
  <si>
    <t>376</t>
  </si>
  <si>
    <t>43.77249958642137</t>
  </si>
  <si>
    <t>57.02472423185168</t>
  </si>
  <si>
    <t>93.95853984347876</t>
  </si>
  <si>
    <t>194.7557636617518</t>
  </si>
  <si>
    <t>177.91924910770442</t>
  </si>
  <si>
    <t>173.4836680856333</t>
  </si>
  <si>
    <t>36.34322213368012</t>
  </si>
  <si>
    <t>582.5019029887696</t>
  </si>
  <si>
    <t>8.376445395091945</t>
  </si>
  <si>
    <t>3.302181263438994</t>
  </si>
  <si>
    <t>2.137318790815002</t>
  </si>
  <si>
    <t>1.3465163800528486</t>
  </si>
  <si>
    <t>0.531815790846769</t>
  </si>
  <si>
    <t>0.7343740366393463</t>
  </si>
  <si>
    <t>1.4686928952676912</t>
  </si>
  <si>
    <t>2.734882722753807</t>
  </si>
  <si>
    <t>3.398517990566106</t>
  </si>
  <si>
    <t>37.62518506326283</t>
  </si>
  <si>
    <t>51.51756108662142</t>
  </si>
  <si>
    <t>105.08818717351102</t>
  </si>
  <si>
    <t>194.23093332339528</t>
  </si>
  <si>
    <t>188.04567488675036</t>
  </si>
  <si>
    <t>178.6713916337507</t>
  </si>
  <si>
    <t>40.90532940211139</t>
  </si>
  <si>
    <t>601.8533292460078</t>
  </si>
  <si>
    <t>7.947929791593334</t>
  </si>
  <si>
    <t>2.969241206461788</t>
  </si>
  <si>
    <t>1.917144032230145</t>
  </si>
  <si>
    <t>1.5245416268166914</t>
  </si>
  <si>
    <t>0.4729196337951652</t>
  </si>
  <si>
    <t>0.6765201224041649</t>
  </si>
  <si>
    <t>1.5522155769225585</t>
  </si>
  <si>
    <t>2.701655333121889</t>
  </si>
  <si>
    <t>3.3234742249340794</t>
  </si>
  <si>
    <t>414</t>
  </si>
  <si>
    <t>11.29145748467781</t>
  </si>
  <si>
    <t>17.939698807432034</t>
  </si>
  <si>
    <t>43.167247750789066</t>
  </si>
  <si>
    <t>72.3984040428989</t>
  </si>
  <si>
    <t>105.51033793603742</t>
  </si>
  <si>
    <t>69.01507658859147</t>
  </si>
  <si>
    <t>21.633166208962155</t>
  </si>
  <si>
    <t>268.55698477648997</t>
  </si>
  <si>
    <t>0.34269573465997155</t>
  </si>
  <si>
    <t>0.5304768937357652</t>
  </si>
  <si>
    <t>0.8175876723999449</t>
  </si>
  <si>
    <t>1.6907603007956817</t>
  </si>
  <si>
    <t>0.6556412399345365</t>
  </si>
  <si>
    <t>0.4262371130111409</t>
  </si>
  <si>
    <t>0.6001040306366102</t>
  </si>
  <si>
    <t>0.14397135931164426</t>
  </si>
  <si>
    <t>0.23952663737123076</t>
  </si>
  <si>
    <t>0.638725623367586</t>
  </si>
  <si>
    <t>1.022223620050461</t>
  </si>
  <si>
    <t>1.25119749341732</t>
  </si>
  <si>
    <t>242</t>
  </si>
  <si>
    <t>38.91229109190591</t>
  </si>
  <si>
    <t>53.09365940095605</t>
  </si>
  <si>
    <t>92.8114506343968</t>
  </si>
  <si>
    <t>184.81740112725876</t>
  </si>
  <si>
    <t>178.71957256014088</t>
  </si>
  <si>
    <t>185.7413361453642</t>
  </si>
  <si>
    <t>42.88999195907851</t>
  </si>
  <si>
    <t>592.1683017918424</t>
  </si>
  <si>
    <t>1.9849159685981204</t>
  </si>
  <si>
    <t>2.7019363269146535</t>
  </si>
  <si>
    <t>3.678117788641145</t>
  </si>
  <si>
    <t>8.364970084153919</t>
  </si>
  <si>
    <t>3.354566376953844</t>
  </si>
  <si>
    <t>2.266044300973443</t>
  </si>
  <si>
    <t>1.5770650043353165</t>
  </si>
  <si>
    <t>0.44636721470315177</t>
  </si>
  <si>
    <t>0.6951637567689999</t>
  </si>
  <si>
    <t>1.3465420853629182</t>
  </si>
  <si>
    <t>2.48807305683507</t>
  </si>
  <si>
    <t>3.1040286832925457</t>
  </si>
  <si>
    <t>410</t>
  </si>
  <si>
    <t>42.37775185664727</t>
  </si>
  <si>
    <t>58.32185651558387</t>
  </si>
  <si>
    <t>110.84131990881895</t>
  </si>
  <si>
    <t>211.54092828105007</t>
  </si>
  <si>
    <t>186.4329452073534</t>
  </si>
  <si>
    <t>174.12640614364972</t>
  </si>
  <si>
    <t>31.468627616322234</t>
  </si>
  <si>
    <t>603.5689072483754</t>
  </si>
  <si>
    <t>9.654727966747124</t>
  </si>
  <si>
    <t>3.4918890637337294</t>
  </si>
  <si>
    <t>2.0912581377852333</t>
  </si>
  <si>
    <t>1.2288499084173832</t>
  </si>
  <si>
    <t>0.522568030196647</t>
  </si>
  <si>
    <t>0.8151633297732112</t>
  </si>
  <si>
    <t>1.589560329466037</t>
  </si>
  <si>
    <t>2.9272916894358953</t>
  </si>
  <si>
    <t>3.523181621978573</t>
  </si>
  <si>
    <t>446</t>
  </si>
  <si>
    <t>52.37482353715332</t>
  </si>
  <si>
    <t>70.78971583103828</t>
  </si>
  <si>
    <t>123.32759403216951</t>
  </si>
  <si>
    <t>246.49213340036113</t>
  </si>
  <si>
    <t>211.13946275369094</t>
  </si>
  <si>
    <t>209.26013970323817</t>
  </si>
  <si>
    <t>37.06893903314505</t>
  </si>
  <si>
    <t>703.9606748904354</t>
  </si>
  <si>
    <t>2.6464998333323573</t>
  </si>
  <si>
    <t>3.832555215092412</t>
  </si>
  <si>
    <t>5.055198079378628</t>
  </si>
  <si>
    <t>11.534253127803396</t>
  </si>
  <si>
    <t>4.678850494621791</t>
  </si>
  <si>
    <t>2.8040858720233914</t>
  </si>
  <si>
    <t>1.5472575152434747</t>
  </si>
  <si>
    <t>0.6606641553487947</t>
  </si>
  <si>
    <t>1.0035877145721925</t>
  </si>
  <si>
    <t>1.8882705286367123</t>
  </si>
  <si>
    <t>3.5525223985576995</t>
  </si>
  <si>
    <t>4.2837371152921575</t>
  </si>
  <si>
    <t>498</t>
  </si>
  <si>
    <t>57.92226883031612</t>
  </si>
  <si>
    <t>74.50224912746981</t>
  </si>
  <si>
    <t>117.33879656323631</t>
  </si>
  <si>
    <t>249.76331452102224</t>
  </si>
  <si>
    <t>217.7829930645645</t>
  </si>
  <si>
    <t>236.4262125490227</t>
  </si>
  <si>
    <t>49.73994089146106</t>
  </si>
  <si>
    <t>753.7124610260705</t>
  </si>
  <si>
    <t>11.69391838587426</t>
  </si>
  <si>
    <t>4.627888602621995</t>
  </si>
  <si>
    <t>2.882035530972587</t>
  </si>
  <si>
    <t>1.8697243781100212</t>
  </si>
  <si>
    <t>0.7244374767758943</t>
  </si>
  <si>
    <t>0.9958323750425503</t>
  </si>
  <si>
    <t>1.7505277100806929</t>
  </si>
  <si>
    <t>3.4707975618991376</t>
  </si>
  <si>
    <t>4.302918780838754</t>
  </si>
  <si>
    <t>508</t>
  </si>
  <si>
    <t>32.940883696924466</t>
  </si>
  <si>
    <t>49.622485056264416</t>
  </si>
  <si>
    <t>97.92956425944885</t>
  </si>
  <si>
    <t>180.49293301263774</t>
  </si>
  <si>
    <t>222.44056096011695</t>
  </si>
  <si>
    <t>189.19892174643797</t>
  </si>
  <si>
    <t>31.251607609902695</t>
  </si>
  <si>
    <t>623.3840233290955</t>
  </si>
  <si>
    <t>6.030268891952227</t>
  </si>
  <si>
    <t>1.9356777614749376</t>
  </si>
  <si>
    <t>1.2723627487447955</t>
  </si>
  <si>
    <t>1.0572418854430081</t>
  </si>
  <si>
    <t>0.379221365585299</t>
  </si>
  <si>
    <t>0.7066241872012053</t>
  </si>
  <si>
    <t>1.5415243870719089</t>
  </si>
  <si>
    <t>2.627369939858413</t>
  </si>
  <si>
    <t>3.1878083976789724</t>
  </si>
  <si>
    <t>422</t>
  </si>
  <si>
    <t>69.75216106475952</t>
  </si>
  <si>
    <t>89.64133148884758</t>
  </si>
  <si>
    <t>138.84408355971436</t>
  </si>
  <si>
    <t>298.23757611332144</t>
  </si>
  <si>
    <t>232.30326135311813</t>
  </si>
  <si>
    <t>221.0219079521898</t>
  </si>
  <si>
    <t>49.30273231886616</t>
  </si>
  <si>
    <t>800.8654777374957</t>
  </si>
  <si>
    <t>13.748752258824119</t>
  </si>
  <si>
    <t>5.4289272178223715</t>
  </si>
  <si>
    <t>3.2556527041357555</t>
  </si>
  <si>
    <t>1.8582199810980657</t>
  </si>
  <si>
    <t>0.8464102596673528</t>
  </si>
  <si>
    <t>1.2119227888131288</t>
  </si>
  <si>
    <t>2.1242258232072135</t>
  </si>
  <si>
    <t>4.182558871687695</t>
  </si>
  <si>
    <t>5.039137819895814</t>
  </si>
  <si>
    <t>584</t>
  </si>
  <si>
    <t>31.071849159817955</t>
  </si>
  <si>
    <t>41.32235609913934</t>
  </si>
  <si>
    <t>78.27867653338686</t>
  </si>
  <si>
    <t>150.67288179234416</t>
  </si>
  <si>
    <t>169.75353012809904</t>
  </si>
  <si>
    <t>145.74939554347597</t>
  </si>
  <si>
    <t>33.634475894648304</t>
  </si>
  <si>
    <t>499.8102833585675</t>
  </si>
  <si>
    <t>5.895829864534426</t>
  </si>
  <si>
    <t>2.476704004568965</t>
  </si>
  <si>
    <t>1.4344655509388906</t>
  </si>
  <si>
    <t>1.3477334490985573</t>
  </si>
  <si>
    <t>0.38432994455618125</t>
  </si>
  <si>
    <t>0.5514772733354907</t>
  </si>
  <si>
    <t>1.150903905370821</t>
  </si>
  <si>
    <t>2.086711123262493</t>
  </si>
  <si>
    <t>2.5845013665032877</t>
  </si>
  <si>
    <t>354</t>
  </si>
  <si>
    <t>15.323863385094555</t>
  </si>
  <si>
    <t>22.801908717020698</t>
  </si>
  <si>
    <t>57.00904831646331</t>
  </si>
  <si>
    <t>95.13482041857856</t>
  </si>
  <si>
    <t>146.3646711118351</t>
  </si>
  <si>
    <t>104.44745283280447</t>
  </si>
  <si>
    <t>22.924499624101454</t>
  </si>
  <si>
    <t>368.87144398731954</t>
  </si>
  <si>
    <t>0.4523604471279913</t>
  </si>
  <si>
    <t>0.6968263303921526</t>
  </si>
  <si>
    <t>1.1236483423174919</t>
  </si>
  <si>
    <t>2.2728351198376355</t>
  </si>
  <si>
    <t>0.9204874166223309</t>
  </si>
  <si>
    <t>0.6319070896384671</t>
  </si>
  <si>
    <t>0.6877349887230436</t>
  </si>
  <si>
    <t>0.17955890160118396</t>
  </si>
  <si>
    <t>0.3134894675869104</t>
  </si>
  <si>
    <t>0.779851943353161</t>
  </si>
  <si>
    <t>1.2729003125412555</t>
  </si>
  <si>
    <t>1.5600327351058032</t>
  </si>
  <si>
    <t>264</t>
  </si>
  <si>
    <t>32.431970885405974</t>
  </si>
  <si>
    <t>45.466829997243785</t>
  </si>
  <si>
    <t>103.13562504799003</t>
  </si>
  <si>
    <t>181.0344259306398</t>
  </si>
  <si>
    <t>172.6629592254084</t>
  </si>
  <si>
    <t>161.84950063865278</t>
  </si>
  <si>
    <t>30.25949436676634</t>
  </si>
  <si>
    <t>545.8063801614674</t>
  </si>
  <si>
    <t>0.35875346167449795</t>
  </si>
  <si>
    <t>0.5741079554293612</t>
  </si>
  <si>
    <t>1.4139890196717229</t>
  </si>
  <si>
    <t>2.346850436775582</t>
  </si>
  <si>
    <t>2.8540150800520045</t>
  </si>
  <si>
    <t>381.5038179834814</t>
  </si>
  <si>
    <t>20.662278098698387</t>
  </si>
  <si>
    <t>32.77464801862502</t>
  </si>
  <si>
    <t>61.870457285375856</t>
  </si>
  <si>
    <t>115.30738340269926</t>
  </si>
  <si>
    <t>165.0154594293448</t>
  </si>
  <si>
    <t>116.84874510988053</t>
  </si>
  <si>
    <t>31.207164852516872</t>
  </si>
  <si>
    <t>428.3787527944415</t>
  </si>
  <si>
    <t>0.2573237364871004</t>
  </si>
  <si>
    <t>0.44050551921728504</t>
  </si>
  <si>
    <t>0.8596578797728746</t>
  </si>
  <si>
    <t>1.5574871354772601</t>
  </si>
  <si>
    <t>1.9057818949864918</t>
  </si>
  <si>
    <t>52.7511752887162</t>
  </si>
  <si>
    <t>70.25386939372802</t>
  </si>
  <si>
    <t>118.47720247665663</t>
  </si>
  <si>
    <t>241.48224715910084</t>
  </si>
  <si>
    <t>204.37712687289428</t>
  </si>
  <si>
    <t>180.1318934974134</t>
  </si>
  <si>
    <t>32.81755144689718</t>
  </si>
  <si>
    <t>658.8088189763057</t>
  </si>
  <si>
    <t>0.6169942764990349</t>
  </si>
  <si>
    <t>0.9167765316420986</t>
  </si>
  <si>
    <t>1.6993715865563044</t>
  </si>
  <si>
    <t>3.2331423946974382</t>
  </si>
  <si>
    <t>3.8959110781405526</t>
  </si>
  <si>
    <t>478</t>
  </si>
  <si>
    <t>40.58401990342903</t>
  </si>
  <si>
    <t>67.85215872020044</t>
  </si>
  <si>
    <t>121.06004843134133</t>
  </si>
  <si>
    <t>229.4962270549708</t>
  </si>
  <si>
    <t>192.47106658997646</t>
  </si>
  <si>
    <t>168.37565417330927</t>
  </si>
  <si>
    <t>21.396663747902533</t>
  </si>
  <si>
    <t>611.739611566159</t>
  </si>
  <si>
    <t>0.43775748948023563</t>
  </si>
  <si>
    <t>0.8148286613877164</t>
  </si>
  <si>
    <t>1.7456306167691518</t>
  </si>
  <si>
    <t>2.9982167676371034</t>
  </si>
  <si>
    <t>3.6570479009220564</t>
  </si>
  <si>
    <t>458</t>
  </si>
  <si>
    <t>29.722208527144936</t>
  </si>
  <si>
    <t>44.95954327840278</t>
  </si>
  <si>
    <t>86.99224603777229</t>
  </si>
  <si>
    <t>161.67399784332002</t>
  </si>
  <si>
    <t>231.14186316884496</t>
  </si>
  <si>
    <t>203.91692432547538</t>
  </si>
  <si>
    <t>52.29603778826767</t>
  </si>
  <si>
    <t>649.028823125908</t>
  </si>
  <si>
    <t>0.36082384921466265</t>
  </si>
  <si>
    <t>0.604470713039714</t>
  </si>
  <si>
    <t>1.2198344082158465</t>
  </si>
  <si>
    <t>2.185128970470223</t>
  </si>
  <si>
    <t>2.755343897606183</t>
  </si>
  <si>
    <t>477.21514907332795</t>
  </si>
  <si>
    <t>52.04331413808168</t>
  </si>
  <si>
    <t>66.62549877580506</t>
  </si>
  <si>
    <t>129.75465734160997</t>
  </si>
  <si>
    <t>248.4234702554967</t>
  </si>
  <si>
    <t>212.49269095911893</t>
  </si>
  <si>
    <t>212.95017910606373</t>
  </si>
  <si>
    <t>39.723882288970565</t>
  </si>
  <si>
    <t>713.5902226096499</t>
  </si>
  <si>
    <t>0.6437531683601844</t>
  </si>
  <si>
    <t>0.9173702638987076</t>
  </si>
  <si>
    <t>1.8392344817802568</t>
  </si>
  <si>
    <t>3.400357914039149</t>
  </si>
  <si>
    <t>4.143244796238201</t>
  </si>
  <si>
    <t>658.4615384615385</t>
  </si>
  <si>
    <t>50.258809195928585</t>
  </si>
  <si>
    <t>68.5347398126299</t>
  </si>
  <si>
    <t>139.77337622405898</t>
  </si>
  <si>
    <t>258.56692523261745</t>
  </si>
  <si>
    <t>218.47967941049245</t>
  </si>
  <si>
    <t>221.59565872750332</t>
  </si>
  <si>
    <t>44.16683232369481</t>
  </si>
  <si>
    <t>742.8090956943081</t>
  </si>
  <si>
    <t>0.6583396339927292</t>
  </si>
  <si>
    <t>0.9617962319408738</t>
  </si>
  <si>
    <t>2.092251291363698</t>
  </si>
  <si>
    <t>3.712387157297301</t>
  </si>
  <si>
    <t>4.557242816528254</t>
  </si>
  <si>
    <t>504</t>
  </si>
  <si>
    <t>56.14627817140494</t>
  </si>
  <si>
    <t>71.69090890481047</t>
  </si>
  <si>
    <t>111.67405153710823</t>
  </si>
  <si>
    <t>239.51123861332363</t>
  </si>
  <si>
    <t>208.33415731633073</t>
  </si>
  <si>
    <t>214.60870788656854</t>
  </si>
  <si>
    <t>40.653205085539774</t>
  </si>
  <si>
    <t>703.1073089017626</t>
  </si>
  <si>
    <t>0.6667177191676064</t>
  </si>
  <si>
    <t>0.9631664588772967</t>
  </si>
  <si>
    <t>1.7477852822926525</t>
  </si>
  <si>
    <t>3.3776694603375557</t>
  </si>
  <si>
    <t>4.177614718631718</t>
  </si>
  <si>
    <t>42.87471241466218</t>
  </si>
  <si>
    <t>59.74012061569042</t>
  </si>
  <si>
    <t>112.90856382305566</t>
  </si>
  <si>
    <t>215.52339685340826</t>
  </si>
  <si>
    <t>208.0281443737143</t>
  </si>
  <si>
    <t>210.7160036682686</t>
  </si>
  <si>
    <t>44.90668930635233</t>
  </si>
  <si>
    <t>679.1742342017435</t>
  </si>
  <si>
    <t>0.5102090777344799</t>
  </si>
  <si>
    <t>0.7967787787695418</t>
  </si>
  <si>
    <t>1.6534040362808708</t>
  </si>
  <si>
    <t>2.9603918927848927</t>
  </si>
  <si>
    <t>3.6515688324932976</t>
  </si>
  <si>
    <t>538.8158415841584</t>
  </si>
  <si>
    <t>57.730186581738415</t>
  </si>
  <si>
    <t>74.0249973104549</t>
  </si>
  <si>
    <t>134.25981819917234</t>
  </si>
  <si>
    <t>266.01500209136566</t>
  </si>
  <si>
    <t>211.23517060233095</t>
  </si>
  <si>
    <t>216.2554166711088</t>
  </si>
  <si>
    <t>32.35683844702274</t>
  </si>
  <si>
    <t>725.8624278118282</t>
  </si>
  <si>
    <t>0.6523045517715621</t>
  </si>
  <si>
    <t>0.9411184327875413</t>
  </si>
  <si>
    <t>1.991917682398689</t>
  </si>
  <si>
    <t>3.5853406669577925</t>
  </si>
  <si>
    <t>4.3590415586582925</t>
  </si>
  <si>
    <t>526</t>
  </si>
  <si>
    <t>38.060410764285315</t>
  </si>
  <si>
    <t>44.94571120405553</t>
  </si>
  <si>
    <t>90.47604508696426</t>
  </si>
  <si>
    <t>173.4821670553051</t>
  </si>
  <si>
    <t>177.03635119060098</t>
  </si>
  <si>
    <t>151.85912636604291</t>
  </si>
  <si>
    <t>30.792593633416764</t>
  </si>
  <si>
    <t>533.1702382453658</t>
  </si>
  <si>
    <t>0.46590532975778404</t>
  </si>
  <si>
    <t>0.5979692173594876</t>
  </si>
  <si>
    <t>1.2297408609309157</t>
  </si>
  <si>
    <t>2.293615408048187</t>
  </si>
  <si>
    <t>2.835469426823548</t>
  </si>
  <si>
    <t>352</t>
  </si>
  <si>
    <t>50.06946507875326</t>
  </si>
  <si>
    <t>67.66813844801801</t>
  </si>
  <si>
    <t>114.20058635766564</t>
  </si>
  <si>
    <t>231.9381898844369</t>
  </si>
  <si>
    <t>209.84891600893718</t>
  </si>
  <si>
    <t>210.68834315316965</t>
  </si>
  <si>
    <t>44.86422365967495</t>
  </si>
  <si>
    <t>697.3396727062187</t>
  </si>
  <si>
    <t>0.5798638940853236</t>
  </si>
  <si>
    <t>0.8684077767495646</t>
  </si>
  <si>
    <t>1.6612524556095476</t>
  </si>
  <si>
    <t>3.1095241264444358</t>
  </si>
  <si>
    <t>3.842868281800868</t>
  </si>
  <si>
    <t>672.3209130124656</t>
  </si>
  <si>
    <t>22.982328410390274</t>
  </si>
  <si>
    <t>30.782391386037883</t>
  </si>
  <si>
    <t>65.69909543598524</t>
  </si>
  <si>
    <t>119.4638152324134</t>
  </si>
  <si>
    <t>174.55448716338523</t>
  </si>
  <si>
    <t>144.02259137177904</t>
  </si>
  <si>
    <t>35.239570229265084</t>
  </si>
  <si>
    <t>473.28046399684285</t>
  </si>
  <si>
    <t>0.2738518538646565</t>
  </si>
  <si>
    <t>0.4171083676227558</t>
  </si>
  <si>
    <t>0.9298480749875835</t>
  </si>
  <si>
    <t>1.620808296474996</t>
  </si>
  <si>
    <t>2.0175111422061023</t>
  </si>
  <si>
    <t>431.78634756595056</t>
  </si>
  <si>
    <t>18.754480506209024</t>
  </si>
  <si>
    <t>25.657171248077624</t>
  </si>
  <si>
    <t>51.56750392326893</t>
  </si>
  <si>
    <t>95.97915567755558</t>
  </si>
  <si>
    <t>145.00149826175405</t>
  </si>
  <si>
    <t>92.3397686034875</t>
  </si>
  <si>
    <t>28.13172075931354</t>
  </si>
  <si>
    <t>361.4521433021107</t>
  </si>
  <si>
    <t>0.22343879691980698</t>
  </si>
  <si>
    <t>0.34585085405720883</t>
  </si>
  <si>
    <t>0.6966922238284565</t>
  </si>
  <si>
    <t>1.2659818748054723</t>
  </si>
  <si>
    <t>1.5626152414786785</t>
  </si>
  <si>
    <t>276</t>
  </si>
  <si>
    <t>57</t>
  </si>
  <si>
    <t>15.841981188407217</t>
  </si>
  <si>
    <t>21.93983726249955</t>
  </si>
  <si>
    <t>54.01103707818076</t>
  </si>
  <si>
    <t>91.79285552908753</t>
  </si>
  <si>
    <t>131.00952302559992</t>
  </si>
  <si>
    <t>177.12405204603297</t>
  </si>
  <si>
    <t>93.1229734743529</t>
  </si>
  <si>
    <t>493.0494040750733</t>
  </si>
  <si>
    <t>0.4581500959687367</t>
  </si>
  <si>
    <t>0.5699969720797383</t>
  </si>
  <si>
    <t>0.9343909414525272</t>
  </si>
  <si>
    <t>1.962538009501002</t>
  </si>
  <si>
    <t>0.8243119188770747</t>
  </si>
  <si>
    <t>0.9451339417176319</t>
  </si>
  <si>
    <t>1.5523599678174629</t>
  </si>
  <si>
    <t>0.20939291082179098</t>
  </si>
  <si>
    <t>0.3145498165893016</t>
  </si>
  <si>
    <t>0.7609823579708065</t>
  </si>
  <si>
    <t>1.2849250853818992</t>
  </si>
  <si>
    <t>1.815065225700947</t>
  </si>
  <si>
    <t>244</t>
  </si>
  <si>
    <t>54.89542635552741</t>
  </si>
  <si>
    <t>61.800511431694375</t>
  </si>
  <si>
    <t>130.71483661742093</t>
  </si>
  <si>
    <t>247.41077440464272</t>
  </si>
  <si>
    <t>231.61064840389602</t>
  </si>
  <si>
    <t>306.39987124514744</t>
  </si>
  <si>
    <t>147.05175410283275</t>
  </si>
  <si>
    <t>932.473048156519</t>
  </si>
  <si>
    <t>2.599298437934223</t>
  </si>
  <si>
    <t>2.8496215821154274</t>
  </si>
  <si>
    <t>4.731877085550638</t>
  </si>
  <si>
    <t>10.180797105600288</t>
  </si>
  <si>
    <t>4.345015764057089</t>
  </si>
  <si>
    <t>3.520534520606744</t>
  </si>
  <si>
    <t>3.130731844849309</t>
  </si>
  <si>
    <t>0.7300002826484673</t>
  </si>
  <si>
    <t>0.8976079438626586</t>
  </si>
  <si>
    <t>1.5720319496787958</t>
  </si>
  <si>
    <t>3.199640176189922</t>
  </si>
  <si>
    <t>4.440988566748077</t>
  </si>
  <si>
    <t>474</t>
  </si>
  <si>
    <t>13.720323106943518</t>
  </si>
  <si>
    <t>19.26059609549553</t>
  </si>
  <si>
    <t>41.572412726449485</t>
  </si>
  <si>
    <t>74.55333192888853</t>
  </si>
  <si>
    <t>107.09733006757794</t>
  </si>
  <si>
    <t>123.54808764470994</t>
  </si>
  <si>
    <t>71.07844345901144</t>
  </si>
  <si>
    <t>376.27719310018784</t>
  </si>
  <si>
    <t>0.40090784118488965</t>
  </si>
  <si>
    <t>0.5075167071163071</t>
  </si>
  <si>
    <t>0.7715839802029024</t>
  </si>
  <si>
    <t>1.680008528504099</t>
  </si>
  <si>
    <t>0.6470820682683059</t>
  </si>
  <si>
    <t>0.672966433400735</t>
  </si>
  <si>
    <t>1.1678188260315578</t>
  </si>
  <si>
    <t>0.18155800481896042</t>
  </si>
  <si>
    <t>0.26267411933958373</t>
  </si>
  <si>
    <t>0.5574842043723557</t>
  </si>
  <si>
    <t>1.0017163285308999</t>
  </si>
  <si>
    <t>1.4058738114055844</t>
  </si>
  <si>
    <t>214</t>
  </si>
  <si>
    <t>66.37132010844981</t>
  </si>
  <si>
    <t>72.44589377535927</t>
  </si>
  <si>
    <t>112.79459075100652</t>
  </si>
  <si>
    <t>251.6118046348156</t>
  </si>
  <si>
    <t>225.3412583773985</t>
  </si>
  <si>
    <t>322.559861712892</t>
  </si>
  <si>
    <t>155.1129180250401</t>
  </si>
  <si>
    <t>954.6258427501464</t>
  </si>
  <si>
    <t>3.128744029912324</t>
  </si>
  <si>
    <t>3.5252171911089816</t>
  </si>
  <si>
    <t>4.138433534654429</t>
  </si>
  <si>
    <t>10.792394755675733</t>
  </si>
  <si>
    <t>4.220641769408674</t>
  </si>
  <si>
    <t>3.5150664466131607</t>
  </si>
  <si>
    <t>3.3721548378643718</t>
  </si>
  <si>
    <t>0.7754061229860636</t>
  </si>
  <si>
    <t>1.027289640643957</t>
  </si>
  <si>
    <t>1.6790964664649852</t>
  </si>
  <si>
    <t>3.4817922300950057</t>
  </si>
  <si>
    <t>4.693590443073873</t>
  </si>
  <si>
    <t>520</t>
  </si>
  <si>
    <t>21.037541256166133</t>
  </si>
  <si>
    <t>28.83973120282247</t>
  </si>
  <si>
    <t>54.016384322474565</t>
  </si>
  <si>
    <t>103.89365678146316</t>
  </si>
  <si>
    <t>153.03719095709977</t>
  </si>
  <si>
    <t>201.05534202538269</t>
  </si>
  <si>
    <t>110.69179664319911</t>
  </si>
  <si>
    <t>568.6779864071448</t>
  </si>
  <si>
    <t>0.5787427599571303</t>
  </si>
  <si>
    <t>0.7045546332849529</t>
  </si>
  <si>
    <t>0.8675031322189416</t>
  </si>
  <si>
    <t>2.1508005254610247</t>
  </si>
  <si>
    <t>0.8871565959783073</t>
  </si>
  <si>
    <t>1.14390132678546</t>
  </si>
  <si>
    <t>1.6769807191444663</t>
  </si>
  <si>
    <t>0.2746370861223036</t>
  </si>
  <si>
    <t>0.38863417414290435</t>
  </si>
  <si>
    <t>0.7625352191543807</t>
  </si>
  <si>
    <t>1.4258064794195886</t>
  </si>
  <si>
    <t>2.0274404391062113</t>
  </si>
  <si>
    <t>274</t>
  </si>
  <si>
    <t>67.31446412687883</t>
  </si>
  <si>
    <t>79.28557265833473</t>
  </si>
  <si>
    <t>127.2247795086557</t>
  </si>
  <si>
    <t>273.8248162938693</t>
  </si>
  <si>
    <t>253.84471549095034</t>
  </si>
  <si>
    <t>306.55246385551254</t>
  </si>
  <si>
    <t>129.74839939093337</t>
  </si>
  <si>
    <t>963.9703950312656</t>
  </si>
  <si>
    <t>3.0607886838491805</t>
  </si>
  <si>
    <t>3.75417186537215</t>
  </si>
  <si>
    <t>4.921054471394802</t>
  </si>
  <si>
    <t>11.736015020616133</t>
  </si>
  <si>
    <t>4.922049033369527</t>
  </si>
  <si>
    <t>3.7160501771885843</t>
  </si>
  <si>
    <t>3.0451949337052064</t>
  </si>
  <si>
    <t>0.8254232808189234</t>
  </si>
  <si>
    <t>1.1430566938535527</t>
  </si>
  <si>
    <t>1.9795116691322736</t>
  </si>
  <si>
    <t>3.9479916438047495</t>
  </si>
  <si>
    <t>5.201489487648503</t>
  </si>
  <si>
    <t>540</t>
  </si>
  <si>
    <t>60.02567541213493</t>
  </si>
  <si>
    <t>70.13830424209749</t>
  </si>
  <si>
    <t>111.66533560553087</t>
  </si>
  <si>
    <t>241.8293152597633</t>
  </si>
  <si>
    <t>218.01714922625317</t>
  </si>
  <si>
    <t>319.3423718376035</t>
  </si>
  <si>
    <t>150.55778112799024</t>
  </si>
  <si>
    <t>929.7466174516101</t>
  </si>
  <si>
    <t>2.7719856905323916</t>
  </si>
  <si>
    <t>3.3996036066144657</t>
  </si>
  <si>
    <t>4.444280357100129</t>
  </si>
  <si>
    <t>10.615869654246985</t>
  </si>
  <si>
    <t>4.360342984525063</t>
  </si>
  <si>
    <t>3.6490329192418796</t>
  </si>
  <si>
    <t>3.301732140136826</t>
  </si>
  <si>
    <t>0.8203027419237964</t>
  </si>
  <si>
    <t>0.9997778259679415</t>
  </si>
  <si>
    <t>1.6682063245332592</t>
  </si>
  <si>
    <t>3.4882868924249975</t>
  </si>
  <si>
    <t>4.696962736794737</t>
  </si>
  <si>
    <t>470</t>
  </si>
  <si>
    <t>12.833395639967744</t>
  </si>
  <si>
    <t>19.267024061059754</t>
  </si>
  <si>
    <t>50.63815160417825</t>
  </si>
  <si>
    <t>82.73857130520574</t>
  </si>
  <si>
    <t>126.3042668235104</t>
  </si>
  <si>
    <t>143.6505068688385</t>
  </si>
  <si>
    <t>87.44091118982416</t>
  </si>
  <si>
    <t>440.1342561873788</t>
  </si>
  <si>
    <t>0.35664006483470356</t>
  </si>
  <si>
    <t>0.46838135492436267</t>
  </si>
  <si>
    <t>0.805652992022476</t>
  </si>
  <si>
    <t>1.6306744117815422</t>
  </si>
  <si>
    <t>0.7143769331537748</t>
  </si>
  <si>
    <t>0.7627313799326709</t>
  </si>
  <si>
    <t>1.3046183949521764</t>
  </si>
  <si>
    <t>0.19781714334747105</t>
  </si>
  <si>
    <t>0.3062745740461958</t>
  </si>
  <si>
    <t>0.5553289318326382</t>
  </si>
  <si>
    <t>1.059420649226305</t>
  </si>
  <si>
    <t>1.537834288272631</t>
  </si>
  <si>
    <t>212</t>
  </si>
  <si>
    <t>16.916018236927467</t>
  </si>
  <si>
    <t>21.618349568333773</t>
  </si>
  <si>
    <t>51.82784705387161</t>
  </si>
  <si>
    <t>90.36221485913285</t>
  </si>
  <si>
    <t>141.60805758742146</t>
  </si>
  <si>
    <t>155.63479251341377</t>
  </si>
  <si>
    <t>87.82222489208058</t>
  </si>
  <si>
    <t>475.42728985204866</t>
  </si>
  <si>
    <t>0.24179882688336687</t>
  </si>
  <si>
    <t>0.3282722251567019</t>
  </si>
  <si>
    <t>0.6174785217916943</t>
  </si>
  <si>
    <t>1.1875495738317632</t>
  </si>
  <si>
    <t>1.680353897363145</t>
  </si>
  <si>
    <t>254</t>
  </si>
  <si>
    <t>55.622002581285386</t>
  </si>
  <si>
    <t>63.29571010251302</t>
  </si>
  <si>
    <t>124.30204631099838</t>
  </si>
  <si>
    <t>243.2197589947968</t>
  </si>
  <si>
    <t>231.2054387980472</t>
  </si>
  <si>
    <t>306.87403916341566</t>
  </si>
  <si>
    <t>144.73602540844487</t>
  </si>
  <si>
    <t>926.0352623647044</t>
  </si>
  <si>
    <t>0.7770990329480606</t>
  </si>
  <si>
    <t>1.0032011119767479</t>
  </si>
  <si>
    <t>1.6157627313778145</t>
  </si>
  <si>
    <t>3.396062876302623</t>
  </si>
  <si>
    <t>4.572367977621129</t>
  </si>
  <si>
    <t>440</t>
  </si>
  <si>
    <t>68.44123707006553</t>
  </si>
  <si>
    <t>70.35529483870499</t>
  </si>
  <si>
    <t>105.70740487894295</t>
  </si>
  <si>
    <t>244.50393678771349</t>
  </si>
  <si>
    <t>224.2414795047511</t>
  </si>
  <si>
    <t>314.2609419281913</t>
  </si>
  <si>
    <t>146.64416876019231</t>
  </si>
  <si>
    <t>929.6505269808483</t>
  </si>
  <si>
    <t>0.9261031795150017</t>
  </si>
  <si>
    <t>0.9777553955858581</t>
  </si>
  <si>
    <t>1.5772704789557335</t>
  </si>
  <si>
    <t>3.481129054056593</t>
  </si>
  <si>
    <t>4.713317414459455</t>
  </si>
  <si>
    <t>494</t>
  </si>
  <si>
    <t>19.894716274897732</t>
  </si>
  <si>
    <t>26.74532131685128</t>
  </si>
  <si>
    <t>57.25738063570155</t>
  </si>
  <si>
    <t>103.89741822745056</t>
  </si>
  <si>
    <t>157.3848603736527</t>
  </si>
  <si>
    <t>189.0627183313015</t>
  </si>
  <si>
    <t>103.63986770612571</t>
  </si>
  <si>
    <t>553.9848646385306</t>
  </si>
  <si>
    <t>0.280804902587014</t>
  </si>
  <si>
    <t>0.3858288721281467</t>
  </si>
  <si>
    <t>0.8227825651292</t>
  </si>
  <si>
    <t>1.4894163398443607</t>
  </si>
  <si>
    <t>2.043448536992391</t>
  </si>
  <si>
    <t>268</t>
  </si>
  <si>
    <t>61</t>
  </si>
  <si>
    <t>41.62296586449091</t>
  </si>
  <si>
    <t>51.974791571721774</t>
  </si>
  <si>
    <t>93.08747639922268</t>
  </si>
  <si>
    <t>186.68523383543535</t>
  </si>
  <si>
    <t>239.38248857699827</t>
  </si>
  <si>
    <t>499.90691644502533</t>
  </si>
  <si>
    <t>209.6244705714257</t>
  </si>
  <si>
    <t>1135.5991094288847</t>
  </si>
  <si>
    <t>1.3444217974230563</t>
  </si>
  <si>
    <t>1.5192231576414275</t>
  </si>
  <si>
    <t>2.0991225928024715</t>
  </si>
  <si>
    <t>4.962767547866955</t>
  </si>
  <si>
    <t>1.9408346087524995</t>
  </si>
  <si>
    <t>3.0927312529930133</t>
  </si>
  <si>
    <t>3.3770502209056676</t>
  </si>
  <si>
    <t>0.49324292864599545</t>
  </si>
  <si>
    <t>0.6982522102562806</t>
  </si>
  <si>
    <t>1.346065826987612</t>
  </si>
  <si>
    <t>2.537560965889888</t>
  </si>
  <si>
    <t>3.6852333759648865</t>
  </si>
  <si>
    <t>402</t>
  </si>
  <si>
    <t>16.76760331011628</t>
  </si>
  <si>
    <t>23.42344584542963</t>
  </si>
  <si>
    <t>48.38135299495197</t>
  </si>
  <si>
    <t>88.57240215049788</t>
  </si>
  <si>
    <t>122.6662087101918</t>
  </si>
  <si>
    <t>258.5538831025564</t>
  </si>
  <si>
    <t>115.19727464965385</t>
  </si>
  <si>
    <t>584.9897686129</t>
  </si>
  <si>
    <t>0.4921291571519128</t>
  </si>
  <si>
    <t>0.60081138593527</t>
  </si>
  <si>
    <t>0.6454072489526593</t>
  </si>
  <si>
    <t>1.7383477920398422</t>
  </si>
  <si>
    <t>0.8168140766684232</t>
  </si>
  <si>
    <t>1.234899442930628</t>
  </si>
  <si>
    <t>1.6646006186874982</t>
  </si>
  <si>
    <t>0.2114125983764814</t>
  </si>
  <si>
    <t>0.3224115723500145</t>
  </si>
  <si>
    <t>0.5186757792189642</t>
  </si>
  <si>
    <t>1.0524999499454601</t>
  </si>
  <si>
    <t>1.6152898353977523</t>
  </si>
  <si>
    <t>76.83346012061611</t>
  </si>
  <si>
    <t>76.55608300826732</t>
  </si>
  <si>
    <t>125.49073873079698</t>
  </si>
  <si>
    <t>278.8802818596804</t>
  </si>
  <si>
    <t>238.3821730881305</t>
  </si>
  <si>
    <t>542.2722546418935</t>
  </si>
  <si>
    <t>230.22300324949953</t>
  </si>
  <si>
    <t>1289.7577128392038</t>
  </si>
  <si>
    <t>3.7717545573210445</t>
  </si>
  <si>
    <t>3.513158649249388</t>
  </si>
  <si>
    <t>4.670765295560264</t>
  </si>
  <si>
    <t>11.955678502130695</t>
  </si>
  <si>
    <t>5.054475047125381</t>
  </si>
  <si>
    <t>5.768662958297357</t>
  </si>
  <si>
    <t>4.32819246109059</t>
  </si>
  <si>
    <t>0.8134083819628402</t>
  </si>
  <si>
    <t>0.9931487507648591</t>
  </si>
  <si>
    <t>1.7912906688096943</t>
  </si>
  <si>
    <t>3.5978478015373936</t>
  </si>
  <si>
    <t>5.162643043141884</t>
  </si>
  <si>
    <t>524</t>
  </si>
  <si>
    <t>74.59556858829366</t>
  </si>
  <si>
    <t>79.29039458336108</t>
  </si>
  <si>
    <t>113.39353377739363</t>
  </si>
  <si>
    <t>267.2794969490484</t>
  </si>
  <si>
    <t>224.73970981241908</t>
  </si>
  <si>
    <t>507.82367846646065</t>
  </si>
  <si>
    <t>235.00212341976427</t>
  </si>
  <si>
    <t>1234.8450086476923</t>
  </si>
  <si>
    <t>3.6909887337487706</t>
  </si>
  <si>
    <t>3.6259497442971025</t>
  </si>
  <si>
    <t>4.379258274482942</t>
  </si>
  <si>
    <t>11.696196752528817</t>
  </si>
  <si>
    <t>4.8165246527475505</t>
  </si>
  <si>
    <t>5.481257463443216</t>
  </si>
  <si>
    <t>4.408639835354777</t>
  </si>
  <si>
    <t>0.894077446027314</t>
  </si>
  <si>
    <t>0.9707856863133878</t>
  </si>
  <si>
    <t>1.7427362466370708</t>
  </si>
  <si>
    <t>3.6075993789777723</t>
  </si>
  <si>
    <t>5.289755533010433</t>
  </si>
  <si>
    <t>530</t>
  </si>
  <si>
    <t>67.51831500040569</t>
  </si>
  <si>
    <t>62.50719005896934</t>
  </si>
  <si>
    <t>113.07266603773286</t>
  </si>
  <si>
    <t>243.0981710971079</t>
  </si>
  <si>
    <t>228.92075866339908</t>
  </si>
  <si>
    <t>482.914198303683</t>
  </si>
  <si>
    <t>228.40179996230992</t>
  </si>
  <si>
    <t>1183.3349280265</t>
  </si>
  <si>
    <t>3.3495836071701266</t>
  </si>
  <si>
    <t>2.9128350567479715</t>
  </si>
  <si>
    <t>4.183688643396116</t>
  </si>
  <si>
    <t>10.446107307314215</t>
  </si>
  <si>
    <t>4.369188898700415</t>
  </si>
  <si>
    <t>5.077072153971595</t>
  </si>
  <si>
    <t>4.435562955268058</t>
  </si>
  <si>
    <t>0.8483307039015817</t>
  </si>
  <si>
    <t>0.9223371069840576</t>
  </si>
  <si>
    <t>1.5150421316189961</t>
  </si>
  <si>
    <t>3.2857099425046354</t>
  </si>
  <si>
    <t>4.690381012272842</t>
  </si>
  <si>
    <t>47.027590435403425</t>
  </si>
  <si>
    <t>53.654205451301195</t>
  </si>
  <si>
    <t>88.76308720534898</t>
  </si>
  <si>
    <t>189.4448830920536</t>
  </si>
  <si>
    <t>217.13416985323954</t>
  </si>
  <si>
    <t>498.06493506586355</t>
  </si>
  <si>
    <t>227.87005183700023</t>
  </si>
  <si>
    <t>1132.514039848157</t>
  </si>
  <si>
    <t>2.090376394853682</t>
  </si>
  <si>
    <t>2.2105532645936092</t>
  </si>
  <si>
    <t>2.6664431396486834</t>
  </si>
  <si>
    <t>6.967372799095974</t>
  </si>
  <si>
    <t>3.2383132479091605</t>
  </si>
  <si>
    <t>4.042799181534177</t>
  </si>
  <si>
    <t>4.252055167278424</t>
  </si>
  <si>
    <t>0.5635187904809569</t>
  </si>
  <si>
    <t>0.746819512291677</t>
  </si>
  <si>
    <t>1.4126090529365511</t>
  </si>
  <si>
    <t>2.7229473557091852</t>
  </si>
  <si>
    <t>4.059193585576232</t>
  </si>
  <si>
    <t>74.88552466586327</t>
  </si>
  <si>
    <t>74.11084682449228</t>
  </si>
  <si>
    <t>124.3719047121264</t>
  </si>
  <si>
    <t>273.368276202482</t>
  </si>
  <si>
    <t>244.29375090074953</t>
  </si>
  <si>
    <t>540.9833592240813</t>
  </si>
  <si>
    <t>243.24884219049386</t>
  </si>
  <si>
    <t>1301.8942285178066</t>
  </si>
  <si>
    <t>3.6851166688071317</t>
  </si>
  <si>
    <t>3.559543972980364</t>
  </si>
  <si>
    <t>5.029599826558391</t>
  </si>
  <si>
    <t>12.274260468345886</t>
  </si>
  <si>
    <t>5.679293221244103</t>
  </si>
  <si>
    <t>6.12551450582576</t>
  </si>
  <si>
    <t>4.7871372143089195</t>
  </si>
  <si>
    <t>0.8117332647832456</t>
  </si>
  <si>
    <t>0.9452102568514689</t>
  </si>
  <si>
    <t>1.6354582821731285</t>
  </si>
  <si>
    <t>3.392401803807843</t>
  </si>
  <si>
    <t>4.900028173494658</t>
  </si>
  <si>
    <t>512</t>
  </si>
  <si>
    <t>58.93420822942982</t>
  </si>
  <si>
    <t>60.87442907648924</t>
  </si>
  <si>
    <t>104.18372281092013</t>
  </si>
  <si>
    <t>223.9923601168392</t>
  </si>
  <si>
    <t>228.2183504453801</t>
  </si>
  <si>
    <t>483.114990917795</t>
  </si>
  <si>
    <t>232.82650164713013</t>
  </si>
  <si>
    <t>1168.1522031271445</t>
  </si>
  <si>
    <t>2.6838638427682344</t>
  </si>
  <si>
    <t>2.5226363409297146</t>
  </si>
  <si>
    <t>3.2994985014218403</t>
  </si>
  <si>
    <t>8.50599868511979</t>
  </si>
  <si>
    <t>3.6594259334808967</t>
  </si>
  <si>
    <t>4.329676548605279</t>
  </si>
  <si>
    <t>4.607636467596706</t>
  </si>
  <si>
    <t>0.764398508220234</t>
  </si>
  <si>
    <t>0.8130737987208371</t>
  </si>
  <si>
    <t>1.3284659430722812</t>
  </si>
  <si>
    <t>2.905938250013352</t>
  </si>
  <si>
    <t>4.235135046812583</t>
  </si>
  <si>
    <t>83.91318457807061</t>
  </si>
  <si>
    <t>86.41390862178794</t>
  </si>
  <si>
    <t>126.77332922392586</t>
  </si>
  <si>
    <t>297.1004224237844</t>
  </si>
  <si>
    <t>259.33425240974117</t>
  </si>
  <si>
    <t>563.7743427447194</t>
  </si>
  <si>
    <t>255.62956891332763</t>
  </si>
  <si>
    <t>1375.8385864915726</t>
  </si>
  <si>
    <t>4.0605590017328375</t>
  </si>
  <si>
    <t>4.048491618930765</t>
  </si>
  <si>
    <t>4.979656371915808</t>
  </si>
  <si>
    <t>13.08870699257941</t>
  </si>
  <si>
    <t>6.166218165742069</t>
  </si>
  <si>
    <t>6.567971092975982</t>
  </si>
  <si>
    <t>5.023121029146888</t>
  </si>
  <si>
    <t>1.0191561911056461</t>
  </si>
  <si>
    <t>1.1651429036133225</t>
  </si>
  <si>
    <t>1.9313322499374783</t>
  </si>
  <si>
    <t>4.115631344656447</t>
  </si>
  <si>
    <t>5.866943964117113</t>
  </si>
  <si>
    <t>554</t>
  </si>
  <si>
    <t>74.32333435830338</t>
  </si>
  <si>
    <t>46.55725850369192</t>
  </si>
  <si>
    <t>111.8089105327321</t>
  </si>
  <si>
    <t>232.6895033947274</t>
  </si>
  <si>
    <t>229.83350091430867</t>
  </si>
  <si>
    <t>437.5260437696351</t>
  </si>
  <si>
    <t>210.90999032997794</t>
  </si>
  <si>
    <t>1110.9590384086491</t>
  </si>
  <si>
    <t>3.580898249383057</t>
  </si>
  <si>
    <t>2.177482980217671</t>
  </si>
  <si>
    <t>4.111213640288559</t>
  </si>
  <si>
    <t>9.869594869889287</t>
  </si>
  <si>
    <t>4.737252049720603</t>
  </si>
  <si>
    <t>5.070926847290071</t>
  </si>
  <si>
    <t>4.266709104375454</t>
  </si>
  <si>
    <t>0.8044308966282483</t>
  </si>
  <si>
    <t>0.9119893823882836</t>
  </si>
  <si>
    <t>1.5977241821628507</t>
  </si>
  <si>
    <t>3.3141444611793824</t>
  </si>
  <si>
    <t>4.719248132129059</t>
  </si>
  <si>
    <t>13.947076257767147</t>
  </si>
  <si>
    <t>19.477813394467926</t>
  </si>
  <si>
    <t>38.26919295123229</t>
  </si>
  <si>
    <t>71.69408260346736</t>
  </si>
  <si>
    <t>105.8782588639026</t>
  </si>
  <si>
    <t>209.92754436259875</t>
  </si>
  <si>
    <t>104.242371685208</t>
  </si>
  <si>
    <t>491.74225751517673</t>
  </si>
  <si>
    <t>0.3779657665854897</t>
  </si>
  <si>
    <t>0.4670779651993409</t>
  </si>
  <si>
    <t>0.5223744837843208</t>
  </si>
  <si>
    <t>1.3674182155691514</t>
  </si>
  <si>
    <t>0.6894221317420058</t>
  </si>
  <si>
    <t>1.0603440265754862</t>
  </si>
  <si>
    <t>1.4937931862490308</t>
  </si>
  <si>
    <t>0.18114366456855172</t>
  </si>
  <si>
    <t>0.2750579858180511</t>
  </si>
  <si>
    <t>0.42736619118562214</t>
  </si>
  <si>
    <t>0.8835678415722249</t>
  </si>
  <si>
    <t>1.3726172612141896</t>
  </si>
  <si>
    <t>224</t>
  </si>
  <si>
    <t>79.26671327143065</t>
  </si>
  <si>
    <t>77.676076884713</t>
  </si>
  <si>
    <t>124.46592531649452</t>
  </si>
  <si>
    <t>281.40871547263816</t>
  </si>
  <si>
    <t>253.97291241569536</t>
  </si>
  <si>
    <t>525.7053258101906</t>
  </si>
  <si>
    <t>252.91118548810994</t>
  </si>
  <si>
    <t>1313.998139186634</t>
  </si>
  <si>
    <t>3.8991296258216734</t>
  </si>
  <si>
    <t>3.7820481835166757</t>
  </si>
  <si>
    <t>4.964945760874967</t>
  </si>
  <si>
    <t>12.646123570213316</t>
  </si>
  <si>
    <t>5.938578569467971</t>
  </si>
  <si>
    <t>6.387319708593817</t>
  </si>
  <si>
    <t>5.0278743675036255</t>
  </si>
  <si>
    <t>0.8229952664877235</t>
  </si>
  <si>
    <t>0.9620699078997386</t>
  </si>
  <si>
    <t>1.6524710077400349</t>
  </si>
  <si>
    <t>3.437536182127497</t>
  </si>
  <si>
    <t>5.049089437330506</t>
  </si>
  <si>
    <t>73.07714077046495</t>
  </si>
  <si>
    <t>72.5532902989921</t>
  </si>
  <si>
    <t>121.2341695407221</t>
  </si>
  <si>
    <t>266.86460061017914</t>
  </si>
  <si>
    <t>255.65588448396042</t>
  </si>
  <si>
    <t>553.448023111084</t>
  </si>
  <si>
    <t>253.01977772139475</t>
  </si>
  <si>
    <t>1328.9882859266183</t>
  </si>
  <si>
    <t>3.217586508123571</t>
  </si>
  <si>
    <t>3.2032277667005014</t>
  </si>
  <si>
    <t>4.083166830131521</t>
  </si>
  <si>
    <t>10.503981104955594</t>
  </si>
  <si>
    <t>5.656879263136884</t>
  </si>
  <si>
    <t>5.015345985432644</t>
  </si>
  <si>
    <t>4.981959423334263</t>
  </si>
  <si>
    <t>0.89303409124337</t>
  </si>
  <si>
    <t>0.9871700209670442</t>
  </si>
  <si>
    <t>1.8553257709785815</t>
  </si>
  <si>
    <t>3.735529883188996</t>
  </si>
  <si>
    <t>5.389928249671031</t>
  </si>
  <si>
    <t>37.81343502970033</t>
  </si>
  <si>
    <t>46.986000952746444</t>
  </si>
  <si>
    <t>85.93977807527963</t>
  </si>
  <si>
    <t>170.7392140577264</t>
  </si>
  <si>
    <t>233.55265856011258</t>
  </si>
  <si>
    <t>497.9392929653606</t>
  </si>
  <si>
    <t>208.9098687779483</t>
  </si>
  <si>
    <t>1111.1410343611478</t>
  </si>
  <si>
    <t>1.241793206375359</t>
  </si>
  <si>
    <t>1.4452893893064807</t>
  </si>
  <si>
    <t>1.882081139848624</t>
  </si>
  <si>
    <t>4.569163735530464</t>
  </si>
  <si>
    <t>1.8826679806530675</t>
  </si>
  <si>
    <t>2.8218219732346985</t>
  </si>
  <si>
    <t>3.279884939813789</t>
  </si>
  <si>
    <t>0.4277598038929118</t>
  </si>
  <si>
    <t>0.5939330032783819</t>
  </si>
  <si>
    <t>1.1803840864348916</t>
  </si>
  <si>
    <t>2.2020768936061854</t>
  </si>
  <si>
    <t>3.313529810167288</t>
  </si>
  <si>
    <t>368</t>
  </si>
  <si>
    <t>69.90562836505357</t>
  </si>
  <si>
    <t>73.91455328921435</t>
  </si>
  <si>
    <t>126.60585300387578</t>
  </si>
  <si>
    <t>270.4260346581437</t>
  </si>
  <si>
    <t>237.348427576774</t>
  </si>
  <si>
    <t>533.1870149133835</t>
  </si>
  <si>
    <t>245.29609379708768</t>
  </si>
  <si>
    <t>1286.2575709453888</t>
  </si>
  <si>
    <t>3.3673541183446307</t>
  </si>
  <si>
    <t>3.4577228028694478</t>
  </si>
  <si>
    <t>4.865462930938946</t>
  </si>
  <si>
    <t>11.690539852153025</t>
  </si>
  <si>
    <t>5.532591846814602</t>
  </si>
  <si>
    <t>6.147646281951311</t>
  </si>
  <si>
    <t>4.913280758755667</t>
  </si>
  <si>
    <t>0.8390679866268509</t>
  </si>
  <si>
    <t>1.0286650797588797</t>
  </si>
  <si>
    <t>1.8688148448014172</t>
  </si>
  <si>
    <t>3.736547911187148</t>
  </si>
  <si>
    <t>5.311353844520606</t>
  </si>
  <si>
    <t>510</t>
  </si>
  <si>
    <t>78.26265007877994</t>
  </si>
  <si>
    <t>85.4317477959201</t>
  </si>
  <si>
    <t>145.79611195647306</t>
  </si>
  <si>
    <t>309.4905098311731</t>
  </si>
  <si>
    <t>261.6083206379974</t>
  </si>
  <si>
    <t>588.7621500201346</t>
  </si>
  <si>
    <t>253.90554414871357</t>
  </si>
  <si>
    <t>1413.7665246380186</t>
  </si>
  <si>
    <t>3.7933906493184644</t>
  </si>
  <si>
    <t>4.024689638665796</t>
  </si>
  <si>
    <t>5.626271960400295</t>
  </si>
  <si>
    <t>13.444352248384556</t>
  </si>
  <si>
    <t>6.333537442645917</t>
  </si>
  <si>
    <t>6.90618001973618</t>
  </si>
  <si>
    <t>4.684557289543766</t>
  </si>
  <si>
    <t>0.8843380746497255</t>
  </si>
  <si>
    <t>1.1255483415910033</t>
  </si>
  <si>
    <t>2.3591265585876577</t>
  </si>
  <si>
    <t>4.369012974828387</t>
  </si>
  <si>
    <t>6.251797262792318</t>
  </si>
  <si>
    <t>560</t>
  </si>
  <si>
    <t>39.49384532209066</t>
  </si>
  <si>
    <t>47.808339074109725</t>
  </si>
  <si>
    <t>85.53007494485851</t>
  </si>
  <si>
    <t>172.8322593410589</t>
  </si>
  <si>
    <t>228.60306096339815</t>
  </si>
  <si>
    <t>524.7369390163157</t>
  </si>
  <si>
    <t>200.93359900712787</t>
  </si>
  <si>
    <t>1127.1058583279005</t>
  </si>
  <si>
    <t>1.3325223411673388</t>
  </si>
  <si>
    <t>1.4352063390047738</t>
  </si>
  <si>
    <t>1.6447433411896293</t>
  </si>
  <si>
    <t>4.412472021361742</t>
  </si>
  <si>
    <t>1.8814031917287666</t>
  </si>
  <si>
    <t>3.0277321381241413</t>
  </si>
  <si>
    <t>3.1566668404019786</t>
  </si>
  <si>
    <t>0.48113203845017105</t>
  </si>
  <si>
    <t>0.6638430386507904</t>
  </si>
  <si>
    <t>1.3175381371651786</t>
  </si>
  <si>
    <t>2.4625132142661403</t>
  </si>
  <si>
    <t>3.680494165673025</t>
  </si>
  <si>
    <t>420</t>
  </si>
  <si>
    <t>78.68227640488085</t>
  </si>
  <si>
    <t>81.87602194161032</t>
  </si>
  <si>
    <t>141.8699114723646</t>
  </si>
  <si>
    <t>302.42820981885575</t>
  </si>
  <si>
    <t>267.2817666820124</t>
  </si>
  <si>
    <t>581.5520281881047</t>
  </si>
  <si>
    <t>252.59623790496804</t>
  </si>
  <si>
    <t>1403.858242593941</t>
  </si>
  <si>
    <t>3.572175348781591</t>
  </si>
  <si>
    <t>3.8096913009431277</t>
  </si>
  <si>
    <t>5.304515989951713</t>
  </si>
  <si>
    <t>12.686382639676431</t>
  </si>
  <si>
    <t>5.209321632632422</t>
  </si>
  <si>
    <t>6.024879012028766</t>
  </si>
  <si>
    <t>5.089814193785106</t>
  </si>
  <si>
    <t>0.8724732125338265</t>
  </si>
  <si>
    <t>1.054516708127407</t>
  </si>
  <si>
    <t>2.056642539824141</t>
  </si>
  <si>
    <t>3.9836324604853743</t>
  </si>
  <si>
    <t>5.657619666536965</t>
  </si>
  <si>
    <t>552</t>
  </si>
  <si>
    <t>48.79584484380105</t>
  </si>
  <si>
    <t>47.54999348608697</t>
  </si>
  <si>
    <t>79.45277530267897</t>
  </si>
  <si>
    <t>175.79861363256697</t>
  </si>
  <si>
    <t>200.6850474747498</t>
  </si>
  <si>
    <t>398.8800763614544</t>
  </si>
  <si>
    <t>187.29298744301505</t>
  </si>
  <si>
    <t>962.6567249117862</t>
  </si>
  <si>
    <t>2.0030694308380332</t>
  </si>
  <si>
    <t>1.9138872378150005</t>
  </si>
  <si>
    <t>2.420131535719601</t>
  </si>
  <si>
    <t>6.337088204372635</t>
  </si>
  <si>
    <t>2.801563262747507</t>
  </si>
  <si>
    <t>3.115253396382959</t>
  </si>
  <si>
    <t>3.6709425538830947</t>
  </si>
  <si>
    <t>0.610031117304694</t>
  </si>
  <si>
    <t>0.7095538765967528</t>
  </si>
  <si>
    <t>1.167930855180386</t>
  </si>
  <si>
    <t>2.4875158490818325</t>
  </si>
  <si>
    <t>3.5893675540334504</t>
  </si>
  <si>
    <t>13.95313423030134</t>
  </si>
  <si>
    <t>20.56884442570285</t>
  </si>
  <si>
    <t>46.168683449455024</t>
  </si>
  <si>
    <t>80.69066210545921</t>
  </si>
  <si>
    <t>113.16408029105786</t>
  </si>
  <si>
    <t>207.37244321585797</t>
  </si>
  <si>
    <t>101.03993752976841</t>
  </si>
  <si>
    <t>502.2671231421434</t>
  </si>
  <si>
    <t>0.3782694689834693</t>
  </si>
  <si>
    <t>0.5031139346526917</t>
  </si>
  <si>
    <t>0.6782179598724943</t>
  </si>
  <si>
    <t>1.5596013635086554</t>
  </si>
  <si>
    <t>0.7331900762057639</t>
  </si>
  <si>
    <t>1.070249179437043</t>
  </si>
  <si>
    <t>1.5388382485783727</t>
  </si>
  <si>
    <t>0.20106947568423908</t>
  </si>
  <si>
    <t>0.28968390661064425</t>
  </si>
  <si>
    <t>0.5424267448948651</t>
  </si>
  <si>
    <t>1.0331801271897483</t>
  </si>
  <si>
    <t>1.5072378626642366</t>
  </si>
  <si>
    <t>234</t>
  </si>
  <si>
    <t>73.79611849942809</t>
  </si>
  <si>
    <t>74.78667042559492</t>
  </si>
  <si>
    <t>107.89522443195457</t>
  </si>
  <si>
    <t>256.4780133569776</t>
  </si>
  <si>
    <t>220.16130621135923</t>
  </si>
  <si>
    <t>494.0377731757015</t>
  </si>
  <si>
    <t>234.01789255691122</t>
  </si>
  <si>
    <t>1204.6949853009496</t>
  </si>
  <si>
    <t>3.5126952405727767</t>
  </si>
  <si>
    <t>3.504503376143378</t>
  </si>
  <si>
    <t>4.023412919067587</t>
  </si>
  <si>
    <t>11.040611535783741</t>
  </si>
  <si>
    <t>5.10554069104142</t>
  </si>
  <si>
    <t>5.518401926372586</t>
  </si>
  <si>
    <t>4.741202503203021</t>
  </si>
  <si>
    <t>0.8569759989232243</t>
  </si>
  <si>
    <t>0.9887194051034114</t>
  </si>
  <si>
    <t>1.5232259504718866</t>
  </si>
  <si>
    <t>3.3689213544985224</t>
  </si>
  <si>
    <t>4.823596385670806</t>
  </si>
  <si>
    <t>66.7880605623361</t>
  </si>
  <si>
    <t>67.04395351468222</t>
  </si>
  <si>
    <t>99.26597423570686</t>
  </si>
  <si>
    <t>233.09798831272516</t>
  </si>
  <si>
    <t>214.23341716110448</t>
  </si>
  <si>
    <t>454.72177631904685</t>
  </si>
  <si>
    <t>209.3204350191223</t>
  </si>
  <si>
    <t>1111.3736168119988</t>
  </si>
  <si>
    <t>3.157071622781628</t>
  </si>
  <si>
    <t>3.102794168659493</t>
  </si>
  <si>
    <t>3.7194960546119358</t>
  </si>
  <si>
    <t>9.979361846053056</t>
  </si>
  <si>
    <t>4.348938368370421</t>
  </si>
  <si>
    <t>4.86097578885061</t>
  </si>
  <si>
    <t>4.127798978577092</t>
  </si>
  <si>
    <t>0.836386114743278</t>
  </si>
  <si>
    <t>0.9165317874180812</t>
  </si>
  <si>
    <t>1.5033164472438476</t>
  </si>
  <si>
    <t>3.2562343494052066</t>
  </si>
  <si>
    <t>4.658578906852387</t>
  </si>
  <si>
    <t>484</t>
  </si>
  <si>
    <t>89.66379345395436</t>
  </si>
  <si>
    <t>77.993267956773</t>
  </si>
  <si>
    <t>110.54071848312702</t>
  </si>
  <si>
    <t>278.1977798938544</t>
  </si>
  <si>
    <t>234.37204857619173</t>
  </si>
  <si>
    <t>442.0567340761624</t>
  </si>
  <si>
    <t>201.81469701223384</t>
  </si>
  <si>
    <t>1156.4412595584424</t>
  </si>
  <si>
    <t>4.347797344582247</t>
  </si>
  <si>
    <t>3.7428969292455365</t>
  </si>
  <si>
    <t>4.11653635631165</t>
  </si>
  <si>
    <t>12.207230630139433</t>
  </si>
  <si>
    <t>5.514310947348129</t>
  </si>
  <si>
    <t>5.14554038464653</t>
  </si>
  <si>
    <t>4.3874515130459635</t>
  </si>
  <si>
    <t>1.1096107925149363</t>
  </si>
  <si>
    <t>1.0760509155364562</t>
  </si>
  <si>
    <t>1.7661955306831023</t>
  </si>
  <si>
    <t>3.951857238734495</t>
  </si>
  <si>
    <t>5.483144042750028</t>
  </si>
  <si>
    <t>550</t>
  </si>
  <si>
    <t>90.60573265178118</t>
  </si>
  <si>
    <t>85.88089383251652</t>
  </si>
  <si>
    <t>119.40637525236443</t>
  </si>
  <si>
    <t>295.8930017366621</t>
  </si>
  <si>
    <t>256.29293533493404</t>
  </si>
  <si>
    <t>518.8984750333602</t>
  </si>
  <si>
    <t>239.29918961099256</t>
  </si>
  <si>
    <t>1310.3836017159488</t>
  </si>
  <si>
    <t>4.45508387448808</t>
  </si>
  <si>
    <t>4.185834765396855</t>
  </si>
  <si>
    <t>4.757149990054199</t>
  </si>
  <si>
    <t>13.398068629939134</t>
  </si>
  <si>
    <t>5.160268277671964</t>
  </si>
  <si>
    <t>5.728639164368298</t>
  </si>
  <si>
    <t>4.984602119596976</t>
  </si>
  <si>
    <t>1.1040558662145261</t>
  </si>
  <si>
    <t>1.1955787734606351</t>
  </si>
  <si>
    <t>1.7086977539853783</t>
  </si>
  <si>
    <t>4.008332393660539</t>
  </si>
  <si>
    <t>5.625533548816732</t>
  </si>
  <si>
    <t>28.695957715678542</t>
  </si>
  <si>
    <t>36.11732609042301</t>
  </si>
  <si>
    <t>61.0095293659091</t>
  </si>
  <si>
    <t>125.82281317201065</t>
  </si>
  <si>
    <t>180.62324952843878</t>
  </si>
  <si>
    <t>353.91681182670214</t>
  </si>
  <si>
    <t>155.18905868076735</t>
  </si>
  <si>
    <t>815.5519332079189</t>
  </si>
  <si>
    <t>0.8892877296088781</t>
  </si>
  <si>
    <t>0.949524502917221</t>
  </si>
  <si>
    <t>1.1573507720712957</t>
  </si>
  <si>
    <t>2.9961630045973946</t>
  </si>
  <si>
    <t>1.3043435394203071</t>
  </si>
  <si>
    <t>1.900179362697564</t>
  </si>
  <si>
    <t>2.4907843918263155</t>
  </si>
  <si>
    <t>0.4001601827662209</t>
  </si>
  <si>
    <t>0.5208481244692874</t>
  </si>
  <si>
    <t>0.8446743285736353</t>
  </si>
  <si>
    <t>1.7656826358091435</t>
  </si>
  <si>
    <t>2.5732759423488347</t>
  </si>
  <si>
    <t>316</t>
  </si>
  <si>
    <t>83.93579887936097</t>
  </si>
  <si>
    <t>87.49008352246096</t>
  </si>
  <si>
    <t>120.17736344447061</t>
  </si>
  <si>
    <t>291.60324584629257</t>
  </si>
  <si>
    <t>252.87382426306786</t>
  </si>
  <si>
    <t>525.7607206677889</t>
  </si>
  <si>
    <t>265.75112869947526</t>
  </si>
  <si>
    <t>1335.9889194766245</t>
  </si>
  <si>
    <t>4.117890293021449</t>
  </si>
  <si>
    <t>4.054290470430842</t>
  </si>
  <si>
    <t>4.480212109209865</t>
  </si>
  <si>
    <t>12.652392872662155</t>
  </si>
  <si>
    <t>5.991612301686399</t>
  </si>
  <si>
    <t>6.487887293040514</t>
  </si>
  <si>
    <t>5.437268093191263</t>
  </si>
  <si>
    <t>1.0254931414876456</t>
  </si>
  <si>
    <t>1.1764682168660923</t>
  </si>
  <si>
    <t>1.7844124972228412</t>
  </si>
  <si>
    <t>3.986373855576579</t>
  </si>
  <si>
    <t>5.637202369041014</t>
  </si>
  <si>
    <t>61.120918002244274</t>
  </si>
  <si>
    <t>105.0403388948645</t>
  </si>
  <si>
    <t>227.28217489935304</t>
  </si>
  <si>
    <t>244.87679438660456</t>
  </si>
  <si>
    <t>541.3567023055921</t>
  </si>
  <si>
    <t>257.0959249300751</t>
  </si>
  <si>
    <t>1270.6115965216247</t>
  </si>
  <si>
    <t>2.707656667499421</t>
  </si>
  <si>
    <t>2.679541045218389</t>
  </si>
  <si>
    <t>3.556665874980112</t>
  </si>
  <si>
    <t>8.943863587697923</t>
  </si>
  <si>
    <t>4.071402686793459</t>
  </si>
  <si>
    <t>4.563637000436141</t>
  </si>
  <si>
    <t>4.89510641066863</t>
  </si>
  <si>
    <t>0.7168610525691792</t>
  </si>
  <si>
    <t>0.8212759541563465</t>
  </si>
  <si>
    <t>1.5281214516524058</t>
  </si>
  <si>
    <t>3.0662584583779315</t>
  </si>
  <si>
    <t>4.491782599117576</t>
  </si>
  <si>
    <t>490</t>
  </si>
  <si>
    <t>16.761599871593695</t>
  </si>
  <si>
    <t>23.159157074492057</t>
  </si>
  <si>
    <t>45.029599529535815</t>
  </si>
  <si>
    <t>84.95035647562156</t>
  </si>
  <si>
    <t>127.79383366352985</t>
  </si>
  <si>
    <t>255.64638582781845</t>
  </si>
  <si>
    <t>125.77597460898177</t>
  </si>
  <si>
    <t>594.1665505759516</t>
  </si>
  <si>
    <t>0.44686425257668794</t>
  </si>
  <si>
    <t>0.5180703437563874</t>
  </si>
  <si>
    <t>0.5534137782179952</t>
  </si>
  <si>
    <t>1.5183483745510706</t>
  </si>
  <si>
    <t>0.8325224297451685</t>
  </si>
  <si>
    <t>1.301240103863596</t>
  </si>
  <si>
    <t>1.8388447487833133</t>
  </si>
  <si>
    <t>0.21616066277152976</t>
  </si>
  <si>
    <t>0.29323843195204924</t>
  </si>
  <si>
    <t>0.4524985331555121</t>
  </si>
  <si>
    <t>0.9618976278790912</t>
  </si>
  <si>
    <t>1.512471400760524</t>
  </si>
  <si>
    <t>238</t>
  </si>
  <si>
    <t>44.551391882767746</t>
  </si>
  <si>
    <t>50.22538990557306</t>
  </si>
  <si>
    <t>88.49376559642795</t>
  </si>
  <si>
    <t>183.27054738476875</t>
  </si>
  <si>
    <t>197.03848779112496</t>
  </si>
  <si>
    <t>450.977768775564</t>
  </si>
  <si>
    <t>214.98148064184622</t>
  </si>
  <si>
    <t>1046.2682845933039</t>
  </si>
  <si>
    <t>0.5647519365365568</t>
  </si>
  <si>
    <t>0.7045634507799783</t>
  </si>
  <si>
    <t>1.2046471843146282</t>
  </si>
  <si>
    <t>2.473962571631163</t>
  </si>
  <si>
    <t>3.637615506878568</t>
  </si>
  <si>
    <t>430</t>
  </si>
  <si>
    <t>18.981653263923064</t>
  </si>
  <si>
    <t>25.712735981626285</t>
  </si>
  <si>
    <t>56.36713582609967</t>
  </si>
  <si>
    <t>101.06152507164902</t>
  </si>
  <si>
    <t>136.9471071621067</t>
  </si>
  <si>
    <t>287.14798873721935</t>
  </si>
  <si>
    <t>138.3910606759782</t>
  </si>
  <si>
    <t>663.5476816469533</t>
  </si>
  <si>
    <t>0.5041527106897966</t>
  </si>
  <si>
    <t>0.582136342624019</t>
  </si>
  <si>
    <t>0.8054863709549643</t>
  </si>
  <si>
    <t>1.89177542426878</t>
  </si>
  <si>
    <t>0.8353773536888508</t>
  </si>
  <si>
    <t>1.3269108559546907</t>
  </si>
  <si>
    <t>2.248854735984646</t>
  </si>
  <si>
    <t>0.23912844462912453</t>
  </si>
  <si>
    <t>0.3546338240649118</t>
  </si>
  <si>
    <t>0.6364481723872648</t>
  </si>
  <si>
    <t>1.230210441081301</t>
  </si>
  <si>
    <t>1.8387541674234136</t>
  </si>
  <si>
    <t>256</t>
  </si>
  <si>
    <t>80.34990231626216</t>
  </si>
  <si>
    <t>86.53066403289769</t>
  </si>
  <si>
    <t>139.8700902736957</t>
  </si>
  <si>
    <t>306.75065662285556</t>
  </si>
  <si>
    <t>257.8380466723118</t>
  </si>
  <si>
    <t>570.4843064454612</t>
  </si>
  <si>
    <t>260.82814444202023</t>
  </si>
  <si>
    <t>1395.9011541826487</t>
  </si>
  <si>
    <t>0.9088501066226743</t>
  </si>
  <si>
    <t>1.123353441998511</t>
  </si>
  <si>
    <t>2.014509765056739</t>
  </si>
  <si>
    <t>4.046713313677925</t>
  </si>
  <si>
    <t>5.753963315046996</t>
  </si>
  <si>
    <t>586</t>
  </si>
  <si>
    <t>81.80434827734001</t>
  </si>
  <si>
    <t>83.69214092989397</t>
  </si>
  <si>
    <t>154.76738169978591</t>
  </si>
  <si>
    <t>320.2638709070199</t>
  </si>
  <si>
    <t>268.08855270971094</t>
  </si>
  <si>
    <t>563.19147467861</t>
  </si>
  <si>
    <t>259.57148972617495</t>
  </si>
  <si>
    <t>1411.115388021516</t>
  </si>
  <si>
    <t>0.9276298462541596</t>
  </si>
  <si>
    <t>1.1421145547951699</t>
  </si>
  <si>
    <t>2.3800841677822255</t>
  </si>
  <si>
    <t>4.449828568831554</t>
  </si>
  <si>
    <t>6.358701572672407</t>
  </si>
  <si>
    <t>598</t>
  </si>
  <si>
    <t>30.795800728211805</t>
  </si>
  <si>
    <t>36.988434570297855</t>
  </si>
  <si>
    <t>78.75156714201631</t>
  </si>
  <si>
    <t>146.53580244052597</t>
  </si>
  <si>
    <t>192.0051876501617</t>
  </si>
  <si>
    <t>393.8180386602302</t>
  </si>
  <si>
    <t>171.72006275622448</t>
  </si>
  <si>
    <t>904.0790915071423</t>
  </si>
  <si>
    <t>0.4097515181674354</t>
  </si>
  <si>
    <t>0.5372863016179646</t>
  </si>
  <si>
    <t>1.1115549817969954</t>
  </si>
  <si>
    <t>2.0585928015823955</t>
  </si>
  <si>
    <t>2.9430348090180605</t>
  </si>
  <si>
    <t>326</t>
  </si>
  <si>
    <t>64.69652002746</t>
  </si>
  <si>
    <t>67.33230417672686</t>
  </si>
  <si>
    <t>109.92613630289877</t>
  </si>
  <si>
    <t>241.95496050708562</t>
  </si>
  <si>
    <t>224.14901329376264</t>
  </si>
  <si>
    <t>500.55937161986634</t>
  </si>
  <si>
    <t>233.86593906222578</t>
  </si>
  <si>
    <t>1200.5292844829405</t>
  </si>
  <si>
    <t>3.0523818148955626</t>
  </si>
  <si>
    <t>3.1201789755495235</t>
  </si>
  <si>
    <t>3.8034443160802973</t>
  </si>
  <si>
    <t>9.976005106525383</t>
  </si>
  <si>
    <t>4.700404808770203</t>
  </si>
  <si>
    <t>5.421057994643152</t>
  </si>
  <si>
    <t>4.614174977697715</t>
  </si>
  <si>
    <t>0.7958630430340948</t>
  </si>
  <si>
    <t>0.9127960125652076</t>
  </si>
  <si>
    <t>1.6550711010947714</t>
  </si>
  <si>
    <t>3.363730156694074</t>
  </si>
  <si>
    <t>4.792325165596727</t>
  </si>
  <si>
    <t>66.53194216883347</t>
  </si>
  <si>
    <t>68.28938969782153</t>
  </si>
  <si>
    <t>116.64723307896597</t>
  </si>
  <si>
    <t>251.46856494562095</t>
  </si>
  <si>
    <t>236.72775164837446</t>
  </si>
  <si>
    <t>521.2087243113144</t>
  </si>
  <si>
    <t>238.0086082115251</t>
  </si>
  <si>
    <t>1247.413649116835</t>
  </si>
  <si>
    <t>0.7856041518509316</t>
  </si>
  <si>
    <t>0.8336828949653904</t>
  </si>
  <si>
    <t>1.6536850985692195</t>
  </si>
  <si>
    <t>3.272972145385541</t>
  </si>
  <si>
    <t>4.74011444897804</t>
  </si>
  <si>
    <t>496</t>
  </si>
  <si>
    <t>76.32462769349364</t>
  </si>
  <si>
    <t>106.51206275322363</t>
  </si>
  <si>
    <t>259.16131814021094</t>
  </si>
  <si>
    <t>239.36259823922518</t>
  </si>
  <si>
    <t>483.7331133547097</t>
  </si>
  <si>
    <t>233.09953863148064</t>
  </si>
  <si>
    <t>1215.3565683656266</t>
  </si>
  <si>
    <t>1.043481430236588</t>
  </si>
  <si>
    <t>1.0559873236255557</t>
  </si>
  <si>
    <t>1.6989549838612765</t>
  </si>
  <si>
    <t>3.7984237377234202</t>
  </si>
  <si>
    <t>5.279430939143522</t>
  </si>
  <si>
    <t>66.76535795291186</t>
  </si>
  <si>
    <t>67.29314734384396</t>
  </si>
  <si>
    <t>117.59587751051376</t>
  </si>
  <si>
    <t>251.65438280726957</t>
  </si>
  <si>
    <t>245.12410356198612</t>
  </si>
  <si>
    <t>532.8033901459646</t>
  </si>
  <si>
    <t>259.67238033859786</t>
  </si>
  <si>
    <t>1289.254256853818</t>
  </si>
  <si>
    <t>0.8148276511905372</t>
  </si>
  <si>
    <t>0.9212299924024504</t>
  </si>
  <si>
    <t>1.7257076388887398</t>
  </si>
  <si>
    <t>3.4617652824817275</t>
  </si>
  <si>
    <t>5.014943902116739</t>
  </si>
  <si>
    <t>73.35430769478441</t>
  </si>
  <si>
    <t>81.44677580346172</t>
  </si>
  <si>
    <t>118.76146473622374</t>
  </si>
  <si>
    <t>273.5625482344699</t>
  </si>
  <si>
    <t>237.37423291412605</t>
  </si>
  <si>
    <t>537.4965108311784</t>
  </si>
  <si>
    <t>258.17583740263984</t>
  </si>
  <si>
    <t>1306.6091293824143</t>
  </si>
  <si>
    <t>0.8893361404077992</t>
  </si>
  <si>
    <t>1.0798746072633976</t>
  </si>
  <si>
    <t>1.7828478289994958</t>
  </si>
  <si>
    <t>3.7520585766706924</t>
  </si>
  <si>
    <t>5.320222267717344</t>
  </si>
  <si>
    <t>45.65613192369463</t>
  </si>
  <si>
    <t>51.68618708342787</t>
  </si>
  <si>
    <t>87.775146028252</t>
  </si>
  <si>
    <t>185.1174650353745</t>
  </si>
  <si>
    <t>210.26441967251782</t>
  </si>
  <si>
    <t>475.2975620546889</t>
  </si>
  <si>
    <t>226.9885049413875</t>
  </si>
  <si>
    <t>1097.6679517039686</t>
  </si>
  <si>
    <t>0.5853891405423903</t>
  </si>
  <si>
    <t>0.6907428185474441</t>
  </si>
  <si>
    <t>1.1865898902189702</t>
  </si>
  <si>
    <t>2.4627218493088048</t>
  </si>
  <si>
    <t>3.6740307154315066</t>
  </si>
  <si>
    <t>61.3585128325229</t>
  </si>
  <si>
    <t>60.65052999214761</t>
  </si>
  <si>
    <t>118.26258362731807</t>
  </si>
  <si>
    <t>240.27162645198857</t>
  </si>
  <si>
    <t>220.36623875729555</t>
  </si>
  <si>
    <t>482.608302855805</t>
  </si>
  <si>
    <t>234.10632588408737</t>
  </si>
  <si>
    <t>1177.3524939491763</t>
  </si>
  <si>
    <t>0.7308506861193851</t>
  </si>
  <si>
    <t>0.8011769815966613</t>
  </si>
  <si>
    <t>1.637213662916184</t>
  </si>
  <si>
    <t>3.1692413306322305</t>
  </si>
  <si>
    <t>4.536733786245065</t>
  </si>
  <si>
    <t>462</t>
  </si>
  <si>
    <t>36.09876539313965</t>
  </si>
  <si>
    <t>44.582807029315326</t>
  </si>
  <si>
    <t>87.01900942334254</t>
  </si>
  <si>
    <t>167.7005818457975</t>
  </si>
  <si>
    <t>217.84688184145116</t>
  </si>
  <si>
    <t>490.0781698073244</t>
  </si>
  <si>
    <t>204.1160605409324</t>
  </si>
  <si>
    <t>1079.7416940355056</t>
  </si>
  <si>
    <t>0.4117588207423928</t>
  </si>
  <si>
    <t>0.5171605615400576</t>
  </si>
  <si>
    <t>1.094849868735147</t>
  </si>
  <si>
    <t>2.0237692510175975</t>
  </si>
  <si>
    <t>3.021326193674285</t>
  </si>
  <si>
    <t>356</t>
  </si>
  <si>
    <t>22.664765840995354</t>
  </si>
  <si>
    <t>29.140413224136893</t>
  </si>
  <si>
    <t>59.10774968663654</t>
  </si>
  <si>
    <t>110.91292875176879</t>
  </si>
  <si>
    <t>158.32126781808606</t>
  </si>
  <si>
    <t>305.81244766885885</t>
  </si>
  <si>
    <t>152.17771350382603</t>
  </si>
  <si>
    <t>727.2243577425397</t>
  </si>
  <si>
    <t>0.2816259046928252</t>
  </si>
  <si>
    <t>0.41983240896752333</t>
  </si>
  <si>
    <t>0.6386759755702903</t>
  </si>
  <si>
    <t>1.340134289230639</t>
  </si>
  <si>
    <t>2.0306001914581047</t>
  </si>
  <si>
    <t>296</t>
  </si>
  <si>
    <t>69</t>
  </si>
  <si>
    <t>22.087222756055795</t>
  </si>
  <si>
    <t>29.155134037993655</t>
  </si>
  <si>
    <t>56.802710526134824</t>
  </si>
  <si>
    <t>108.04506732018427</t>
  </si>
  <si>
    <t>158.91182957630878</t>
  </si>
  <si>
    <t>374.89379424612036</t>
  </si>
  <si>
    <t>209.53411987911596</t>
  </si>
  <si>
    <t>851.3848110217292</t>
  </si>
  <si>
    <t>0.5641076691896649</t>
  </si>
  <si>
    <t>0.6224621117111645</t>
  </si>
  <si>
    <t>0.7571801313133772</t>
  </si>
  <si>
    <t>1.9437499122142066</t>
  </si>
  <si>
    <t>0.9512462118437843</t>
  </si>
  <si>
    <t>1.5183198666967876</t>
  </si>
  <si>
    <t>2.870617442343889</t>
  </si>
  <si>
    <t>0.29368643857968857</t>
  </si>
  <si>
    <t>0.42937561037772465</t>
  </si>
  <si>
    <t>0.733498266505368</t>
  </si>
  <si>
    <t>1.4565603154627813</t>
  </si>
  <si>
    <t>2.229465863773027</t>
  </si>
  <si>
    <t>63.52689792734565</t>
  </si>
  <si>
    <t>65.77563767698621</t>
  </si>
  <si>
    <t>114.24192278775001</t>
  </si>
  <si>
    <t>243.54445839208188</t>
  </si>
  <si>
    <t>233.67551617400463</t>
  </si>
  <si>
    <t>679.1194043914476</t>
  </si>
  <si>
    <t>337.0298699773781</t>
  </si>
  <si>
    <t>1493.3692489349123</t>
  </si>
  <si>
    <t>2.704340044767104</t>
  </si>
  <si>
    <t>2.752052680405103</t>
  </si>
  <si>
    <t>3.3027339877938533</t>
  </si>
  <si>
    <t>8.75912671296606</t>
  </si>
  <si>
    <t>4.213169556617304</t>
  </si>
  <si>
    <t>5.769119340305347</t>
  </si>
  <si>
    <t>5.874430633705701</t>
  </si>
  <si>
    <t>0.7884924839645899</t>
  </si>
  <si>
    <t>0.9134943047977342</t>
  </si>
  <si>
    <t>1.7453849683251785</t>
  </si>
  <si>
    <t>3.4473717570875024</t>
  </si>
  <si>
    <t>5.278295661244842</t>
  </si>
  <si>
    <t>574</t>
  </si>
  <si>
    <t>14.861089766553759</t>
  </si>
  <si>
    <t>18.848211411238914</t>
  </si>
  <si>
    <t>37.32527600915409</t>
  </si>
  <si>
    <t>71.03457718694676</t>
  </si>
  <si>
    <t>107.02586613227838</t>
  </si>
  <si>
    <t>245.3892139501681</t>
  </si>
  <si>
    <t>136.5287108634613</t>
  </si>
  <si>
    <t>559.9783681328545</t>
  </si>
  <si>
    <t>0.3681091935175366</t>
  </si>
  <si>
    <t>0.3869537802727349</t>
  </si>
  <si>
    <t>0.4620869169933276</t>
  </si>
  <si>
    <t>1.2171498907835991</t>
  </si>
  <si>
    <t>0.6410849381323475</t>
  </si>
  <si>
    <t>1.0475665543532677</t>
  </si>
  <si>
    <t>1.993319178606535</t>
  </si>
  <si>
    <t>0.2040198063398591</t>
  </si>
  <si>
    <t>0.2826869246081774</t>
  </si>
  <si>
    <t>0.44729121231274166</t>
  </si>
  <si>
    <t>0.9339979432607781</t>
  </si>
  <si>
    <t>1.4707249275694103</t>
  </si>
  <si>
    <t>222</t>
  </si>
  <si>
    <t>68.84602978596021</t>
  </si>
  <si>
    <t>70.206623259991</t>
  </si>
  <si>
    <t>106.11593040216502</t>
  </si>
  <si>
    <t>245.16858344811624</t>
  </si>
  <si>
    <t>246.17702489697118</t>
  </si>
  <si>
    <t>685.73911091154</t>
  </si>
  <si>
    <t>369.2650688519683</t>
  </si>
  <si>
    <t>1546.349788108596</t>
  </si>
  <si>
    <t>3.0250945487950918</t>
  </si>
  <si>
    <t>2.9732504950606193</t>
  </si>
  <si>
    <t>3.340529489060155</t>
  </si>
  <si>
    <t>9.338874532915867</t>
  </si>
  <si>
    <t>4.704442945781119</t>
  </si>
  <si>
    <t>6.277255821284238</t>
  </si>
  <si>
    <t>6.295969423926059</t>
  </si>
  <si>
    <t>0.8468878019757522</t>
  </si>
  <si>
    <t>0.8548336678640921</t>
  </si>
  <si>
    <t>1.480977024328907</t>
  </si>
  <si>
    <t>3.1826984941687515</t>
  </si>
  <si>
    <t>4.995063425316784</t>
  </si>
  <si>
    <t>20.21929245005022</t>
  </si>
  <si>
    <t>30.186549291624285</t>
  </si>
  <si>
    <t>55.47153149788085</t>
  </si>
  <si>
    <t>105.87737323955535</t>
  </si>
  <si>
    <t>150.8732796379219</t>
  </si>
  <si>
    <t>366.51027300302303</t>
  </si>
  <si>
    <t>212.87212825933156</t>
  </si>
  <si>
    <t>836.1330541398319</t>
  </si>
  <si>
    <t>0.5368222145488333</t>
  </si>
  <si>
    <t>0.678593628075714</t>
  </si>
  <si>
    <t>0.764397704040798</t>
  </si>
  <si>
    <t>1.979813546665345</t>
  </si>
  <si>
    <t>0.9657398629623383</t>
  </si>
  <si>
    <t>1.5323794514256395</t>
  </si>
  <si>
    <t>3.1526362195207005</t>
  </si>
  <si>
    <t>0.27323098790423495</t>
  </si>
  <si>
    <t>0.40371661889878435</t>
  </si>
  <si>
    <t>0.6529035004884743</t>
  </si>
  <si>
    <t>1.3298511072914936</t>
  </si>
  <si>
    <t>2.062444485147186</t>
  </si>
  <si>
    <t>84.52340142455176</t>
  </si>
  <si>
    <t>76.1639441408049</t>
  </si>
  <si>
    <t>108.94869135747113</t>
  </si>
  <si>
    <t>269.6360369228278</t>
  </si>
  <si>
    <t>268.9323391723908</t>
  </si>
  <si>
    <t>667.5181445836396</t>
  </si>
  <si>
    <t>302.1789003309982</t>
  </si>
  <si>
    <t>1508.2654210098563</t>
  </si>
  <si>
    <t>3.2642937630161892</t>
  </si>
  <si>
    <t>3.1204367914487774</t>
  </si>
  <si>
    <t>3.1595120493666626</t>
  </si>
  <si>
    <t>9.544242603831629</t>
  </si>
  <si>
    <t>4.130800729687923</t>
  </si>
  <si>
    <t>5.651208612045092</t>
  </si>
  <si>
    <t>5.551026399080437</t>
  </si>
  <si>
    <t>1.0349627336336686</t>
  </si>
  <si>
    <t>1.1201363150691788</t>
  </si>
  <si>
    <t>1.850803265358312</t>
  </si>
  <si>
    <t>4.005902314061159</t>
  </si>
  <si>
    <t>5.960281505095373</t>
  </si>
  <si>
    <t>76.99565354880377</t>
  </si>
  <si>
    <t>74.77995128840654</t>
  </si>
  <si>
    <t>112.24984178413415</t>
  </si>
  <si>
    <t>264.0254466213445</t>
  </si>
  <si>
    <t>256.5275665516219</t>
  </si>
  <si>
    <t>658.6174969030766</t>
  </si>
  <si>
    <t>321.2768277575983</t>
  </si>
  <si>
    <t>1500.447337833641</t>
  </si>
  <si>
    <t>3.1360329690427777</t>
  </si>
  <si>
    <t>3.2125467073499454</t>
  </si>
  <si>
    <t>3.550462495632163</t>
  </si>
  <si>
    <t>9.899042172024886</t>
  </si>
  <si>
    <t>4.653410057246421</t>
  </si>
  <si>
    <t>6.084967053887525</t>
  </si>
  <si>
    <t>5.7347913754731294</t>
  </si>
  <si>
    <t>0.9291824391758333</t>
  </si>
  <si>
    <t>0.9833286631642907</t>
  </si>
  <si>
    <t>1.766528020598643</t>
  </si>
  <si>
    <t>3.679039122938767</t>
  </si>
  <si>
    <t>5.473425598521463</t>
  </si>
  <si>
    <t>19.75070366336325</t>
  </si>
  <si>
    <t>24.027926112754013</t>
  </si>
  <si>
    <t>49.23758773147455</t>
  </si>
  <si>
    <t>93.01621750759182</t>
  </si>
  <si>
    <t>136.3660241923997</t>
  </si>
  <si>
    <t>306.19880711226847</t>
  </si>
  <si>
    <t>181.02715013745038</t>
  </si>
  <si>
    <t>716.6081989497103</t>
  </si>
  <si>
    <t>0.5164809007969491</t>
  </si>
  <si>
    <t>0.5384658241868174</t>
  </si>
  <si>
    <t>0.7346248089536003</t>
  </si>
  <si>
    <t>1.7895715339373668</t>
  </si>
  <si>
    <t>0.8644242273556216</t>
  </si>
  <si>
    <t>1.263988675759444</t>
  </si>
  <si>
    <t>2.6520477495136485</t>
  </si>
  <si>
    <t>0.2376248671957123</t>
  </si>
  <si>
    <t>0.34164943317810126</t>
  </si>
  <si>
    <t>0.5660062317953912</t>
  </si>
  <si>
    <t>1.1452805321692048</t>
  </si>
  <si>
    <t>1.7595274160998018</t>
  </si>
  <si>
    <t>252</t>
  </si>
  <si>
    <t>24.256477492582697</t>
  </si>
  <si>
    <t>29.049673643811616</t>
  </si>
  <si>
    <t>57.12585588011895</t>
  </si>
  <si>
    <t>110.43200701651327</t>
  </si>
  <si>
    <t>154.73899551744324</t>
  </si>
  <si>
    <t>355.8585021366923</t>
  </si>
  <si>
    <t>200.15225140586202</t>
  </si>
  <si>
    <t>821.1817560765109</t>
  </si>
  <si>
    <t>0.30499252358637813</t>
  </si>
  <si>
    <t>0.3710950559628715</t>
  </si>
  <si>
    <t>0.6543507787868469</t>
  </si>
  <si>
    <t>1.3304383583360964</t>
  </si>
  <si>
    <t>2.0632163760012445</t>
  </si>
  <si>
    <t>280</t>
  </si>
  <si>
    <t>76.24069562255109</t>
  </si>
  <si>
    <t>73.93037151277682</t>
  </si>
  <si>
    <t>106.88989118257868</t>
  </si>
  <si>
    <t>257.0609583179066</t>
  </si>
  <si>
    <t>250.45152051091802</t>
  </si>
  <si>
    <t>641.9813120035266</t>
  </si>
  <si>
    <t>383.2250117088079</t>
  </si>
  <si>
    <t>1532.7188025411592</t>
  </si>
  <si>
    <t>0.9618168059504029</t>
  </si>
  <si>
    <t>1.0240222826060752</t>
  </si>
  <si>
    <t>1.6391144622072038</t>
  </si>
  <si>
    <t>3.624953550763682</t>
  </si>
  <si>
    <t>5.4048272449337835</t>
  </si>
  <si>
    <t>59.33593634901094</t>
  </si>
  <si>
    <t>60.277776608519076</t>
  </si>
  <si>
    <t>106.00210047214661</t>
  </si>
  <si>
    <t>225.61581342967662</t>
  </si>
  <si>
    <t>235.15543153558596</t>
  </si>
  <si>
    <t>662.8200826288327</t>
  </si>
  <si>
    <t>290.79318012312905</t>
  </si>
  <si>
    <t>1414.3845077172243</t>
  </si>
  <si>
    <t>0.7178706457970817</t>
  </si>
  <si>
    <t>0.8081224886644464</t>
  </si>
  <si>
    <t>1.5924500674224897</t>
  </si>
  <si>
    <t>3.118443201884018</t>
  </si>
  <si>
    <t>4.719430367008879</t>
  </si>
  <si>
    <t>18.704134477579085</t>
  </si>
  <si>
    <t>24.72084906477237</t>
  </si>
  <si>
    <t>49.52505717658768</t>
  </si>
  <si>
    <t>92.95004071893914</t>
  </si>
  <si>
    <t>131.67084256635457</t>
  </si>
  <si>
    <t>301.62051821886286</t>
  </si>
  <si>
    <t>194.36604079498272</t>
  </si>
  <si>
    <t>720.6074422991393</t>
  </si>
  <si>
    <t>0.2299954550026229</t>
  </si>
  <si>
    <t>0.3039748847964602</t>
  </si>
  <si>
    <t>0.4613854243589511</t>
  </si>
  <si>
    <t>0.9953557641580342</t>
  </si>
  <si>
    <t>1.60736027619015</t>
  </si>
  <si>
    <t>75</t>
  </si>
  <si>
    <t>37.50365824624605</t>
  </si>
  <si>
    <t>46.93854082391797</t>
  </si>
  <si>
    <t>87.19443397329368</t>
  </si>
  <si>
    <t>171.6366330434577</t>
  </si>
  <si>
    <t>210.34526843770496</t>
  </si>
  <si>
    <t>701.48351964991</t>
  </si>
  <si>
    <t>614.4467278708861</t>
  </si>
  <si>
    <t>1697.9121490019586</t>
  </si>
  <si>
    <t>2.6843969407996786</t>
  </si>
  <si>
    <t>1.4122581322907513</t>
  </si>
  <si>
    <t>2.452386384696086</t>
  </si>
  <si>
    <t>8.055396602387317</t>
  </si>
  <si>
    <t>0.518446797643074</t>
  </si>
  <si>
    <t>0.6891945850924922</t>
  </si>
  <si>
    <t>0.7407457262216577</t>
  </si>
  <si>
    <t>1.9483871089572238</t>
  </si>
  <si>
    <t>2.8701043751764415</t>
  </si>
  <si>
    <t>438</t>
  </si>
  <si>
    <t>19.262027209767663</t>
  </si>
  <si>
    <t>25.323504303750482</t>
  </si>
  <si>
    <t>49.63417116910443</t>
  </si>
  <si>
    <t>94.21970268262257</t>
  </si>
  <si>
    <t>129.5263573656122</t>
  </si>
  <si>
    <t>355.6066561803261</t>
  </si>
  <si>
    <t>374.8686833900938</t>
  </si>
  <si>
    <t>954.2213996186547</t>
  </si>
  <si>
    <t>0.4418709041920702</t>
  </si>
  <si>
    <t>0.5312871202926851</t>
  </si>
  <si>
    <t>0.6105003053799845</t>
  </si>
  <si>
    <t>1.5836583298647398</t>
  </si>
  <si>
    <t>0.88647838981025</t>
  </si>
  <si>
    <t>1.2087070243569285</t>
  </si>
  <si>
    <t>4.832057328898308</t>
  </si>
  <si>
    <t>0.24868220024246898</t>
  </si>
  <si>
    <t>0.3576540884431825</t>
  </si>
  <si>
    <t>0.48410023050655926</t>
  </si>
  <si>
    <t>1.0904365191922107</t>
  </si>
  <si>
    <t>1.5499773026106958</t>
  </si>
  <si>
    <t>286</t>
  </si>
  <si>
    <t>76.22230886772932</t>
  </si>
  <si>
    <t>72.3667056954317</t>
  </si>
  <si>
    <t>123.19891303252429</t>
  </si>
  <si>
    <t>271.7879275956853</t>
  </si>
  <si>
    <t>243.86326540410087</t>
  </si>
  <si>
    <t>774.9762376318159</t>
  </si>
  <si>
    <t>598.2116614249417</t>
  </si>
  <si>
    <t>1888.839092056544</t>
  </si>
  <si>
    <t>3.2135325418634686</t>
  </si>
  <si>
    <t>2.946772255917979</t>
  </si>
  <si>
    <t>3.4581934888229564</t>
  </si>
  <si>
    <t>9.618498286604405</t>
  </si>
  <si>
    <t>4.945547022395165</t>
  </si>
  <si>
    <t>7.192554461460884</t>
  </si>
  <si>
    <t>10.528525241078974</t>
  </si>
  <si>
    <t>0.9832677843937081</t>
  </si>
  <si>
    <t>1.0800137655324369</t>
  </si>
  <si>
    <t>1.7043322821556801</t>
  </si>
  <si>
    <t>3.767613832081825</t>
  </si>
  <si>
    <t>5.23351415818937</t>
  </si>
  <si>
    <t>536</t>
  </si>
  <si>
    <t>71.45676907576349</t>
  </si>
  <si>
    <t>76.1110413910431</t>
  </si>
  <si>
    <t>113.81803481767878</t>
  </si>
  <si>
    <t>261.38584528448536</t>
  </si>
  <si>
    <t>235.49633313544894</t>
  </si>
  <si>
    <t>734.2799029164664</t>
  </si>
  <si>
    <t>634.0761577757405</t>
  </si>
  <si>
    <t>1865.238239112141</t>
  </si>
  <si>
    <t>9.621612964921907</t>
  </si>
  <si>
    <t>5.030201675773189</t>
  </si>
  <si>
    <t>6.673135757704848</t>
  </si>
  <si>
    <t>10.665160973787954</t>
  </si>
  <si>
    <t>0.8134572884211054</t>
  </si>
  <si>
    <t>0.9454743537403896</t>
  </si>
  <si>
    <t>1.3564443039148952</t>
  </si>
  <si>
    <t>3.1153759460763903</t>
  </si>
  <si>
    <t>4.41408219047406</t>
  </si>
  <si>
    <t>542</t>
  </si>
  <si>
    <t>79.18313920830417</t>
  </si>
  <si>
    <t>75.22398224788896</t>
  </si>
  <si>
    <t>136.22014000179377</t>
  </si>
  <si>
    <t>290.6272614579869</t>
  </si>
  <si>
    <t>240.72659334907158</t>
  </si>
  <si>
    <t>764.4000902858793</t>
  </si>
  <si>
    <t>609.1445780524542</t>
  </si>
  <si>
    <t>1904.8985231453923</t>
  </si>
  <si>
    <t>10.724145947799716</t>
  </si>
  <si>
    <t>4.997484077926726</t>
  </si>
  <si>
    <t>7.227402853652989</t>
  </si>
  <si>
    <t>10.483378188282737</t>
  </si>
  <si>
    <t>1.0020626266810895</t>
  </si>
  <si>
    <t>1.0156085994242243</t>
  </si>
  <si>
    <t>1.7088728547981396</t>
  </si>
  <si>
    <t>3.7265440809034533</t>
  </si>
  <si>
    <t>5.0786810219629706</t>
  </si>
  <si>
    <t>50.08318362167648</t>
  </si>
  <si>
    <t>49.612918986731174</t>
  </si>
  <si>
    <t>71.72098861059425</t>
  </si>
  <si>
    <t>171.41709121900192</t>
  </si>
  <si>
    <t>198.3456572446208</t>
  </si>
  <si>
    <t>622.6303766676027</t>
  </si>
  <si>
    <t>532.1044344406288</t>
  </si>
  <si>
    <t>1524.4975595718543</t>
  </si>
  <si>
    <t>4.2391446658459175</t>
  </si>
  <si>
    <t>2.1282489022347812</t>
  </si>
  <si>
    <t>3.57638888357871</t>
  </si>
  <si>
    <t>7.8698245853769</t>
  </si>
  <si>
    <t>0.6820953397564383</t>
  </si>
  <si>
    <t>0.687809055071024</t>
  </si>
  <si>
    <t>0.8140991894436916</t>
  </si>
  <si>
    <t>2.184003584271154</t>
  </si>
  <si>
    <t>3.1597556753191967</t>
  </si>
  <si>
    <t>80.40360205508226</t>
  </si>
  <si>
    <t>78.42877674144864</t>
  </si>
  <si>
    <t>108.06420162955496</t>
  </si>
  <si>
    <t>266.89658042608585</t>
  </si>
  <si>
    <t>234.4800874778232</t>
  </si>
  <si>
    <t>695.1385103990268</t>
  </si>
  <si>
    <t>577.4953452868538</t>
  </si>
  <si>
    <t>1774.0105235897897</t>
  </si>
  <si>
    <t>9.88584933898222</t>
  </si>
  <si>
    <t>4.956909049281182</t>
  </si>
  <si>
    <t>6.972239259302238</t>
  </si>
  <si>
    <t>9.961794706198228</t>
  </si>
  <si>
    <t>0.9329921135310965</t>
  </si>
  <si>
    <t>1.0087971937844318</t>
  </si>
  <si>
    <t>1.4534681533053104</t>
  </si>
  <si>
    <t>3.3952574606208383</t>
  </si>
  <si>
    <t>4.684338789990267</t>
  </si>
  <si>
    <t>546</t>
  </si>
  <si>
    <t>31.875297658920083</t>
  </si>
  <si>
    <t>37.42776886402232</t>
  </si>
  <si>
    <t>66.50936256511969</t>
  </si>
  <si>
    <t>135.8124290880621</t>
  </si>
  <si>
    <t>169.71622978904773</t>
  </si>
  <si>
    <t>533.6541769348238</t>
  </si>
  <si>
    <t>529.5412353014146</t>
  </si>
  <si>
    <t>1368.7240711133481</t>
  </si>
  <si>
    <t>2.8452703893949014</t>
  </si>
  <si>
    <t>1.6294455222046473</t>
  </si>
  <si>
    <t>2.3363379866206584</t>
  </si>
  <si>
    <t>7.641280025399413</t>
  </si>
  <si>
    <t>0.4504699323991257</t>
  </si>
  <si>
    <t>0.5492833551417781</t>
  </si>
  <si>
    <t>0.6945053648662801</t>
  </si>
  <si>
    <t>1.6942586524071839</t>
  </si>
  <si>
    <t>2.4693219385149514</t>
  </si>
  <si>
    <t>404</t>
  </si>
  <si>
    <t>64.43564623760989</t>
  </si>
  <si>
    <t>68.31147458272929</t>
  </si>
  <si>
    <t>119.32561475013642</t>
  </si>
  <si>
    <t>252.0727355704756</t>
  </si>
  <si>
    <t>213.50174855018798</t>
  </si>
  <si>
    <t>634.6668915133005</t>
  </si>
  <si>
    <t>575.5605092502296</t>
  </si>
  <si>
    <t>1675.8018848841934</t>
  </si>
  <si>
    <t>9.152761028563967</t>
  </si>
  <si>
    <t>4.780304150038709</t>
  </si>
  <si>
    <t>6.134690173367563</t>
  </si>
  <si>
    <t>9.905396364196452</t>
  </si>
  <si>
    <t>0.8052517865528677</t>
  </si>
  <si>
    <t>0.8973027097494533</t>
  </si>
  <si>
    <t>1.3075254985497096</t>
  </si>
  <si>
    <t>3.0100799948520303</t>
  </si>
  <si>
    <t>4.151826353542732</t>
  </si>
  <si>
    <t>516</t>
  </si>
  <si>
    <t>59.86201668925464</t>
  </si>
  <si>
    <t>63.90333427165158</t>
  </si>
  <si>
    <t>112.11427293309234</t>
  </si>
  <si>
    <t>235.87962389399854</t>
  </si>
  <si>
    <t>212.1645787140296</t>
  </si>
  <si>
    <t>663.2812482108976</t>
  </si>
  <si>
    <t>535.4745796675944</t>
  </si>
  <si>
    <t>1646.80003048652</t>
  </si>
  <si>
    <t>8.269939613723588</t>
  </si>
  <si>
    <t>3.946261164080951</t>
  </si>
  <si>
    <t>5.5556437350144785</t>
  </si>
  <si>
    <t>9.253000736656032</t>
  </si>
  <si>
    <t>0.6776279256284067</t>
  </si>
  <si>
    <t>0.8202611780521287</t>
  </si>
  <si>
    <t>1.430618791740397</t>
  </si>
  <si>
    <t>2.9285078954209327</t>
  </si>
  <si>
    <t>4.0704832112667475</t>
  </si>
  <si>
    <t>13.717683584667475</t>
  </si>
  <si>
    <t>18.221997597543357</t>
  </si>
  <si>
    <t>36.46725722942696</t>
  </si>
  <si>
    <t>68.4069384116378</t>
  </si>
  <si>
    <t>92.59130635754336</t>
  </si>
  <si>
    <t>245.48511370173588</t>
  </si>
  <si>
    <t>295.1349386163905</t>
  </si>
  <si>
    <t>701.6182970873076</t>
  </si>
  <si>
    <t>0.29849679480236424</t>
  </si>
  <si>
    <t>0.3784708901009755</t>
  </si>
  <si>
    <t>0.4412538124760662</t>
  </si>
  <si>
    <t>1.1182214973794058</t>
  </si>
  <si>
    <t>0.6592501012657087</t>
  </si>
  <si>
    <t>0.905349099332002</t>
  </si>
  <si>
    <t>3.8072407081514377</t>
  </si>
  <si>
    <t>0.1871849584668991</t>
  </si>
  <si>
    <t>0.2581790895562043</t>
  </si>
  <si>
    <t>0.37774126833135907</t>
  </si>
  <si>
    <t>0.8231053163544624</t>
  </si>
  <si>
    <t>1.1592806978745336</t>
  </si>
  <si>
    <t>220</t>
  </si>
  <si>
    <t>91.76425143078355</t>
  </si>
  <si>
    <t>87.24066157151955</t>
  </si>
  <si>
    <t>163.1815764736619</t>
  </si>
  <si>
    <t>342.186489475965</t>
  </si>
  <si>
    <t>288.5594232040495</t>
  </si>
  <si>
    <t>871.4372750310674</t>
  </si>
  <si>
    <t>603.8992462117408</t>
  </si>
  <si>
    <t>2106.082433922823</t>
  </si>
  <si>
    <t>12.773821652137775</t>
  </si>
  <si>
    <t>6.085718235373404</t>
  </si>
  <si>
    <t>8.534856671654275</t>
  </si>
  <si>
    <t>10.27232617806171</t>
  </si>
  <si>
    <t>1.0833028372253095</t>
  </si>
  <si>
    <t>1.0983922405415685</t>
  </si>
  <si>
    <t>1.8626778165018556</t>
  </si>
  <si>
    <t>4.044372894268733</t>
  </si>
  <si>
    <t>5.621393253276568</t>
  </si>
  <si>
    <t>638</t>
  </si>
  <si>
    <t>63.335915449936564</t>
  </si>
  <si>
    <t>61.20697711548491</t>
  </si>
  <si>
    <t>104.90333582812052</t>
  </si>
  <si>
    <t>229.44622839354201</t>
  </si>
  <si>
    <t>215.1720656647873</t>
  </si>
  <si>
    <t>632.0285680403335</t>
  </si>
  <si>
    <t>486.19629213039553</t>
  </si>
  <si>
    <t>1562.8431542290584</t>
  </si>
  <si>
    <t>2.5049354560449912</t>
  </si>
  <si>
    <t>2.4752101545502097</t>
  </si>
  <si>
    <t>2.6467111629434807</t>
  </si>
  <si>
    <t>7.626856773538682</t>
  </si>
  <si>
    <t>3.6923526468077497</t>
  </si>
  <si>
    <t>5.231300457669841</t>
  </si>
  <si>
    <t>8.853634479694502</t>
  </si>
  <si>
    <t>0.839786337753634</t>
  </si>
  <si>
    <t>0.8606765451604408</t>
  </si>
  <si>
    <t>1.2591637534217388</t>
  </si>
  <si>
    <t>2.9596266363358135</t>
  </si>
  <si>
    <t>4.1340022450777045</t>
  </si>
  <si>
    <t>43.85640985840036</t>
  </si>
  <si>
    <t>49.867186844069444</t>
  </si>
  <si>
    <t>94.98333445512881</t>
  </si>
  <si>
    <t>188.7069311575986</t>
  </si>
  <si>
    <t>234.15360751707308</t>
  </si>
  <si>
    <t>696.1370234884159</t>
  </si>
  <si>
    <t>567.0166289814505</t>
  </si>
  <si>
    <t>1686.0141911445382</t>
  </si>
  <si>
    <t>4.2138257727491775</t>
  </si>
  <si>
    <t>2.0781132667140234</t>
  </si>
  <si>
    <t>3.5321992571802223</t>
  </si>
  <si>
    <t>8.618652760518048</t>
  </si>
  <si>
    <t>0.6529484777395345</t>
  </si>
  <si>
    <t>0.7423086955931482</t>
  </si>
  <si>
    <t>1.2231833527830458</t>
  </si>
  <si>
    <t>2.6184405261157284</t>
  </si>
  <si>
    <t>3.607725369408924</t>
  </si>
  <si>
    <t>416</t>
  </si>
  <si>
    <t>80.4183192301396</t>
  </si>
  <si>
    <t>79.24002883848924</t>
  </si>
  <si>
    <t>159.71900438243028</t>
  </si>
  <si>
    <t>319.3773524510591</t>
  </si>
  <si>
    <t>254.10093950042892</t>
  </si>
  <si>
    <t>773.2530695205733</t>
  </si>
  <si>
    <t>511.9671751720976</t>
  </si>
  <si>
    <t>1858.6985366441588</t>
  </si>
  <si>
    <t>11.200563750458643</t>
  </si>
  <si>
    <t>5.445383133494191</t>
  </si>
  <si>
    <t>7.436374769579354</t>
  </si>
  <si>
    <t>8.508894451360261</t>
  </si>
  <si>
    <t>0.8754697609962452</t>
  </si>
  <si>
    <t>1.1365199972663909</t>
  </si>
  <si>
    <t>2.038406035029248</t>
  </si>
  <si>
    <t>4.050395793291884</t>
  </si>
  <si>
    <t>5.678586913734194</t>
  </si>
  <si>
    <t>91.98258541947823</t>
  </si>
  <si>
    <t>88.50558047235015</t>
  </si>
  <si>
    <t>153.06395362803335</t>
  </si>
  <si>
    <t>333.5521195198617</t>
  </si>
  <si>
    <t>260.2937178558555</t>
  </si>
  <si>
    <t>777.9008340801921</t>
  </si>
  <si>
    <t>579.3954607350638</t>
  </si>
  <si>
    <t>1951.1421321909734</t>
  </si>
  <si>
    <t>12.548230736337198</t>
  </si>
  <si>
    <t>5.934696767113505</t>
  </si>
  <si>
    <t>8.580246199904519</t>
  </si>
  <si>
    <t>10.602936931451667</t>
  </si>
  <si>
    <t>1.0799893457138532</t>
  </si>
  <si>
    <t>1.2573482071532662</t>
  </si>
  <si>
    <t>2.0206423345857707</t>
  </si>
  <si>
    <t>4.35797988745289</t>
  </si>
  <si>
    <t>5.9635975537648545</t>
  </si>
  <si>
    <t>35.698181923298876</t>
  </si>
  <si>
    <t>46.65103319522011</t>
  </si>
  <si>
    <t>90.10318906957829</t>
  </si>
  <si>
    <t>172.45240418809726</t>
  </si>
  <si>
    <t>192.66044529352214</t>
  </si>
  <si>
    <t>649.6663448882177</t>
  </si>
  <si>
    <t>536.8925429032507</t>
  </si>
  <si>
    <t>1551.6717372730877</t>
  </si>
  <si>
    <t>3.1162149436789175</t>
  </si>
  <si>
    <t>1.4127790453373978</t>
  </si>
  <si>
    <t>2.514208754717403</t>
  </si>
  <si>
    <t>7.011816610316455</t>
  </si>
  <si>
    <t>0.4507301128974703</t>
  </si>
  <si>
    <t>0.6400521754384202</t>
  </si>
  <si>
    <t>0.7594248641674011</t>
  </si>
  <si>
    <t>1.8502071525032915</t>
  </si>
  <si>
    <t>2.7224394918485313</t>
  </si>
  <si>
    <t>55.81037184601374</t>
  </si>
  <si>
    <t>60.16255680648269</t>
  </si>
  <si>
    <t>102.33991069016437</t>
  </si>
  <si>
    <t>218.3128393426608</t>
  </si>
  <si>
    <t>220.44712275944812</t>
  </si>
  <si>
    <t>706.0780071160818</t>
  </si>
  <si>
    <t>651.8037005502337</t>
  </si>
  <si>
    <t>1796.6416697684244</t>
  </si>
  <si>
    <t>7.592920552337744</t>
  </si>
  <si>
    <t>3.5558120901098977</t>
  </si>
  <si>
    <t>5.262399387036157</t>
  </si>
  <si>
    <t>10.852531614161391</t>
  </si>
  <si>
    <t>0.7442748304161977</t>
  </si>
  <si>
    <t>0.8376675994502609</t>
  </si>
  <si>
    <t>1.210275520445174</t>
  </si>
  <si>
    <t>2.792217950311633</t>
  </si>
  <si>
    <t>3.9310311479383433</t>
  </si>
  <si>
    <t>538</t>
  </si>
  <si>
    <t>51.91546582564146</t>
  </si>
  <si>
    <t>50.781940370933114</t>
  </si>
  <si>
    <t>90.4449047565885</t>
  </si>
  <si>
    <t>193.14231095316308</t>
  </si>
  <si>
    <t>221.614317402161</t>
  </si>
  <si>
    <t>756.0614782904553</t>
  </si>
  <si>
    <t>663.339096095314</t>
  </si>
  <si>
    <t>1834.1572027410934</t>
  </si>
  <si>
    <t>5.323002089869174</t>
  </si>
  <si>
    <t>2.5131063593405054</t>
  </si>
  <si>
    <t>3.8634741540642263</t>
  </si>
  <si>
    <t>10.129187997375443</t>
  </si>
  <si>
    <t>0.6439784813288958</t>
  </si>
  <si>
    <t>0.7435473572704754</t>
  </si>
  <si>
    <t>1.2122921967321152</t>
  </si>
  <si>
    <t>2.599818035331486</t>
  </si>
  <si>
    <t>3.8047329231773457</t>
  </si>
  <si>
    <t>472</t>
  </si>
  <si>
    <t>16.976205527353684</t>
  </si>
  <si>
    <t>20.577218821034784</t>
  </si>
  <si>
    <t>34.84657602134315</t>
  </si>
  <si>
    <t>72.40000036973161</t>
  </si>
  <si>
    <t>102.09609352304268</t>
  </si>
  <si>
    <t>281.00764452475613</t>
  </si>
  <si>
    <t>299.26992622842454</t>
  </si>
  <si>
    <t>754.773664645955</t>
  </si>
  <si>
    <t>0.3877365342447581</t>
  </si>
  <si>
    <t>0.4173059976905854</t>
  </si>
  <si>
    <t>0.42408283017974613</t>
  </si>
  <si>
    <t>1.2291253621150897</t>
  </si>
  <si>
    <t>0.6922115140862294</t>
  </si>
  <si>
    <t>1.0138755814453202</t>
  </si>
  <si>
    <t>3.8276623564615497</t>
  </si>
  <si>
    <t>0.23868287756224027</t>
  </si>
  <si>
    <t>0.3128894729355969</t>
  </si>
  <si>
    <t>0.4904528168092462</t>
  </si>
  <si>
    <t>1.0420251673070833</t>
  </si>
  <si>
    <t>1.457967924250775</t>
  </si>
  <si>
    <t>68.57257311415634</t>
  </si>
  <si>
    <t>72.08219299795178</t>
  </si>
  <si>
    <t>119.61659435631391</t>
  </si>
  <si>
    <t>260.271360468422</t>
  </si>
  <si>
    <t>247.77428580063057</t>
  </si>
  <si>
    <t>785.8848832098785</t>
  </si>
  <si>
    <t>605.0044738142692</t>
  </si>
  <si>
    <t>1898.9350032932002</t>
  </si>
  <si>
    <t>2.6071292298002238</t>
  </si>
  <si>
    <t>2.9762737488854283</t>
  </si>
  <si>
    <t>3.5418473588904544</t>
  </si>
  <si>
    <t>9.125250337576107</t>
  </si>
  <si>
    <t>4.653201087335842</t>
  </si>
  <si>
    <t>6.767254729320264</t>
  </si>
  <si>
    <t>10.87798043918056</t>
  </si>
  <si>
    <t>0.8866649680268649</t>
  </si>
  <si>
    <t>0.9879040031363479</t>
  </si>
  <si>
    <t>1.5933908635246996</t>
  </si>
  <si>
    <t>3.467959834687912</t>
  </si>
  <si>
    <t>4.922454302836844</t>
  </si>
  <si>
    <t>576</t>
  </si>
  <si>
    <t>102.90465700949588</t>
  </si>
  <si>
    <t>82.38497837962618</t>
  </si>
  <si>
    <t>117.94384702310438</t>
  </si>
  <si>
    <t>303.2334824122264</t>
  </si>
  <si>
    <t>254.52115746287484</t>
  </si>
  <si>
    <t>778.8289963546072</t>
  </si>
  <si>
    <t>507.1729524039439</t>
  </si>
  <si>
    <t>1843.7565886336524</t>
  </si>
  <si>
    <t>10.937631710609008</t>
  </si>
  <si>
    <t>5.166779496496359</t>
  </si>
  <si>
    <t>7.9518440527805385</t>
  </si>
  <si>
    <t>8.743661699443992</t>
  </si>
  <si>
    <t>1.1995742874249804</t>
  </si>
  <si>
    <t>1.2400011169644252</t>
  </si>
  <si>
    <t>1.7588740331992911</t>
  </si>
  <si>
    <t>4.198449437588697</t>
  </si>
  <si>
    <t>5.87352899427839</t>
  </si>
  <si>
    <t>80.46491779495277</t>
  </si>
  <si>
    <t>75.04352262437087</t>
  </si>
  <si>
    <t>110.93755619059544</t>
  </si>
  <si>
    <t>266.44599660991906</t>
  </si>
  <si>
    <t>247.70302827925664</t>
  </si>
  <si>
    <t>761.2780165848725</t>
  </si>
  <si>
    <t>509.8964826226263</t>
  </si>
  <si>
    <t>1785.3235240966744</t>
  </si>
  <si>
    <t>3.0673226663435997</t>
  </si>
  <si>
    <t>3.010746127689759</t>
  </si>
  <si>
    <t>3.168376604803406</t>
  </si>
  <si>
    <t>9.246445398836764</t>
  </si>
  <si>
    <t>4.319940813190236</t>
  </si>
  <si>
    <t>6.663466479167389</t>
  </si>
  <si>
    <t>8.341906455706166</t>
  </si>
  <si>
    <t>0.9261740307469405</t>
  </si>
  <si>
    <t>1.0977183874076697</t>
  </si>
  <si>
    <t>1.667116337566499</t>
  </si>
  <si>
    <t>3.691008755721109</t>
  </si>
  <si>
    <t>5.193134689195398</t>
  </si>
  <si>
    <t>564</t>
  </si>
  <si>
    <t>74.01261668475475</t>
  </si>
  <si>
    <t>73.45191504320358</t>
  </si>
  <si>
    <t>117.15418127144568</t>
  </si>
  <si>
    <t>264.618712999404</t>
  </si>
  <si>
    <t>229.687573395162</t>
  </si>
  <si>
    <t>679.8507403807965</t>
  </si>
  <si>
    <t>546.1233988708419</t>
  </si>
  <si>
    <t>1720.2804256462045</t>
  </si>
  <si>
    <t>9.322517258969004</t>
  </si>
  <si>
    <t>4.639688982582272</t>
  </si>
  <si>
    <t>7.233611877651676</t>
  </si>
  <si>
    <t>9.873911051584821</t>
  </si>
  <si>
    <t>0.9713314887411736</t>
  </si>
  <si>
    <t>1.0840325186929594</t>
  </si>
  <si>
    <t>1.561165442109937</t>
  </si>
  <si>
    <t>3.61652944954407</t>
  </si>
  <si>
    <t>5.055514142420998</t>
  </si>
  <si>
    <t>22.693081591325274</t>
  </si>
  <si>
    <t>30.415032966151237</t>
  </si>
  <si>
    <t>52.4475605863947</t>
  </si>
  <si>
    <t>105.55567514387121</t>
  </si>
  <si>
    <t>145.2015649529752</t>
  </si>
  <si>
    <t>464.8929909333996</t>
  </si>
  <si>
    <t>402.0142440241025</t>
  </si>
  <si>
    <t>1117.6644750543485</t>
  </si>
  <si>
    <t>1.7279464021051716</t>
  </si>
  <si>
    <t>0.9520866613966582</t>
  </si>
  <si>
    <t>1.601091460774628</t>
  </si>
  <si>
    <t>5.270406739155984</t>
  </si>
  <si>
    <t>0.33265851341061464</t>
  </si>
  <si>
    <t>0.4661379586040349</t>
  </si>
  <si>
    <t>0.5213420313918212</t>
  </si>
  <si>
    <t>1.3201385034064708</t>
  </si>
  <si>
    <t>1.9705001590956392</t>
  </si>
  <si>
    <t>318</t>
  </si>
  <si>
    <t>85.33267480975978</t>
  </si>
  <si>
    <t>78.27508516383983</t>
  </si>
  <si>
    <t>123.49096674218848</t>
  </si>
  <si>
    <t>287.0987267157881</t>
  </si>
  <si>
    <t>251.50331880186317</t>
  </si>
  <si>
    <t>780.5052549328782</t>
  </si>
  <si>
    <t>525.7904286210388</t>
  </si>
  <si>
    <t>1844.8977290715686</t>
  </si>
  <si>
    <t>11.150914545641209</t>
  </si>
  <si>
    <t>5.482772349880618</t>
  </si>
  <si>
    <t>8.413846648176428</t>
  </si>
  <si>
    <t>9.243395735157861</t>
  </si>
  <si>
    <t>1.0658885162515335</t>
  </si>
  <si>
    <t>1.224491803567117</t>
  </si>
  <si>
    <t>1.7053736326785431</t>
  </si>
  <si>
    <t>3.9957539524971937</t>
  </si>
  <si>
    <t>5.659035352322918</t>
  </si>
  <si>
    <t>606</t>
  </si>
  <si>
    <t>44.75761519703374</t>
  </si>
  <si>
    <t>45.78652589121845</t>
  </si>
  <si>
    <t>72.81856867854754</t>
  </si>
  <si>
    <t>163.36270976679972</t>
  </si>
  <si>
    <t>202.88340669658433</t>
  </si>
  <si>
    <t>665.9624468110369</t>
  </si>
  <si>
    <t>521.4004942780887</t>
  </si>
  <si>
    <t>1553.6090575525097</t>
  </si>
  <si>
    <t>4.033425304142285</t>
  </si>
  <si>
    <t>2.0349205691667405</t>
  </si>
  <si>
    <t>3.379093455119201</t>
  </si>
  <si>
    <t>8.00349758716866</t>
  </si>
  <si>
    <t>0.6143625754976749</t>
  </si>
  <si>
    <t>0.7345136218110915</t>
  </si>
  <si>
    <t>1.018196137923011</t>
  </si>
  <si>
    <t>2.3670723352317773</t>
  </si>
  <si>
    <t>3.5068224339475065</t>
  </si>
  <si>
    <t>482</t>
  </si>
  <si>
    <t>13.782622457190465</t>
  </si>
  <si>
    <t>20.133438687464484</t>
  </si>
  <si>
    <t>37.92960630907999</t>
  </si>
  <si>
    <t>71.84566745373493</t>
  </si>
  <si>
    <t>107.03856120988212</t>
  </si>
  <si>
    <t>305.24455030189455</t>
  </si>
  <si>
    <t>317.13544026496083</t>
  </si>
  <si>
    <t>801.2642192304725</t>
  </si>
  <si>
    <t>0.31892988365938735</t>
  </si>
  <si>
    <t>0.4362916163573553</t>
  </si>
  <si>
    <t>0.4536380914565967</t>
  </si>
  <si>
    <t>1.2088595914733393</t>
  </si>
  <si>
    <t>0.7298959488901862</t>
  </si>
  <si>
    <t>1.042104894730668</t>
  </si>
  <si>
    <t>3.8817377888431204</t>
  </si>
  <si>
    <t>0.2059826438602072</t>
  </si>
  <si>
    <t>0.2588025175711459</t>
  </si>
  <si>
    <t>0.4246859963501389</t>
  </si>
  <si>
    <t>0.889471157781492</t>
  </si>
  <si>
    <t>1.3296908215391468</t>
  </si>
  <si>
    <t>246</t>
  </si>
  <si>
    <t>49.81124577494833</t>
  </si>
  <si>
    <t>51.89539831783319</t>
  </si>
  <si>
    <t>94.54458017570285</t>
  </si>
  <si>
    <t>196.25122426848435</t>
  </si>
  <si>
    <t>210.11671597796956</t>
  </si>
  <si>
    <t>666.3035679602922</t>
  </si>
  <si>
    <t>574.184025564781</t>
  </si>
  <si>
    <t>1646.8555337715272</t>
  </si>
  <si>
    <t>0.599527320486261</t>
  </si>
  <si>
    <t>0.6884372679657295</t>
  </si>
  <si>
    <t>1.1717063674408834</t>
  </si>
  <si>
    <t>2.4596709558928738</t>
  </si>
  <si>
    <t>3.502622571403319</t>
  </si>
  <si>
    <t>17.208229633091886</t>
  </si>
  <si>
    <t>24.01148320896542</t>
  </si>
  <si>
    <t>39.42610821915909</t>
  </si>
  <si>
    <t>80.6458210612164</t>
  </si>
  <si>
    <t>119.30142296566943</t>
  </si>
  <si>
    <t>347.89971227212123</t>
  </si>
  <si>
    <t>341.22985582518635</t>
  </si>
  <si>
    <t>889.0768121241933</t>
  </si>
  <si>
    <t>0.209019961334044</t>
  </si>
  <si>
    <t>0.3150973582660957</t>
  </si>
  <si>
    <t>0.34270742883032684</t>
  </si>
  <si>
    <t>0.8668247484304665</t>
  </si>
  <si>
    <t>1.3484150633249496</t>
  </si>
  <si>
    <t>258</t>
  </si>
  <si>
    <t>74.35003592715486</t>
  </si>
  <si>
    <t>76.45180372721578</t>
  </si>
  <si>
    <t>120.6070352383745</t>
  </si>
  <si>
    <t>271.40887489274513</t>
  </si>
  <si>
    <t>244.9119219328596</t>
  </si>
  <si>
    <t>717.4909827457951</t>
  </si>
  <si>
    <t>583.240564516904</t>
  </si>
  <si>
    <t>1817.0523440883037</t>
  </si>
  <si>
    <t>0.8523193871197029</t>
  </si>
  <si>
    <t>0.9998109424889775</t>
  </si>
  <si>
    <t>1.3680696694933827</t>
  </si>
  <si>
    <t>3.2201999991020633</t>
  </si>
  <si>
    <t>4.512130393702007</t>
  </si>
  <si>
    <t>522</t>
  </si>
  <si>
    <t>82.14099396363478</t>
  </si>
  <si>
    <t>75.15621556536652</t>
  </si>
  <si>
    <t>124.60350635285573</t>
  </si>
  <si>
    <t>281.900715881857</t>
  </si>
  <si>
    <t>281.8615227161435</t>
  </si>
  <si>
    <t>765.252321314271</t>
  </si>
  <si>
    <t>562.1349654926297</t>
  </si>
  <si>
    <t>1891.1495254049014</t>
  </si>
  <si>
    <t>0.9051714021883809</t>
  </si>
  <si>
    <t>0.943196535788553</t>
  </si>
  <si>
    <t>1.5054237847543304</t>
  </si>
  <si>
    <t>3.3537917227312644</t>
  </si>
  <si>
    <t>4.705430160136952</t>
  </si>
  <si>
    <t>32.55787514695246</t>
  </si>
  <si>
    <t>42.510800710010464</t>
  </si>
  <si>
    <t>59.81310266632906</t>
  </si>
  <si>
    <t>134.88177852329198</t>
  </si>
  <si>
    <t>180.66005484545963</t>
  </si>
  <si>
    <t>602.9111180062595</t>
  </si>
  <si>
    <t>551.628247308469</t>
  </si>
  <si>
    <t>1470.0811986834801</t>
  </si>
  <si>
    <t>0.40093420653762635</t>
  </si>
  <si>
    <t>0.5578530431267205</t>
  </si>
  <si>
    <t>0.6009542716243701</t>
  </si>
  <si>
    <t>1.559741521288717</t>
  </si>
  <si>
    <t>2.374683692518834</t>
  </si>
  <si>
    <t>68.76926170586735</t>
  </si>
  <si>
    <t>56.45686113844132</t>
  </si>
  <si>
    <t>93.34899887366578</t>
  </si>
  <si>
    <t>218.57512171797444</t>
  </si>
  <si>
    <t>231.56029886070064</t>
  </si>
  <si>
    <t>722.5277015909032</t>
  </si>
  <si>
    <t>509.012657604564</t>
  </si>
  <si>
    <t>1681.6757797741425</t>
  </si>
  <si>
    <t>0.8370630571132519</t>
  </si>
  <si>
    <t>0.8754116803439909</t>
  </si>
  <si>
    <t>1.4221809785602397</t>
  </si>
  <si>
    <t>3.134655716017482</t>
  </si>
  <si>
    <t>4.534065146363954</t>
  </si>
  <si>
    <t>79.58531205882909</t>
  </si>
  <si>
    <t>70.18778443564631</t>
  </si>
  <si>
    <t>107.39990673678622</t>
  </si>
  <si>
    <t>257.17300323126165</t>
  </si>
  <si>
    <t>228.86541300109226</t>
  </si>
  <si>
    <t>719.2045359117063</t>
  </si>
  <si>
    <t>599.0923859779016</t>
  </si>
  <si>
    <t>1804.3353381219622</t>
  </si>
  <si>
    <t>1.0529929701776295</t>
  </si>
  <si>
    <t>1.0615975814076062</t>
  </si>
  <si>
    <t>1.5536620749465972</t>
  </si>
  <si>
    <t>3.6682526265318334</t>
  </si>
  <si>
    <t>5.152092870958571</t>
  </si>
  <si>
    <t>556</t>
  </si>
  <si>
    <t>73.69379619256685</t>
  </si>
  <si>
    <t>67.45359570851889</t>
  </si>
  <si>
    <t>103.94829187860546</t>
  </si>
  <si>
    <t>245.0956837796912</t>
  </si>
  <si>
    <t>228.46534429196026</t>
  </si>
  <si>
    <t>709.8970931614607</t>
  </si>
  <si>
    <t>542.8974421121761</t>
  </si>
  <si>
    <t>1726.3555633452886</t>
  </si>
  <si>
    <t>0.9291658520747474</t>
  </si>
  <si>
    <t>0.9777799853695213</t>
  </si>
  <si>
    <t>1.4808963195975007</t>
  </si>
  <si>
    <t>3.3878421570417694</t>
  </si>
  <si>
    <t>4.838213325736525</t>
  </si>
  <si>
    <t>408</t>
  </si>
  <si>
    <t>54.99033249149258</t>
  </si>
  <si>
    <t>55.225333912396394</t>
  </si>
  <si>
    <t>84.65101495600402</t>
  </si>
  <si>
    <t>194.866681359893</t>
  </si>
  <si>
    <t>208.64650936042977</t>
  </si>
  <si>
    <t>701.7142428187897</t>
  </si>
  <si>
    <t>626.9837909713767</t>
  </si>
  <si>
    <t>1732.2112245104893</t>
  </si>
  <si>
    <t>0.6861571487549573</t>
  </si>
  <si>
    <t>0.7714626645430418</t>
  </si>
  <si>
    <t>1.155628935361479</t>
  </si>
  <si>
    <t>2.613248748659478</t>
  </si>
  <si>
    <t>3.8400971666299313</t>
  </si>
  <si>
    <t>81.30090975760042</t>
  </si>
  <si>
    <t>75.28922276848205</t>
  </si>
  <si>
    <t>113.50951846266989</t>
  </si>
  <si>
    <t>270.0996509887524</t>
  </si>
  <si>
    <t>246.81612129028196</t>
  </si>
  <si>
    <t>768.0645805621192</t>
  </si>
  <si>
    <t>618.6312182611777</t>
  </si>
  <si>
    <t>1903.6115711023313</t>
  </si>
  <si>
    <t>0.9313820770998341</t>
  </si>
  <si>
    <t>1.0648701553391617</t>
  </si>
  <si>
    <t>1.4997297337815945</t>
  </si>
  <si>
    <t>3.49598196622059</t>
  </si>
  <si>
    <t>5.002482098612745</t>
  </si>
  <si>
    <t>47.772864618193445</t>
  </si>
  <si>
    <t>46.141596070255126</t>
  </si>
  <si>
    <t>64.58743721309378</t>
  </si>
  <si>
    <t>158.50189790154235</t>
  </si>
  <si>
    <t>198.71588600765995</t>
  </si>
  <si>
    <t>644.817153163616</t>
  </si>
  <si>
    <t>537.8525440916608</t>
  </si>
  <si>
    <t>1539.8874811644791</t>
  </si>
  <si>
    <t>0.6743664177176986</t>
  </si>
  <si>
    <t>0.7066888388032763</t>
  </si>
  <si>
    <t>0.9124278584959405</t>
  </si>
  <si>
    <t>2.2934831150169153</t>
  </si>
  <si>
    <t>3.3467466087478854</t>
  </si>
  <si>
    <t>60.5788920983263</t>
  </si>
  <si>
    <t>67.79680264621197</t>
  </si>
  <si>
    <t>108.35358197733007</t>
  </si>
  <si>
    <t>236.72927672186833</t>
  </si>
  <si>
    <t>216.35598953975816</t>
  </si>
  <si>
    <t>712.2531015645768</t>
  </si>
  <si>
    <t>607.0778335810996</t>
  </si>
  <si>
    <t>1772.416201407303</t>
  </si>
  <si>
    <t>0.7240595409607611</t>
  </si>
  <si>
    <t>0.9303628913705081</t>
  </si>
  <si>
    <t>1.5700163955033848</t>
  </si>
  <si>
    <t>3.2244388278346543</t>
  </si>
  <si>
    <t>4.5468631532151385</t>
  </si>
  <si>
    <t>532</t>
  </si>
  <si>
    <t>33.04349961130354</t>
  </si>
  <si>
    <t>35.35299151962044</t>
  </si>
  <si>
    <t>67.77049695125973</t>
  </si>
  <si>
    <t>136.1669880821837</t>
  </si>
  <si>
    <t>173.3198595147327</t>
  </si>
  <si>
    <t>549.4814209557088</t>
  </si>
  <si>
    <t>473.97880087611736</t>
  </si>
  <si>
    <t>1332.9470694287425</t>
  </si>
  <si>
    <t>0.4168988200959462</t>
  </si>
  <si>
    <t>0.44816578747008295</t>
  </si>
  <si>
    <t>0.5537060706807756</t>
  </si>
  <si>
    <t>1.4187706782468048</t>
  </si>
  <si>
    <t>2.102877712135018</t>
  </si>
  <si>
    <t>358</t>
  </si>
  <si>
    <t>19.574868152352945</t>
  </si>
  <si>
    <t>25.088915519212907</t>
  </si>
  <si>
    <t>46.3475794021968</t>
  </si>
  <si>
    <t>91.01136307376265</t>
  </si>
  <si>
    <t>123.96747433717756</t>
  </si>
  <si>
    <t>336.35688937845885</t>
  </si>
  <si>
    <t>357.5859717408698</t>
  </si>
  <si>
    <t>908.9216985302689</t>
  </si>
  <si>
    <t>0.22021726671397052</t>
  </si>
  <si>
    <t>0.2654462402406395</t>
  </si>
  <si>
    <t>0.2884657762786339</t>
  </si>
  <si>
    <t>0.7741292832332439</t>
  </si>
  <si>
    <t>1.1908809832205214</t>
  </si>
  <si>
    <t>83</t>
  </si>
  <si>
    <t>Wheat.Leaf.F2P.Nconc</t>
  </si>
  <si>
    <t>35.211418960335806</t>
  </si>
  <si>
    <t>42.62434926777495</t>
  </si>
  <si>
    <t>64.42723426949892</t>
  </si>
  <si>
    <t>142.2630024976097</t>
  </si>
  <si>
    <t>165.58353858281646</t>
  </si>
  <si>
    <t>539.9084240584828</t>
  </si>
  <si>
    <t>891.4048694695545</t>
  </si>
  <si>
    <t>1739.1598346084634</t>
  </si>
  <si>
    <t>2.0158667453911296</t>
  </si>
  <si>
    <t>1.0767897514040554</t>
  </si>
  <si>
    <t>1.5398188254147929</t>
  </si>
  <si>
    <t>9.190384204231107</t>
  </si>
  <si>
    <t>0.5423382178814766</t>
  </si>
  <si>
    <t>0.6825867410036096</t>
  </si>
  <si>
    <t>0.3915880434904716</t>
  </si>
  <si>
    <t>1.6165130023755578</t>
  </si>
  <si>
    <t>2.441605091950454</t>
  </si>
  <si>
    <t>398</t>
  </si>
  <si>
    <t>21.548612847241927</t>
  </si>
  <si>
    <t>28.839496893301213</t>
  </si>
  <si>
    <t>52.59023878051312</t>
  </si>
  <si>
    <t>102.97834852105626</t>
  </si>
  <si>
    <t>123.89068557858401</t>
  </si>
  <si>
    <t>346.07396271961466</t>
  </si>
  <si>
    <t>668.1690179099676</t>
  </si>
  <si>
    <t>1241.1120147292224</t>
  </si>
  <si>
    <t>0.3878750312503547</t>
  </si>
  <si>
    <t>0.4666230597336136</t>
  </si>
  <si>
    <t>0.37123449555164206</t>
  </si>
  <si>
    <t>1.2257325865356103</t>
  </si>
  <si>
    <t>0.7480519595234902</t>
  </si>
  <si>
    <t>0.9039451906236334</t>
  </si>
  <si>
    <t>6.788597221965271</t>
  </si>
  <si>
    <t>0.3017129837904805</t>
  </si>
  <si>
    <t>0.4148026963271336</t>
  </si>
  <si>
    <t>0.24550836877763677</t>
  </si>
  <si>
    <t>0.962024048895251</t>
  </si>
  <si>
    <t>1.4699799403842024</t>
  </si>
  <si>
    <t>308</t>
  </si>
  <si>
    <t>54.58488750677176</t>
  </si>
  <si>
    <t>50.15278125622192</t>
  </si>
  <si>
    <t>80.00022572968876</t>
  </si>
  <si>
    <t>184.73789449268244</t>
  </si>
  <si>
    <t>187.3442264971554</t>
  </si>
  <si>
    <t>565.6767188201774</t>
  </si>
  <si>
    <t>1017.5182876262327</t>
  </si>
  <si>
    <t>1955.2771274362478</t>
  </si>
  <si>
    <t>1.8717157926072037</t>
  </si>
  <si>
    <t>1.6846319223964945</t>
  </si>
  <si>
    <t>1.3552038238609276</t>
  </si>
  <si>
    <t>4.911551538864626</t>
  </si>
  <si>
    <t>2.6059581905754317</t>
  </si>
  <si>
    <t>3.287713089782871</t>
  </si>
  <si>
    <t>14.428409318539979</t>
  </si>
  <si>
    <t>0.7269820594651888</t>
  </si>
  <si>
    <t>0.7039117800873267</t>
  </si>
  <si>
    <t>0.6643027463324129</t>
  </si>
  <si>
    <t>2.0951965858849286</t>
  </si>
  <si>
    <t>3.438817587989117</t>
  </si>
  <si>
    <t>460</t>
  </si>
  <si>
    <t>77.22048751144399</t>
  </si>
  <si>
    <t>73.27491515684464</t>
  </si>
  <si>
    <t>99.44030474392711</t>
  </si>
  <si>
    <t>249.93570741221578</t>
  </si>
  <si>
    <t>223.81570971280956</t>
  </si>
  <si>
    <t>733.0309781652037</t>
  </si>
  <si>
    <t>1063.613576161276</t>
  </si>
  <si>
    <t>2270.395971451505</t>
  </si>
  <si>
    <t>7.478076365773496</t>
  </si>
  <si>
    <t>4.149543258075489</t>
  </si>
  <si>
    <t>5.777750169898136</t>
  </si>
  <si>
    <t>15.68830024837882</t>
  </si>
  <si>
    <t>0.975317303397278</t>
  </si>
  <si>
    <t>1.070405597143122</t>
  </si>
  <si>
    <t>0.761129089861886</t>
  </si>
  <si>
    <t>2.806851990402286</t>
  </si>
  <si>
    <t>4.661318907585418</t>
  </si>
  <si>
    <t>68.98185048259951</t>
  </si>
  <si>
    <t>74.80310368788221</t>
  </si>
  <si>
    <t>106.63969174539474</t>
  </si>
  <si>
    <t>250.42464591587648</t>
  </si>
  <si>
    <t>229.5943859696133</t>
  </si>
  <si>
    <t>660.421176139318</t>
  </si>
  <si>
    <t>1124.9571819208745</t>
  </si>
  <si>
    <t>2265.3973899456823</t>
  </si>
  <si>
    <t>7.312399660743593</t>
  </si>
  <si>
    <t>3.928359943940084</t>
  </si>
  <si>
    <t>4.961744296334697</t>
  </si>
  <si>
    <t>17.436836319773555</t>
  </si>
  <si>
    <t>0.8634082754075243</t>
  </si>
  <si>
    <t>1.003584052590731</t>
  </si>
  <si>
    <t>0.9681908331026123</t>
  </si>
  <si>
    <t>2.8351831611008675</t>
  </si>
  <si>
    <t>4.607830438401106</t>
  </si>
  <si>
    <t>528</t>
  </si>
  <si>
    <t>44.149219976292926</t>
  </si>
  <si>
    <t>44.366703818540664</t>
  </si>
  <si>
    <t>60.371476974191</t>
  </si>
  <si>
    <t>148.88740076902457</t>
  </si>
  <si>
    <t>182.02907711770027</t>
  </si>
  <si>
    <t>571.7650212693308</t>
  </si>
  <si>
    <t>980.41716085285</t>
  </si>
  <si>
    <t>1883.0986600089054</t>
  </si>
  <si>
    <t>3.226389974664762</t>
  </si>
  <si>
    <t>1.738741744628273</t>
  </si>
  <si>
    <t>2.271622429503051</t>
  </si>
  <si>
    <t>11.872851817928014</t>
  </si>
  <si>
    <t>0.6346613484473795</t>
  </si>
  <si>
    <t>0.6714596145556986</t>
  </si>
  <si>
    <t>0.4720269312145133</t>
  </si>
  <si>
    <t>1.7781478942175915</t>
  </si>
  <si>
    <t>2.8168757354346967</t>
  </si>
  <si>
    <t>428</t>
  </si>
  <si>
    <t>83.91428347863375</t>
  </si>
  <si>
    <t>80.76391788728574</t>
  </si>
  <si>
    <t>86.32664962038297</t>
  </si>
  <si>
    <t>251.00485098630247</t>
  </si>
  <si>
    <t>241.269976048191</t>
  </si>
  <si>
    <t>717.9969579554089</t>
  </si>
  <si>
    <t>1112.079053745853</t>
  </si>
  <si>
    <t>2322.350838735755</t>
  </si>
  <si>
    <t>7.976934164344693</t>
  </si>
  <si>
    <t>4.707177232700206</t>
  </si>
  <si>
    <t>6.341349132662171</t>
  </si>
  <si>
    <t>17.39291640058514</t>
  </si>
  <si>
    <t>1.0579214052618608</t>
  </si>
  <si>
    <t>1.1142556699726025</t>
  </si>
  <si>
    <t>0.9328518912853444</t>
  </si>
  <si>
    <t>3.105028966519808</t>
  </si>
  <si>
    <t>4.9931891278193685</t>
  </si>
  <si>
    <t>48.9844093893044</t>
  </si>
  <si>
    <t>50.411139759866636</t>
  </si>
  <si>
    <t>71.42912571111589</t>
  </si>
  <si>
    <t>170.82467486028693</t>
  </si>
  <si>
    <t>187.24186472025158</t>
  </si>
  <si>
    <t>583.5327215599659</t>
  </si>
  <si>
    <t>1002.0402969248967</t>
  </si>
  <si>
    <t>1943.6395580654012</t>
  </si>
  <si>
    <t>3.807682002635796</t>
  </si>
  <si>
    <t>1.8583755073484969</t>
  </si>
  <si>
    <t>2.601388872714328</t>
  </si>
  <si>
    <t>13.236952322377885</t>
  </si>
  <si>
    <t>0.7018800057981057</t>
  </si>
  <si>
    <t>0.7378573899757842</t>
  </si>
  <si>
    <t>0.6294734394920708</t>
  </si>
  <si>
    <t>2.069210835265961</t>
  </si>
  <si>
    <t>3.1497902612063595</t>
  </si>
  <si>
    <t>68.72965865717697</t>
  </si>
  <si>
    <t>62.93635409603565</t>
  </si>
  <si>
    <t>92.73441591585934</t>
  </si>
  <si>
    <t>224.40042866907197</t>
  </si>
  <si>
    <t>213.77138991205462</t>
  </si>
  <si>
    <t>654.9067474344796</t>
  </si>
  <si>
    <t>1028.0482275770844</t>
  </si>
  <si>
    <t>2121.126793592691</t>
  </si>
  <si>
    <t>7.066369498789076</t>
  </si>
  <si>
    <t>3.879950726903791</t>
  </si>
  <si>
    <t>4.729081623224377</t>
  </si>
  <si>
    <t>15.050626051728516</t>
  </si>
  <si>
    <t>0.8859542666138172</t>
  </si>
  <si>
    <t>0.9110498086445795</t>
  </si>
  <si>
    <t>1.0211752617113665</t>
  </si>
  <si>
    <t>2.818179336969763</t>
  </si>
  <si>
    <t>4.476399534825508</t>
  </si>
  <si>
    <t>57.344988014420984</t>
  </si>
  <si>
    <t>53.805173939456715</t>
  </si>
  <si>
    <t>85.9144257175654</t>
  </si>
  <si>
    <t>197.0645876714431</t>
  </si>
  <si>
    <t>195.55302674188047</t>
  </si>
  <si>
    <t>586.4291984190788</t>
  </si>
  <si>
    <t>995.3957178799496</t>
  </si>
  <si>
    <t>1974.442530712352</t>
  </si>
  <si>
    <t>6.170092239992883</t>
  </si>
  <si>
    <t>3.5062657694819164</t>
  </si>
  <si>
    <t>4.492047659890144</t>
  </si>
  <si>
    <t>15.329094055351225</t>
  </si>
  <si>
    <t>0.7800806270801236</t>
  </si>
  <si>
    <t>0.7583933661808425</t>
  </si>
  <si>
    <t>0.9166938516132442</t>
  </si>
  <si>
    <t>2.4551678448742105</t>
  </si>
  <si>
    <t>3.912683930364694</t>
  </si>
  <si>
    <t>19.212133734358442</t>
  </si>
  <si>
    <t>23.73263578950161</t>
  </si>
  <si>
    <t>37.81738923330211</t>
  </si>
  <si>
    <t>80.76215875716215</t>
  </si>
  <si>
    <t>101.83407468961609</t>
  </si>
  <si>
    <t>281.401252932662</t>
  </si>
  <si>
    <t>569.0181961911459</t>
  </si>
  <si>
    <t>1033.015682570586</t>
  </si>
  <si>
    <t>0.4203614861077627</t>
  </si>
  <si>
    <t>0.48960427633741826</t>
  </si>
  <si>
    <t>0.4262019766593148</t>
  </si>
  <si>
    <t>1.3361677391044957</t>
  </si>
  <si>
    <t>0.744305251906404</t>
  </si>
  <si>
    <t>0.8380129312334674</t>
  </si>
  <si>
    <t>5.96900087804512</t>
  </si>
  <si>
    <t>0.27950829269707084</t>
  </si>
  <si>
    <t>0.33381082363447806</t>
  </si>
  <si>
    <t>0.35158204733875964</t>
  </si>
  <si>
    <t>0.9649011636703085</t>
  </si>
  <si>
    <t>1.3834007679941094</t>
  </si>
  <si>
    <t>272</t>
  </si>
  <si>
    <t>83.78199074206185</t>
  </si>
  <si>
    <t>81.97374633755696</t>
  </si>
  <si>
    <t>99.48704734982896</t>
  </si>
  <si>
    <t>265.2427844294478</t>
  </si>
  <si>
    <t>247.0758152428877</t>
  </si>
  <si>
    <t>713.9551657120309</t>
  </si>
  <si>
    <t>1120.2074085908057</t>
  </si>
  <si>
    <t>2346.481173975172</t>
  </si>
  <si>
    <t>8.880328422697911</t>
  </si>
  <si>
    <t>5.312130027722085</t>
  </si>
  <si>
    <t>6.304224113237232</t>
  </si>
  <si>
    <t>17.486437648102477</t>
  </si>
  <si>
    <t>1.013822362792432</t>
  </si>
  <si>
    <t>1.1199964467436134</t>
  </si>
  <si>
    <t>1.0569791292466164</t>
  </si>
  <si>
    <t>3.190797938782662</t>
  </si>
  <si>
    <t>5.180159116583483</t>
  </si>
  <si>
    <t>622</t>
  </si>
  <si>
    <t>54.420622522815</t>
  </si>
  <si>
    <t>54.67256984930951</t>
  </si>
  <si>
    <t>80.67281900761591</t>
  </si>
  <si>
    <t>189.76601137974043</t>
  </si>
  <si>
    <t>197.8219198967267</t>
  </si>
  <si>
    <t>592.3281645886021</t>
  </si>
  <si>
    <t>1024.1658822001991</t>
  </si>
  <si>
    <t>2004.0819780652682</t>
  </si>
  <si>
    <t>1.9194153563796852</t>
  </si>
  <si>
    <t>1.794900468152831</t>
  </si>
  <si>
    <t>1.4787327724095995</t>
  </si>
  <si>
    <t>5.193048596942115</t>
  </si>
  <si>
    <t>2.7062038641872217</t>
  </si>
  <si>
    <t>3.477558654299683</t>
  </si>
  <si>
    <t>14.686538750750854</t>
  </si>
  <si>
    <t>0.7783156810068523</t>
  </si>
  <si>
    <t>0.7695227193121937</t>
  </si>
  <si>
    <t>0.7362656722149179</t>
  </si>
  <si>
    <t>2.284104072533964</t>
  </si>
  <si>
    <t>3.6773249180565917</t>
  </si>
  <si>
    <t>30.83343249936879</t>
  </si>
  <si>
    <t>39.588604690547605</t>
  </si>
  <si>
    <t>64.62980394959672</t>
  </si>
  <si>
    <t>135.0518411395131</t>
  </si>
  <si>
    <t>169.86432808723737</t>
  </si>
  <si>
    <t>534.0655036619065</t>
  </si>
  <si>
    <t>870.7589733618042</t>
  </si>
  <si>
    <t>1709.7406462504612</t>
  </si>
  <si>
    <t>2.183788271225927</t>
  </si>
  <si>
    <t>1.1059866401760026</t>
  </si>
  <si>
    <t>1.5049965893192525</t>
  </si>
  <si>
    <t>9.264875476569598</t>
  </si>
  <si>
    <t>0.42045762798984954</t>
  </si>
  <si>
    <t>0.5047737427875062</t>
  </si>
  <si>
    <t>0.439471578031127</t>
  </si>
  <si>
    <t>1.3647029488084828</t>
  </si>
  <si>
    <t>2.1259518477433623</t>
  </si>
  <si>
    <t>394</t>
  </si>
  <si>
    <t>79.82121760974216</t>
  </si>
  <si>
    <t>86.1947749093794</t>
  </si>
  <si>
    <t>114.58643661205929</t>
  </si>
  <si>
    <t>280.6024291311809</t>
  </si>
  <si>
    <t>245.38892868132507</t>
  </si>
  <si>
    <t>729.9240621727376</t>
  </si>
  <si>
    <t>1149.668335763131</t>
  </si>
  <si>
    <t>2405.5837557483746</t>
  </si>
  <si>
    <t>8.457357214013792</t>
  </si>
  <si>
    <t>4.343384037659454</t>
  </si>
  <si>
    <t>5.6539917855900255</t>
  </si>
  <si>
    <t>17.107064836155388</t>
  </si>
  <si>
    <t>1.0139115652808584</t>
  </si>
  <si>
    <t>1.2571690022170119</t>
  </si>
  <si>
    <t>1.0104212839024855</t>
  </si>
  <si>
    <t>3.281501851400356</t>
  </si>
  <si>
    <t>5.209407331181117</t>
  </si>
  <si>
    <t>578</t>
  </si>
  <si>
    <t>81.58075917349201</t>
  </si>
  <si>
    <t>81.30232654832652</t>
  </si>
  <si>
    <t>109.71282397911567</t>
  </si>
  <si>
    <t>272.5959097009342</t>
  </si>
  <si>
    <t>257.2103617261522</t>
  </si>
  <si>
    <t>798.8232015998246</t>
  </si>
  <si>
    <t>1173.5935150725902</t>
  </si>
  <si>
    <t>2502.222988099501</t>
  </si>
  <si>
    <t>8.774862333273072</t>
  </si>
  <si>
    <t>5.01817415727723</t>
  </si>
  <si>
    <t>7.226154681672014</t>
  </si>
  <si>
    <t>18.425418186639668</t>
  </si>
  <si>
    <t>0.9975684094429598</t>
  </si>
  <si>
    <t>1.1735656718100735</t>
  </si>
  <si>
    <t>1.0724389423499634</t>
  </si>
  <si>
    <t>3.2435730236029965</t>
  </si>
  <si>
    <t>5.215686248713981</t>
  </si>
  <si>
    <t>34.09943900269602</t>
  </si>
  <si>
    <t>41.18019682839245</t>
  </si>
  <si>
    <t>61.641136201515536</t>
  </si>
  <si>
    <t>136.92077203260402</t>
  </si>
  <si>
    <t>168.0098242819011</t>
  </si>
  <si>
    <t>521.7400503144746</t>
  </si>
  <si>
    <t>916.5854669631788</t>
  </si>
  <si>
    <t>1743.2561135921585</t>
  </si>
  <si>
    <t>2.078457319454929</t>
  </si>
  <si>
    <t>1.1132330956918768</t>
  </si>
  <si>
    <t>1.6043506547170094</t>
  </si>
  <si>
    <t>9.79829864183638</t>
  </si>
  <si>
    <t>0.500702746142866</t>
  </si>
  <si>
    <t>0.6172184795220235</t>
  </si>
  <si>
    <t>0.3008390397259712</t>
  </si>
  <si>
    <t>1.4187602653908606</t>
  </si>
  <si>
    <t>2.2178778233830583</t>
  </si>
  <si>
    <t>380</t>
  </si>
  <si>
    <t>66.67401216014413</t>
  </si>
  <si>
    <t>62.79761610432178</t>
  </si>
  <si>
    <t>93.89870224586596</t>
  </si>
  <si>
    <t>223.37033051033188</t>
  </si>
  <si>
    <t>217.3268938026342</t>
  </si>
  <si>
    <t>700.0771276815133</t>
  </si>
  <si>
    <t>1063.166224910205</t>
  </si>
  <si>
    <t>2203.9405769046843</t>
  </si>
  <si>
    <t>6.781523234293676</t>
  </si>
  <si>
    <t>3.5967600924335956</t>
  </si>
  <si>
    <t>4.391583821946132</t>
  </si>
  <si>
    <t>15.532858545938097</t>
  </si>
  <si>
    <t>0.8212274257461472</t>
  </si>
  <si>
    <t>0.8298847102708172</t>
  </si>
  <si>
    <t>0.9889978470421378</t>
  </si>
  <si>
    <t>2.640109983059102</t>
  </si>
  <si>
    <t>4.348152163683891</t>
  </si>
  <si>
    <t>51.01073358915953</t>
  </si>
  <si>
    <t>85.20185902854217</t>
  </si>
  <si>
    <t>187.22332620686123</t>
  </si>
  <si>
    <t>198.65394048952567</t>
  </si>
  <si>
    <t>617.8764913616509</t>
  </si>
  <si>
    <t>978.543931668103</t>
  </si>
  <si>
    <t>1982.2976897261408</t>
  </si>
  <si>
    <t>4.508337695061218</t>
  </si>
  <si>
    <t>2.3560357342057743</t>
  </si>
  <si>
    <t>3.0084406364398784</t>
  </si>
  <si>
    <t>13.229913956152753</t>
  </si>
  <si>
    <t>0.6807897294549478</t>
  </si>
  <si>
    <t>0.786571142724111</t>
  </si>
  <si>
    <t>0.8673501119242214</t>
  </si>
  <si>
    <t>2.33471098410328</t>
  </si>
  <si>
    <t>3.5144695085144626</t>
  </si>
  <si>
    <t>464</t>
  </si>
  <si>
    <t>18.0161647283758</t>
  </si>
  <si>
    <t>23.612094681886465</t>
  </si>
  <si>
    <t>41.271206104164804</t>
  </si>
  <si>
    <t>82.89946551442706</t>
  </si>
  <si>
    <t>102.30889949327198</t>
  </si>
  <si>
    <t>291.2613297754087</t>
  </si>
  <si>
    <t>632.4765708431321</t>
  </si>
  <si>
    <t>1108.94626562624</t>
  </si>
  <si>
    <t>0.3725742865828115</t>
  </si>
  <si>
    <t>0.4661027490204388</t>
  </si>
  <si>
    <t>0.44077648119248014</t>
  </si>
  <si>
    <t>1.2794535167957304</t>
  </si>
  <si>
    <t>0.74480878831102</t>
  </si>
  <si>
    <t>0.8379588457638508</t>
  </si>
  <si>
    <t>6.89399462219014</t>
  </si>
  <si>
    <t>0.2561844029936467</t>
  </si>
  <si>
    <t>0.31887246708260886</t>
  </si>
  <si>
    <t>0.31649760900477747</t>
  </si>
  <si>
    <t>0.891554479081033</t>
  </si>
  <si>
    <t>1.3240755065060685</t>
  </si>
  <si>
    <t>66.20284482468583</t>
  </si>
  <si>
    <t>69.16313463391977</t>
  </si>
  <si>
    <t>82.47552110777248</t>
  </si>
  <si>
    <t>217.84150056637804</t>
  </si>
  <si>
    <t>210.72847704637437</t>
  </si>
  <si>
    <t>635.654957219138</t>
  </si>
  <si>
    <t>1068.9337383888299</t>
  </si>
  <si>
    <t>2133.1586732207206</t>
  </si>
  <si>
    <t>2.4117696369633044</t>
  </si>
  <si>
    <t>2.5209962574063756</t>
  </si>
  <si>
    <t>1.6792016097542477</t>
  </si>
  <si>
    <t>6.611967504123928</t>
  </si>
  <si>
    <t>3.1714635795479342</t>
  </si>
  <si>
    <t>4.014796709796077</t>
  </si>
  <si>
    <t>16.504336920723535</t>
  </si>
  <si>
    <t>0.8629783028427646</t>
  </si>
  <si>
    <t>0.9748503459062684</t>
  </si>
  <si>
    <t>0.8567347825178349</t>
  </si>
  <si>
    <t>2.694563431266868</t>
  </si>
  <si>
    <t>4.196560657021082</t>
  </si>
  <si>
    <t>67.69855314501797</t>
  </si>
  <si>
    <t>64.16409053102102</t>
  </si>
  <si>
    <t>83.02028818729646</t>
  </si>
  <si>
    <t>214.88293186333544</t>
  </si>
  <si>
    <t>204.8312207093293</t>
  </si>
  <si>
    <t>635.9313887799077</t>
  </si>
  <si>
    <t>1036.9569545987893</t>
  </si>
  <si>
    <t>2092.6024959513616</t>
  </si>
  <si>
    <t>6.751621719145999</t>
  </si>
  <si>
    <t>3.5743048013777963</t>
  </si>
  <si>
    <t>4.798102328344403</t>
  </si>
  <si>
    <t>16.072832796281233</t>
  </si>
  <si>
    <t>0.8634692165994479</t>
  </si>
  <si>
    <t>0.8981341383905715</t>
  </si>
  <si>
    <t>0.9486497655967738</t>
  </si>
  <si>
    <t>2.7102531205867932</t>
  </si>
  <si>
    <t>4.3277319654476</t>
  </si>
  <si>
    <t>570</t>
  </si>
  <si>
    <t>70.64476015923034</t>
  </si>
  <si>
    <t>65.12974170813803</t>
  </si>
  <si>
    <t>86.03220870182889</t>
  </si>
  <si>
    <t>221.80671056919726</t>
  </si>
  <si>
    <t>219.4073411328732</t>
  </si>
  <si>
    <t>674.145350664477</t>
  </si>
  <si>
    <t>1044.7020665926334</t>
  </si>
  <si>
    <t>2160.0614689591807</t>
  </si>
  <si>
    <t>2.7367780085685838</t>
  </si>
  <si>
    <t>2.4430166114722573</t>
  </si>
  <si>
    <t>1.743012548299053</t>
  </si>
  <si>
    <t>6.922807168339894</t>
  </si>
  <si>
    <t>3.7760003408967475</t>
  </si>
  <si>
    <t>4.972496106501183</t>
  </si>
  <si>
    <t>16.39137542483842</t>
  </si>
  <si>
    <t>0.8176408783633746</t>
  </si>
  <si>
    <t>0.8175095684002535</t>
  </si>
  <si>
    <t>0.7760944060318125</t>
  </si>
  <si>
    <t>2.4112448527954404</t>
  </si>
  <si>
    <t>3.9070990644807884</t>
  </si>
  <si>
    <t>59.424433066267824</t>
  </si>
  <si>
    <t>61.823556140371785</t>
  </si>
  <si>
    <t>74.82714754349863</t>
  </si>
  <si>
    <t>196.07513675013823</t>
  </si>
  <si>
    <t>181.47463166350897</t>
  </si>
  <si>
    <t>567.1157851324255</t>
  </si>
  <si>
    <t>757.2001517729716</t>
  </si>
  <si>
    <t>1701.865705319044</t>
  </si>
  <si>
    <t>6.033231957801753</t>
  </si>
  <si>
    <t>3.5006456447890884</t>
  </si>
  <si>
    <t>4.8097089737081</t>
  </si>
  <si>
    <t>12.5619505179136</t>
  </si>
  <si>
    <t>0.5096291053183185</t>
  </si>
  <si>
    <t>0.8049980653262739</t>
  </si>
  <si>
    <t>0.5582390297582407</t>
  </si>
  <si>
    <t>1.8728662004028331</t>
  </si>
  <si>
    <t>3.1541972337374378</t>
  </si>
  <si>
    <t>25.364225095050678</t>
  </si>
  <si>
    <t>30.73942511519387</t>
  </si>
  <si>
    <t>45.62999777770198</t>
  </si>
  <si>
    <t>101.73364798794654</t>
  </si>
  <si>
    <t>137.3016855297722</t>
  </si>
  <si>
    <t>414.22635155228465</t>
  </si>
  <si>
    <t>727.499727726255</t>
  </si>
  <si>
    <t>1380.7614127962584</t>
  </si>
  <si>
    <t>1.3489881723201713</t>
  </si>
  <si>
    <t>0.9173125610244081</t>
  </si>
  <si>
    <t>1.235222980328913</t>
  </si>
  <si>
    <t>8.286221898802044</t>
  </si>
  <si>
    <t>0.37283731139718207</t>
  </si>
  <si>
    <t>0.465290751743645</t>
  </si>
  <si>
    <t>0.21001914328703225</t>
  </si>
  <si>
    <t>1.0481472064278592</t>
  </si>
  <si>
    <t>1.6725942712679314</t>
  </si>
  <si>
    <t>322</t>
  </si>
  <si>
    <t>84.21223625535411</t>
  </si>
  <si>
    <t>74.2009913858365</t>
  </si>
  <si>
    <t>101.28867380404047</t>
  </si>
  <si>
    <t>259.7019014452311</t>
  </si>
  <si>
    <t>227.26063869265354</t>
  </si>
  <si>
    <t>678.997960856107</t>
  </si>
  <si>
    <t>964.9073363943897</t>
  </si>
  <si>
    <t>2130.8678373883813</t>
  </si>
  <si>
    <t>8.754551097718739</t>
  </si>
  <si>
    <t>4.536122348305365</t>
  </si>
  <si>
    <t>5.94055315953008</t>
  </si>
  <si>
    <t>15.409570162218403</t>
  </si>
  <si>
    <t>1.045350633404749</t>
  </si>
  <si>
    <t>1.0306282144789878</t>
  </si>
  <si>
    <t>1.1696667388138768</t>
  </si>
  <si>
    <t>3.2456455866976137</t>
  </si>
  <si>
    <t>5.072759609544068</t>
  </si>
  <si>
    <t>52.31577790553239</t>
  </si>
  <si>
    <t>49.25339090618413</t>
  </si>
  <si>
    <t>79.17725167028865</t>
  </si>
  <si>
    <t>180.7464204820052</t>
  </si>
  <si>
    <t>197.9790579940676</t>
  </si>
  <si>
    <t>610.6910074533608</t>
  </si>
  <si>
    <t>1014.926091367328</t>
  </si>
  <si>
    <t>2004.3425772967616</t>
  </si>
  <si>
    <t>4.386715625098266</t>
  </si>
  <si>
    <t>2.468798853186023</t>
  </si>
  <si>
    <t>3.083989587639472</t>
  </si>
  <si>
    <t>13.671054450717907</t>
  </si>
  <si>
    <t>0.716343358930875</t>
  </si>
  <si>
    <t>0.7965268585304764</t>
  </si>
  <si>
    <t>0.8899296620105978</t>
  </si>
  <si>
    <t>2.4027998794719494</t>
  </si>
  <si>
    <t>3.5937417676051497</t>
  </si>
  <si>
    <t>18.115207572258445</t>
  </si>
  <si>
    <t>23.47322671334897</t>
  </si>
  <si>
    <t>44.27959896547995</t>
  </si>
  <si>
    <t>85.86803325108737</t>
  </si>
  <si>
    <t>106.40284241880778</t>
  </si>
  <si>
    <t>283.5922988248629</t>
  </si>
  <si>
    <t>679.0651401910684</t>
  </si>
  <si>
    <t>1154.9283146858265</t>
  </si>
  <si>
    <t>0.36628949711106573</t>
  </si>
  <si>
    <t>0.47580230547958363</t>
  </si>
  <si>
    <t>0.5831623183753709</t>
  </si>
  <si>
    <t>1.4252541209660203</t>
  </si>
  <si>
    <t>0.799298152250084</t>
  </si>
  <si>
    <t>0.8039841671684863</t>
  </si>
  <si>
    <t>7.449344587896021</t>
  </si>
  <si>
    <t>0.20878414586449418</t>
  </si>
  <si>
    <t>0.2962474297485814</t>
  </si>
  <si>
    <t>0.3567037457238862</t>
  </si>
  <si>
    <t>0.8617353213369618</t>
  </si>
  <si>
    <t>1.2702192191841155</t>
  </si>
  <si>
    <t>282</t>
  </si>
  <si>
    <t>38.96405889392557</t>
  </si>
  <si>
    <t>45.814882435714686</t>
  </si>
  <si>
    <t>82.42565198233923</t>
  </si>
  <si>
    <t>167.20459331197947</t>
  </si>
  <si>
    <t>175.40939072828021</t>
  </si>
  <si>
    <t>563.4802363121543</t>
  </si>
  <si>
    <t>1105.123472584856</t>
  </si>
  <si>
    <t>2011.2176929372697</t>
  </si>
  <si>
    <t>0.530210924487341</t>
  </si>
  <si>
    <t>0.6259511834838437</t>
  </si>
  <si>
    <t>0.42543614194510376</t>
  </si>
  <si>
    <t>1.5815982499162884</t>
  </si>
  <si>
    <t>2.5922831199775813</t>
  </si>
  <si>
    <t>444</t>
  </si>
  <si>
    <t>19.51969873395334</t>
  </si>
  <si>
    <t>24.04413221533325</t>
  </si>
  <si>
    <t>40.794865317297045</t>
  </si>
  <si>
    <t>84.35869626658364</t>
  </si>
  <si>
    <t>104.72015812441958</t>
  </si>
  <si>
    <t>288.9173951681174</t>
  </si>
  <si>
    <t>641.5646676596717</t>
  </si>
  <si>
    <t>1119.5609172187924</t>
  </si>
  <si>
    <t>0.2579573432026748</t>
  </si>
  <si>
    <t>0.32643141220515887</t>
  </si>
  <si>
    <t>0.19813140562602843</t>
  </si>
  <si>
    <t>0.7825201610338621</t>
  </si>
  <si>
    <t>1.2072500614031212</t>
  </si>
  <si>
    <t>62.472250030850645</t>
  </si>
  <si>
    <t>60.11480663346006</t>
  </si>
  <si>
    <t>91.36956232161084</t>
  </si>
  <si>
    <t>213.95661898592155</t>
  </si>
  <si>
    <t>198.0185881072441</t>
  </si>
  <si>
    <t>600.6765776551224</t>
  </si>
  <si>
    <t>1087.2528948765403</t>
  </si>
  <si>
    <t>2099.9046796248285</t>
  </si>
  <si>
    <t>0.6764919573152036</t>
  </si>
  <si>
    <t>0.7602754956584653</t>
  </si>
  <si>
    <t>0.7914173229379949</t>
  </si>
  <si>
    <t>2.228184775911664</t>
  </si>
  <si>
    <t>3.752981522787295</t>
  </si>
  <si>
    <t>78.7157948416223</t>
  </si>
  <si>
    <t>74.0039338827928</t>
  </si>
  <si>
    <t>92.98617238679137</t>
  </si>
  <si>
    <t>245.70590111120646</t>
  </si>
  <si>
    <t>223.27373986280466</t>
  </si>
  <si>
    <t>657.9975244859554</t>
  </si>
  <si>
    <t>1049.3591523605</t>
  </si>
  <si>
    <t>2176.3363178204663</t>
  </si>
  <si>
    <t>0.9319229471689672</t>
  </si>
  <si>
    <t>1.019896162953231</t>
  </si>
  <si>
    <t>0.6863241238972716</t>
  </si>
  <si>
    <t>2.63814323401947</t>
  </si>
  <si>
    <t>4.460361222627604</t>
  </si>
  <si>
    <t>31.231660337079344</t>
  </si>
  <si>
    <t>33.423355799330544</t>
  </si>
  <si>
    <t>50.05196100444991</t>
  </si>
  <si>
    <t>114.70697714085979</t>
  </si>
  <si>
    <t>151.53636012898727</t>
  </si>
  <si>
    <t>486.00846875419995</t>
  </si>
  <si>
    <t>830.2872976161565</t>
  </si>
  <si>
    <t>1582.5391036402034</t>
  </si>
  <si>
    <t>0.36888061042572623</t>
  </si>
  <si>
    <t>0.4684566409273383</t>
  </si>
  <si>
    <t>0.172468168750316</t>
  </si>
  <si>
    <t>1.0098054201033806</t>
  </si>
  <si>
    <t>1.7337132992205204</t>
  </si>
  <si>
    <t>362</t>
  </si>
  <si>
    <t>60.236762555209154</t>
  </si>
  <si>
    <t>57.778119185608794</t>
  </si>
  <si>
    <t>80.24458860544564</t>
  </si>
  <si>
    <t>198.25947034626358</t>
  </si>
  <si>
    <t>204.82135048275512</t>
  </si>
  <si>
    <t>670.2261825530621</t>
  </si>
  <si>
    <t>1103.685008613608</t>
  </si>
  <si>
    <t>2176.9920119956887</t>
  </si>
  <si>
    <t>0.7108675574525563</t>
  </si>
  <si>
    <t>0.8034108938843143</t>
  </si>
  <si>
    <t>0.9854242625358302</t>
  </si>
  <si>
    <t>2.4997027138727006</t>
  </si>
  <si>
    <t>3.895110675576132</t>
  </si>
  <si>
    <t>73.91421057048626</t>
  </si>
  <si>
    <t>70.7005492413347</t>
  </si>
  <si>
    <t>88.97172638647609</t>
  </si>
  <si>
    <t>233.58648619829705</t>
  </si>
  <si>
    <t>231.99332113500407</t>
  </si>
  <si>
    <t>711.679908892113</t>
  </si>
  <si>
    <t>1079.79020659493</t>
  </si>
  <si>
    <t>2257.0499228203444</t>
  </si>
  <si>
    <t>0.934854080650194</t>
  </si>
  <si>
    <t>0.9334809708095563</t>
  </si>
  <si>
    <t>0.9216780692006725</t>
  </si>
  <si>
    <t>2.790013120660423</t>
  </si>
  <si>
    <t>4.6602617613661685</t>
  </si>
  <si>
    <t>76.80307652295905</t>
  </si>
  <si>
    <t>67.23685702721677</t>
  </si>
  <si>
    <t>83.29600018512562</t>
  </si>
  <si>
    <t>227.33593373530144</t>
  </si>
  <si>
    <t>221.69127634190028</t>
  </si>
  <si>
    <t>683.8480336670586</t>
  </si>
  <si>
    <t>1124.4407715852437</t>
  </si>
  <si>
    <t>2257.316015329504</t>
  </si>
  <si>
    <t>0.9328977252247822</t>
  </si>
  <si>
    <t>0.9860039094540025</t>
  </si>
  <si>
    <t>0.9616237157677108</t>
  </si>
  <si>
    <t>2.8805253504464954</t>
  </si>
  <si>
    <t>4.616022058350125</t>
  </si>
  <si>
    <t>54.707723561727065</t>
  </si>
  <si>
    <t>78.29629558002935</t>
  </si>
  <si>
    <t>187.71174270348348</t>
  </si>
  <si>
    <t>189.2725439674588</t>
  </si>
  <si>
    <t>587.0736385573572</t>
  </si>
  <si>
    <t>977.8430925696936</t>
  </si>
  <si>
    <t>1941.901017797993</t>
  </si>
  <si>
    <t>0.7121198638413048</t>
  </si>
  <si>
    <t>0.7817227995324432</t>
  </si>
  <si>
    <t>0.7480246807334971</t>
  </si>
  <si>
    <t>2.241867344107245</t>
  </si>
  <si>
    <t>3.5869670627769676</t>
  </si>
  <si>
    <t>76.23919132223543</t>
  </si>
  <si>
    <t>78.02604736885029</t>
  </si>
  <si>
    <t>108.3175219205078</t>
  </si>
  <si>
    <t>262.58276061159347</t>
  </si>
  <si>
    <t>242.58825539513177</t>
  </si>
  <si>
    <t>714.742418645957</t>
  </si>
  <si>
    <t>1153.4155780899132</t>
  </si>
  <si>
    <t>2373.3290127425953</t>
  </si>
  <si>
    <t>0.8967932688619042</t>
  </si>
  <si>
    <t>1.1045450652149957</t>
  </si>
  <si>
    <t>0.9658254741294595</t>
  </si>
  <si>
    <t>2.9671638082063594</t>
  </si>
  <si>
    <t>4.921564412032097</t>
  </si>
  <si>
    <t>590</t>
  </si>
  <si>
    <t>45.638337929950666</t>
  </si>
  <si>
    <t>51.51257944568689</t>
  </si>
  <si>
    <t>71.97030241364817</t>
  </si>
  <si>
    <t>169.12121978928573</t>
  </si>
  <si>
    <t>201.9770737566176</t>
  </si>
  <si>
    <t>612.0507794665168</t>
  </si>
  <si>
    <t>1088.7680717051105</t>
  </si>
  <si>
    <t>2071.9171447175304</t>
  </si>
  <si>
    <t>0.5643112705328605</t>
  </si>
  <si>
    <t>0.6674493956072293</t>
  </si>
  <si>
    <t>0.3772166782566616</t>
  </si>
  <si>
    <t>1.6089773443967514</t>
  </si>
  <si>
    <t>2.7149027199751314</t>
  </si>
  <si>
    <t>71.39754155375279</t>
  </si>
  <si>
    <t>66.52398922926456</t>
  </si>
  <si>
    <t>92.12675626045502</t>
  </si>
  <si>
    <t>230.04828704347238</t>
  </si>
  <si>
    <t>233.71320350985042</t>
  </si>
  <si>
    <t>690.3386867637599</t>
  </si>
  <si>
    <t>981.2897605357081</t>
  </si>
  <si>
    <t>2135.389937852791</t>
  </si>
  <si>
    <t>0.7774778023256097</t>
  </si>
  <si>
    <t>0.8662495579161632</t>
  </si>
  <si>
    <t>0.9376227317082936</t>
  </si>
  <si>
    <t>2.5813500919500667</t>
  </si>
  <si>
    <t>4.159901000180296</t>
  </si>
  <si>
    <t>30.938279509908092</t>
  </si>
  <si>
    <t>37.35231306684025</t>
  </si>
  <si>
    <t>57.2829225060987</t>
  </si>
  <si>
    <t>125.57351508284704</t>
  </si>
  <si>
    <t>157.6096423152841</t>
  </si>
  <si>
    <t>488.22114251001284</t>
  </si>
  <si>
    <t>919.0932790992205</t>
  </si>
  <si>
    <t>1690.4975790073645</t>
  </si>
  <si>
    <t>0.45639621718488177</t>
  </si>
  <si>
    <t>0.5652461396069364</t>
  </si>
  <si>
    <t>0.34186798858448425</t>
  </si>
  <si>
    <t>1.3635103453763024</t>
  </si>
  <si>
    <t>2.0950855804776953</t>
  </si>
  <si>
    <t>366</t>
  </si>
  <si>
    <t>14.397219166313336</t>
  </si>
  <si>
    <t>20.07685608513419</t>
  </si>
  <si>
    <t>38.13895332343452</t>
  </si>
  <si>
    <t>72.61302857488204</t>
  </si>
  <si>
    <t>94.48706436955032</t>
  </si>
  <si>
    <t>244.35647208880437</t>
  </si>
  <si>
    <t>571.9262292673096</t>
  </si>
  <si>
    <t>983.3827943005464</t>
  </si>
  <si>
    <t>0.2156280760459314</t>
  </si>
  <si>
    <t>0.29423160931082193</t>
  </si>
  <si>
    <t>0.26352194457533706</t>
  </si>
  <si>
    <t>0.7733816299320904</t>
  </si>
  <si>
    <t>1.1547461342294971</t>
  </si>
  <si>
    <t>92</t>
  </si>
  <si>
    <t>HarvestRipe</t>
  </si>
  <si>
    <t>34.089829038806826</t>
  </si>
  <si>
    <t>38.324590410087204</t>
  </si>
  <si>
    <t>57.3810165808488</t>
  </si>
  <si>
    <t>129.79543602974283</t>
  </si>
  <si>
    <t>154.7805281202969</t>
  </si>
  <si>
    <t>401.2436399288134</t>
  </si>
  <si>
    <t>218.39999999999998</t>
  </si>
  <si>
    <t>916.62</t>
  </si>
  <si>
    <t>1820.8396040788532</t>
  </si>
  <si>
    <t>0.6881754018296965</t>
  </si>
  <si>
    <t>0.371163706432472</t>
  </si>
  <si>
    <t>0.9714108522676573</t>
  </si>
  <si>
    <t>0.7783775999999999</t>
  </si>
  <si>
    <t>12.9426744</t>
  </si>
  <si>
    <t>44.24</t>
  </si>
  <si>
    <t>20719.25858951175</t>
  </si>
  <si>
    <t>15.627319560351406</t>
  </si>
  <si>
    <t>17.988281508318153</t>
  </si>
  <si>
    <t>39.57421931829994</t>
  </si>
  <si>
    <t>73.1898203869695</t>
  </si>
  <si>
    <t>88.03015263133199</t>
  </si>
  <si>
    <t>189.10180935619465</t>
  </si>
  <si>
    <t>138.29999999999995</t>
  </si>
  <si>
    <t>600.48</t>
  </si>
  <si>
    <t>1089.101782374496</t>
  </si>
  <si>
    <t>0.1018432415748101</t>
  </si>
  <si>
    <t>0.09487019667486994</t>
  </si>
  <si>
    <t>0.1861967018926012</t>
  </si>
  <si>
    <t>0.38291014014228125</t>
  </si>
  <si>
    <t>0.2500056334729828</t>
  </si>
  <si>
    <t>0.4780493740524601</t>
  </si>
  <si>
    <t>0.5653703999999997</t>
  </si>
  <si>
    <t>8.376696</t>
  </si>
  <si>
    <t>240</t>
  </si>
  <si>
    <t>43.9</t>
  </si>
  <si>
    <t>13678.359908883827</t>
  </si>
  <si>
    <t>57.0557630062014</t>
  </si>
  <si>
    <t>52.32738485651619</t>
  </si>
  <si>
    <t>82.58900501450142</t>
  </si>
  <si>
    <t>191.972152877219</t>
  </si>
  <si>
    <t>217.1901696755401</t>
  </si>
  <si>
    <t>587.8950166108596</t>
  </si>
  <si>
    <t>339.0999999999999</t>
  </si>
  <si>
    <t>1325.52</t>
  </si>
  <si>
    <t>2661.6773391636184</t>
  </si>
  <si>
    <t>0.6333189693688356</t>
  </si>
  <si>
    <t>0.5400186117192471</t>
  </si>
  <si>
    <t>0.7935977491843441</t>
  </si>
  <si>
    <t>1.9669353302724266</t>
  </si>
  <si>
    <t>1.5179420958623495</t>
  </si>
  <si>
    <t>3.0000282697652163</t>
  </si>
  <si>
    <t>2.6466754999999993</t>
  </si>
  <si>
    <t>25.251156</t>
  </si>
  <si>
    <t>42.47</t>
  </si>
  <si>
    <t>31210.736990817048</t>
  </si>
  <si>
    <t>92.06018993132271</t>
  </si>
  <si>
    <t>86.53657853544338</t>
  </si>
  <si>
    <t>132.56667350110473</t>
  </si>
  <si>
    <t>311.1634419678708</t>
  </si>
  <si>
    <t>347.98751794039987</t>
  </si>
  <si>
    <t>896.666249931083</t>
  </si>
  <si>
    <t>355.17999999999984</t>
  </si>
  <si>
    <t>1345.16</t>
  </si>
  <si>
    <t>3256.1572098393535</t>
  </si>
  <si>
    <t>3.6281657333453734</t>
  </si>
  <si>
    <t>2.356571471492388</t>
  </si>
  <si>
    <t>4.128251414682706</t>
  </si>
  <si>
    <t>3.0957488799999986</t>
  </si>
  <si>
    <t>25.746362400000002</t>
  </si>
  <si>
    <t>42.61</t>
  </si>
  <si>
    <t>31569.115231166397</t>
  </si>
  <si>
    <t>60.465676168502185</t>
  </si>
  <si>
    <t>56.64679135785991</t>
  </si>
  <si>
    <t>98.0180434731509</t>
  </si>
  <si>
    <t>215.13051099951298</t>
  </si>
  <si>
    <t>250.7734358988406</t>
  </si>
  <si>
    <t>601.4743576761532</t>
  </si>
  <si>
    <t>304.9200000000001</t>
  </si>
  <si>
    <t>1281.6</t>
  </si>
  <si>
    <t>2653.8983045745067</t>
  </si>
  <si>
    <t>2.6439539801840146</t>
  </si>
  <si>
    <t>1.8835592770361917</t>
  </si>
  <si>
    <t>3.6948569792046086</t>
  </si>
  <si>
    <t>2.4963800400000005</t>
  </si>
  <si>
    <t>25.56792</t>
  </si>
  <si>
    <t>43.43</t>
  </si>
  <si>
    <t>29509.55560672346</t>
  </si>
  <si>
    <t>38.31659453530537</t>
  </si>
  <si>
    <t>34.15650712861508</t>
  </si>
  <si>
    <t>55.83275203715927</t>
  </si>
  <si>
    <t>128.30585370107974</t>
  </si>
  <si>
    <t>147.57362695311897</t>
  </si>
  <si>
    <t>362.3655083196022</t>
  </si>
  <si>
    <t>233.51605999999992</t>
  </si>
  <si>
    <t>970.02394</t>
  </si>
  <si>
    <t>1841.7849889738009</t>
  </si>
  <si>
    <t>0.8040927851446668</t>
  </si>
  <si>
    <t>0.4402121292011539</t>
  </si>
  <si>
    <t>0.8733008750502412</t>
  </si>
  <si>
    <t>0.9102456018799997</t>
  </si>
  <si>
    <t>14.569759578800001</t>
  </si>
  <si>
    <t>41.75</t>
  </si>
  <si>
    <t>23234.106347305387</t>
  </si>
  <si>
    <t>84.55838572301069</t>
  </si>
  <si>
    <t>73.05844526468124</t>
  </si>
  <si>
    <t>103.49946412496504</t>
  </si>
  <si>
    <t>261.116295112657</t>
  </si>
  <si>
    <t>270.24860077074214</t>
  </si>
  <si>
    <t>673.4229838980569</t>
  </si>
  <si>
    <t>315.18000000000006</t>
  </si>
  <si>
    <t>1192.48</t>
  </si>
  <si>
    <t>2712.4478797814563</t>
  </si>
  <si>
    <t>3.3475109033442627</t>
  </si>
  <si>
    <t>2.3133280225975525</t>
  </si>
  <si>
    <t>4.091044627180696</t>
  </si>
  <si>
    <t>2.5214400000000006</t>
  </si>
  <si>
    <t>24.517388800000003</t>
  </si>
  <si>
    <t>41.5</t>
  </si>
  <si>
    <t>28734.4578313253</t>
  </si>
  <si>
    <t>39.44221343294897</t>
  </si>
  <si>
    <t>36.96298858859219</t>
  </si>
  <si>
    <t>63.10754149271837</t>
  </si>
  <si>
    <t>139.5127435142595</t>
  </si>
  <si>
    <t>161.82576711347062</t>
  </si>
  <si>
    <t>393.5205980224508</t>
  </si>
  <si>
    <t>247.07999999999993</t>
  </si>
  <si>
    <t>1064.64</t>
  </si>
  <si>
    <t>2006.5791086501808</t>
  </si>
  <si>
    <t>0.9415715059777375</t>
  </si>
  <si>
    <t>0.49211215779206413</t>
  </si>
  <si>
    <t>0.9512966936594727</t>
  </si>
  <si>
    <t>1.0367476799999997</t>
  </si>
  <si>
    <t>16.906483200000004</t>
  </si>
  <si>
    <t>45.19</t>
  </si>
  <si>
    <t>23559.194512060196</t>
  </si>
  <si>
    <t>58.27597971769695</t>
  </si>
  <si>
    <t>82.73377431424336</t>
  </si>
  <si>
    <t>199.28573374963725</t>
  </si>
  <si>
    <t>219.51625520603983</t>
  </si>
  <si>
    <t>516.9351154233015</t>
  </si>
  <si>
    <t>320.26</t>
  </si>
  <si>
    <t>1162.3</t>
  </si>
  <si>
    <t>2418.2971043789785</t>
  </si>
  <si>
    <t>2.909571712744704</t>
  </si>
  <si>
    <t>2.177162219133503</t>
  </si>
  <si>
    <t>3.833590815979204</t>
  </si>
  <si>
    <t>2.8278958</t>
  </si>
  <si>
    <t>23.617936</t>
  </si>
  <si>
    <t>40.36</t>
  </si>
  <si>
    <t>28798.315163528245</t>
  </si>
  <si>
    <t>53.04032895746335</t>
  </si>
  <si>
    <t>51.0548620980931</t>
  </si>
  <si>
    <t>83.38960809355203</t>
  </si>
  <si>
    <t>187.48479914910848</t>
  </si>
  <si>
    <t>220.67045951286897</t>
  </si>
  <si>
    <t>534.090585170607</t>
  </si>
  <si>
    <t>280.81999999999994</t>
  </si>
  <si>
    <t>1238</t>
  </si>
  <si>
    <t>2461.0658438325845</t>
  </si>
  <si>
    <t>2.1860727580786046</t>
  </si>
  <si>
    <t>1.52064013650318</t>
  </si>
  <si>
    <t>2.6565665706385992</t>
  </si>
  <si>
    <t>2.0103903799999996</t>
  </si>
  <si>
    <t>24.586679999999998</t>
  </si>
  <si>
    <t>44.73</t>
  </si>
  <si>
    <t>27677.174156047397</t>
  </si>
  <si>
    <t>15.044087514790066</t>
  </si>
  <si>
    <t>19.022689171594052</t>
  </si>
  <si>
    <t>34.19110798815922</t>
  </si>
  <si>
    <t>68.25788467454333</t>
  </si>
  <si>
    <t>84.17229130175923</t>
  </si>
  <si>
    <t>184.2589892307344</t>
  </si>
  <si>
    <t>120.74000000000001</t>
  </si>
  <si>
    <t>526.96</t>
  </si>
  <si>
    <t>984.3891652070371</t>
  </si>
  <si>
    <t>0.09402554696743792</t>
  </si>
  <si>
    <t>0.09652112485666821</t>
  </si>
  <si>
    <t>0.18398235208428476</t>
  </si>
  <si>
    <t>0.3745290239083909</t>
  </si>
  <si>
    <t>0.25201184015746714</t>
  </si>
  <si>
    <t>0.44443268202453134</t>
  </si>
  <si>
    <t>0.50940206</t>
  </si>
  <si>
    <t>7.6461896000000005</t>
  </si>
  <si>
    <t>228</t>
  </si>
  <si>
    <t>42.96</t>
  </si>
  <si>
    <t>12266.294227188082</t>
  </si>
  <si>
    <t>77.00330177657986</t>
  </si>
  <si>
    <t>72.96979549304474</t>
  </si>
  <si>
    <t>101.93770425661529</t>
  </si>
  <si>
    <t>251.91080152623988</t>
  </si>
  <si>
    <t>244.57715373799417</t>
  </si>
  <si>
    <t>586.3251406702439</t>
  </si>
  <si>
    <t>305.96000000000004</t>
  </si>
  <si>
    <t>1262.18</t>
  </si>
  <si>
    <t>2650.9530959344784</t>
  </si>
  <si>
    <t>3.080869102665914</t>
  </si>
  <si>
    <t>2.125620043136907</t>
  </si>
  <si>
    <t>4.236785466483182</t>
  </si>
  <si>
    <t>2.7095817600000007</t>
  </si>
  <si>
    <t>26.8970558</t>
  </si>
  <si>
    <t>41.11</t>
  </si>
  <si>
    <t>30702.5054731209</t>
  </si>
  <si>
    <t>52.39810907720772</t>
  </si>
  <si>
    <t>49.10451364949754</t>
  </si>
  <si>
    <t>80.54337909582213</t>
  </si>
  <si>
    <t>182.0460018225274</t>
  </si>
  <si>
    <t>203.00524545341045</t>
  </si>
  <si>
    <t>515.8968110858793</t>
  </si>
  <si>
    <t>312.46000000000004</t>
  </si>
  <si>
    <t>1325.68</t>
  </si>
  <si>
    <t>2539.0880583618173</t>
  </si>
  <si>
    <t>0.5402245045860116</t>
  </si>
  <si>
    <t>0.46114048768243143</t>
  </si>
  <si>
    <t>0.8577869873705057</t>
  </si>
  <si>
    <t>1.8591519796389488</t>
  </si>
  <si>
    <t>1.3359775203288942</t>
  </si>
  <si>
    <t>2.265818794289182</t>
  </si>
  <si>
    <t>2.04255102</t>
  </si>
  <si>
    <t>25.267460800000002</t>
  </si>
  <si>
    <t>29965.641952983722</t>
  </si>
  <si>
    <t>29.46618160621171</t>
  </si>
  <si>
    <t>35.32164077154866</t>
  </si>
  <si>
    <t>57.61016275573443</t>
  </si>
  <si>
    <t>122.39798513349479</t>
  </si>
  <si>
    <t>139.3977052909246</t>
  </si>
  <si>
    <t>341.50548938481256</t>
  </si>
  <si>
    <t>217.13999999999987</t>
  </si>
  <si>
    <t>870.2</t>
  </si>
  <si>
    <t>1690.6411798092317</t>
  </si>
  <si>
    <t>0.7957093013528496</t>
  </si>
  <si>
    <t>0.43478144280239384</t>
  </si>
  <si>
    <t>0.916259228019452</t>
  </si>
  <si>
    <t>0.9601930799999994</t>
  </si>
  <si>
    <t>13.723054</t>
  </si>
  <si>
    <t>43.51</t>
  </si>
  <si>
    <t>20000.000000000004</t>
  </si>
  <si>
    <t>56.81611339280288</t>
  </si>
  <si>
    <t>59.43839554939378</t>
  </si>
  <si>
    <t>92.07124016474728</t>
  </si>
  <si>
    <t>208.32574910694393</t>
  </si>
  <si>
    <t>231.05219446406514</t>
  </si>
  <si>
    <t>552.7188056725493</t>
  </si>
  <si>
    <t>278.1400000000001</t>
  </si>
  <si>
    <t>1213.02</t>
  </si>
  <si>
    <t>2483.2567492435583</t>
  </si>
  <si>
    <t>2.641570498676049</t>
  </si>
  <si>
    <t>2.0688413492312394</t>
  </si>
  <si>
    <t>3.525793261385192</t>
  </si>
  <si>
    <t>1.8143072200000008</t>
  </si>
  <si>
    <t>23.5568484</t>
  </si>
  <si>
    <t>43.31</t>
  </si>
  <si>
    <t>28007.850380974367</t>
  </si>
  <si>
    <t>54.368789603569006</t>
  </si>
  <si>
    <t>67.47306196955746</t>
  </si>
  <si>
    <t>84.20192030911716</t>
  </si>
  <si>
    <t>206.04377188224362</t>
  </si>
  <si>
    <t>224.72433036141865</t>
  </si>
  <si>
    <t>574.0786553525571</t>
  </si>
  <si>
    <t>274.44000000000005</t>
  </si>
  <si>
    <t>1242.1</t>
  </si>
  <si>
    <t>2521.3867575962195</t>
  </si>
  <si>
    <t>2.7465634791903075</t>
  </si>
  <si>
    <t>2.0202717299491537</t>
  </si>
  <si>
    <t>4.098347520561905</t>
  </si>
  <si>
    <t>1.9353508800000003</t>
  </si>
  <si>
    <t>24.158845</t>
  </si>
  <si>
    <t>480</t>
  </si>
  <si>
    <t>43.77</t>
  </si>
  <si>
    <t>28377.88439570482</t>
  </si>
  <si>
    <t>28.390767830521707</t>
  </si>
  <si>
    <t>36.099519360663365</t>
  </si>
  <si>
    <t>59.97784727110215</t>
  </si>
  <si>
    <t>124.46813446228722</t>
  </si>
  <si>
    <t>147.03033406270185</t>
  </si>
  <si>
    <t>376.60071499692043</t>
  </si>
  <si>
    <t>232.5000000000001</t>
  </si>
  <si>
    <t>943.92</t>
  </si>
  <si>
    <t>1824.5191835219096</t>
  </si>
  <si>
    <t>0.7263960327219082</t>
  </si>
  <si>
    <t>0.3464034670517256</t>
  </si>
  <si>
    <t>0.8597794323379693</t>
  </si>
  <si>
    <t>0.9579000000000003</t>
  </si>
  <si>
    <t>13.866184800000001</t>
  </si>
  <si>
    <t>324</t>
  </si>
  <si>
    <t>43.8</t>
  </si>
  <si>
    <t>21550.68493150685</t>
  </si>
  <si>
    <t>72.897520963327</t>
  </si>
  <si>
    <t>71.79856336086473</t>
  </si>
  <si>
    <t>117.95478266427786</t>
  </si>
  <si>
    <t>262.6508669884696</t>
  </si>
  <si>
    <t>260.81927098436586</t>
  </si>
  <si>
    <t>663.7703918871782</t>
  </si>
  <si>
    <t>322.34000000000015</t>
  </si>
  <si>
    <t>1370.34</t>
  </si>
  <si>
    <t>2879.9205298600136</t>
  </si>
  <si>
    <t>3.170195964550828</t>
  </si>
  <si>
    <t>2.290514837784701</t>
  </si>
  <si>
    <t>2.287352770443216</t>
  </si>
  <si>
    <t>2.011401600000001</t>
  </si>
  <si>
    <t>26.721629999999998</t>
  </si>
  <si>
    <t>44.09</t>
  </si>
  <si>
    <t>31080.517124064412</t>
  </si>
  <si>
    <t>33.19375330834797</t>
  </si>
  <si>
    <t>36.607967934349475</t>
  </si>
  <si>
    <t>62.40425621969421</t>
  </si>
  <si>
    <t>132.20597746239167</t>
  </si>
  <si>
    <t>152.31190803773387</t>
  </si>
  <si>
    <t>385.9959313285036</t>
  </si>
  <si>
    <t>251.43999999999983</t>
  </si>
  <si>
    <t>1073.18</t>
  </si>
  <si>
    <t>1995.133816828629</t>
  </si>
  <si>
    <t>0.7950867484588235</t>
  </si>
  <si>
    <t>0.4640943837909751</t>
  </si>
  <si>
    <t>0.9321801741583362</t>
  </si>
  <si>
    <t>1.0580595199999994</t>
  </si>
  <si>
    <t>16.6557536</t>
  </si>
  <si>
    <t>43.86</t>
  </si>
  <si>
    <t>24468.308253533974</t>
  </si>
  <si>
    <t>13.80448123295526</t>
  </si>
  <si>
    <t>16.770733398714235</t>
  </si>
  <si>
    <t>31.259734362229246</t>
  </si>
  <si>
    <t>61.83494899389874</t>
  </si>
  <si>
    <t>75.98169009213386</t>
  </si>
  <si>
    <t>165.99603466074288</t>
  </si>
  <si>
    <t>111.31999999999994</t>
  </si>
  <si>
    <t>475.36</t>
  </si>
  <si>
    <t>890.4926737467754</t>
  </si>
  <si>
    <t>0.0809356734688167</t>
  </si>
  <si>
    <t>0.07244956828244549</t>
  </si>
  <si>
    <t>0.13629244181931952</t>
  </si>
  <si>
    <t>0.28967768357058166</t>
  </si>
  <si>
    <t>0.1862311224158201</t>
  </si>
  <si>
    <t>0.3695071731548137</t>
  </si>
  <si>
    <t>0.4637591199999998</t>
  </si>
  <si>
    <t>6.7786336</t>
  </si>
  <si>
    <t>206</t>
  </si>
  <si>
    <t>41.41</t>
  </si>
  <si>
    <t>11479.352813330115</t>
  </si>
  <si>
    <t>62.95828415120752</t>
  </si>
  <si>
    <t>63.28964354147703</t>
  </si>
  <si>
    <t>92.44926988519416</t>
  </si>
  <si>
    <t>218.6971975778787</t>
  </si>
  <si>
    <t>232.28293257892875</t>
  </si>
  <si>
    <t>602.0800121197055</t>
  </si>
  <si>
    <t>304.26</t>
  </si>
  <si>
    <t>1235.92</t>
  </si>
  <si>
    <t>2593.2401422765133</t>
  </si>
  <si>
    <t>0.7164652736407415</t>
  </si>
  <si>
    <t>0.5896696088759414</t>
  </si>
  <si>
    <t>0.9230135105337784</t>
  </si>
  <si>
    <t>2.2291483930504614</t>
  </si>
  <si>
    <t>1.7816100928803835</t>
  </si>
  <si>
    <t>3.4613579896761872</t>
  </si>
  <si>
    <t>2.26795404</t>
  </si>
  <si>
    <t>24.0757216</t>
  </si>
  <si>
    <t>43.49</t>
  </si>
  <si>
    <t>28418.487008507705</t>
  </si>
  <si>
    <t>65.03623367992881</t>
  </si>
  <si>
    <t>55.298187995233604</t>
  </si>
  <si>
    <t>67.12295775522067</t>
  </si>
  <si>
    <t>187.45737943038307</t>
  </si>
  <si>
    <t>219.4538152515246</t>
  </si>
  <si>
    <t>555.0686040276279</t>
  </si>
  <si>
    <t>270.68000000000006</t>
  </si>
  <si>
    <t>1155.76</t>
  </si>
  <si>
    <t>2388.419798709536</t>
  </si>
  <si>
    <t>2.1970004869240896</t>
  </si>
  <si>
    <t>1.8589932689956647</t>
  </si>
  <si>
    <t>3.996493948998921</t>
  </si>
  <si>
    <t>1.6833589200000003</t>
  </si>
  <si>
    <t>22.8493752</t>
  </si>
  <si>
    <t>41.55</t>
  </si>
  <si>
    <t>27816.125150421183</t>
  </si>
  <si>
    <t>67.46572975608079</t>
  </si>
  <si>
    <t>60.36407399228278</t>
  </si>
  <si>
    <t>83.92865902670337</t>
  </si>
  <si>
    <t>211.75846277506696</t>
  </si>
  <si>
    <t>237.58266555251416</t>
  </si>
  <si>
    <t>598.4758993673387</t>
  </si>
  <si>
    <t>322.48</t>
  </si>
  <si>
    <t>1307.3</t>
  </si>
  <si>
    <t>2677.59702769492</t>
  </si>
  <si>
    <t>0.6996196175705577</t>
  </si>
  <si>
    <t>0.6084698658422105</t>
  </si>
  <si>
    <t>0.7930418991433201</t>
  </si>
  <si>
    <t>2.1011313825560887</t>
  </si>
  <si>
    <t>1.6704437214997268</t>
  </si>
  <si>
    <t>2.946895328484776</t>
  </si>
  <si>
    <t>2.38280472</t>
  </si>
  <si>
    <t>24.734115999999997</t>
  </si>
  <si>
    <t>608</t>
  </si>
  <si>
    <t>41.82</t>
  </si>
  <si>
    <t>31260.162601626012</t>
  </si>
  <si>
    <t>75.1111915930631</t>
  </si>
  <si>
    <t>68.31379868871352</t>
  </si>
  <si>
    <t>88.36610775654484</t>
  </si>
  <si>
    <t>231.79109803832145</t>
  </si>
  <si>
    <t>247.42510171832558</t>
  </si>
  <si>
    <t>642.0137598158201</t>
  </si>
  <si>
    <t>300.0799999999999</t>
  </si>
  <si>
    <t>1225.92</t>
  </si>
  <si>
    <t>2647.229959572467</t>
  </si>
  <si>
    <t>2.941429034106299</t>
  </si>
  <si>
    <t>2.1493818586270943</t>
  </si>
  <si>
    <t>3.4123031334210836</t>
  </si>
  <si>
    <t>2.3445250399999997</t>
  </si>
  <si>
    <t>24.126105600000002</t>
  </si>
  <si>
    <t>41.05</t>
  </si>
  <si>
    <t>29864.068209500612</t>
  </si>
  <si>
    <t>37.50341800375011</t>
  </si>
  <si>
    <t>43.012394659668246</t>
  </si>
  <si>
    <t>61.446278085240365</t>
  </si>
  <si>
    <t>141.96209074865874</t>
  </si>
  <si>
    <t>168.02378800550196</t>
  </si>
  <si>
    <t>429.06452800900564</t>
  </si>
  <si>
    <t>229.2600000000001</t>
  </si>
  <si>
    <t>878.92</t>
  </si>
  <si>
    <t>1847.2304067631665</t>
  </si>
  <si>
    <t>0.7647497828630245</t>
  </si>
  <si>
    <t>0.3938477590848966</t>
  </si>
  <si>
    <t>0.9448000906758304</t>
  </si>
  <si>
    <t>0.8931969600000005</t>
  </si>
  <si>
    <t>12.4542964</t>
  </si>
  <si>
    <t>360</t>
  </si>
  <si>
    <t>42.39</t>
  </si>
  <si>
    <t>20734.135409294646</t>
  </si>
  <si>
    <t>76.0496995323658</t>
  </si>
  <si>
    <t>68.69005119052393</t>
  </si>
  <si>
    <t>96.37634733364331</t>
  </si>
  <si>
    <t>241.11609805653305</t>
  </si>
  <si>
    <t>273.3583669826974</t>
  </si>
  <si>
    <t>650.8031890857295</t>
  </si>
  <si>
    <t>315.70000000000005</t>
  </si>
  <si>
    <t>1188.68</t>
  </si>
  <si>
    <t>2669.65765412496</t>
  </si>
  <si>
    <t>3.230955713957543</t>
  </si>
  <si>
    <t>2.346234863812492</t>
  </si>
  <si>
    <t>4.133251053883468</t>
  </si>
  <si>
    <t>2.7106002000000005</t>
  </si>
  <si>
    <t>24.332279600000003</t>
  </si>
  <si>
    <t>30478.974358974363</t>
  </si>
  <si>
    <t>36.566975757480996</t>
  </si>
  <si>
    <t>37.407595889836905</t>
  </si>
  <si>
    <t>73.55426158113994</t>
  </si>
  <si>
    <t>147.52883322845784</t>
  </si>
  <si>
    <t>167.28340633882112</t>
  </si>
  <si>
    <t>419.2592910124976</t>
  </si>
  <si>
    <t>259.6199999999999</t>
  </si>
  <si>
    <t>1071.88</t>
  </si>
  <si>
    <t>2065.5715305797767</t>
  </si>
  <si>
    <t>0.9909511727955513</t>
  </si>
  <si>
    <t>0.5307902483130795</t>
  </si>
  <si>
    <t>1.2888030605724177</t>
  </si>
  <si>
    <t>1.2542242199999993</t>
  </si>
  <si>
    <t>17.7288952</t>
  </si>
  <si>
    <t>426</t>
  </si>
  <si>
    <t>42.27</t>
  </si>
  <si>
    <t>25357.937071208893</t>
  </si>
  <si>
    <t>17.97530276974864</t>
  </si>
  <si>
    <t>21.42656090154038</t>
  </si>
  <si>
    <t>42.42171453660681</t>
  </si>
  <si>
    <t>81.82357820789582</t>
  </si>
  <si>
    <t>94.0467840913249</t>
  </si>
  <si>
    <t>211.96477026087598</t>
  </si>
  <si>
    <t>142.03999999999996</t>
  </si>
  <si>
    <t>619.6</t>
  </si>
  <si>
    <t>1149.4751325600967</t>
  </si>
  <si>
    <t>0.12600687241593797</t>
  </si>
  <si>
    <t>0.1094040199632652</t>
  </si>
  <si>
    <t>0.19348544000146364</t>
  </si>
  <si>
    <t>0.4288963323806668</t>
  </si>
  <si>
    <t>0.23812645731923462</t>
  </si>
  <si>
    <t>0.5341512210574075</t>
  </si>
  <si>
    <t>0.5788129999999998</t>
  </si>
  <si>
    <t>9.126708</t>
  </si>
  <si>
    <t>44.84</t>
  </si>
  <si>
    <t>13818.019625334522</t>
  </si>
  <si>
    <t>46.72343376182307</t>
  </si>
  <si>
    <t>46.22103124825509</t>
  </si>
  <si>
    <t>75.86277954876655</t>
  </si>
  <si>
    <t>168.8072445588447</t>
  </si>
  <si>
    <t>191.91776018297224</t>
  </si>
  <si>
    <t>463.46631876647086</t>
  </si>
  <si>
    <t>297.3600000000001</t>
  </si>
  <si>
    <t>1276.52</t>
  </si>
  <si>
    <t>2398.071323508288</t>
  </si>
  <si>
    <t>45.08</t>
  </si>
  <si>
    <t>28316.770186335405</t>
  </si>
  <si>
    <t>13.882213729518467</t>
  </si>
  <si>
    <t>18.136440517596714</t>
  </si>
  <si>
    <t>33.586000958512415</t>
  </si>
  <si>
    <t>65.6046552056276</t>
  </si>
  <si>
    <t>78.92710225250418</t>
  </si>
  <si>
    <t>172.96790493633893</t>
  </si>
  <si>
    <t>119.75999999999999</t>
  </si>
  <si>
    <t>520.6</t>
  </si>
  <si>
    <t>957.8596623944707</t>
  </si>
  <si>
    <t>0.07415878574308765</t>
  </si>
  <si>
    <t>0.08134193572142127</t>
  </si>
  <si>
    <t>0.15483146441874224</t>
  </si>
  <si>
    <t>0.3103321858832512</t>
  </si>
  <si>
    <t>0.2131031760817613</t>
  </si>
  <si>
    <t>0.4384736390136192</t>
  </si>
  <si>
    <t>0.41125584</t>
  </si>
  <si>
    <t>7.121808000000001</t>
  </si>
  <si>
    <t>11970.567946654404</t>
  </si>
  <si>
    <t>70.14423871930228</t>
  </si>
  <si>
    <t>67.4463833839445</t>
  </si>
  <si>
    <t>91.38984948524475</t>
  </si>
  <si>
    <t>228.98047158849153</t>
  </si>
  <si>
    <t>257.30795260974827</t>
  </si>
  <si>
    <t>647.8225124027869</t>
  </si>
  <si>
    <t>313.3800000000001</t>
  </si>
  <si>
    <t>1286.86</t>
  </si>
  <si>
    <t>2734.3509366010267</t>
  </si>
  <si>
    <t>43.54</t>
  </si>
  <si>
    <t>29555.810748736792</t>
  </si>
  <si>
    <t>61.312033386803854</t>
  </si>
  <si>
    <t>62.183768458654185</t>
  </si>
  <si>
    <t>86.88292882774579</t>
  </si>
  <si>
    <t>210.37873067320382</t>
  </si>
  <si>
    <t>233.91557761316173</t>
  </si>
  <si>
    <t>583.4813414251288</t>
  </si>
  <si>
    <t>290.9599999999998</t>
  </si>
  <si>
    <t>1272.88</t>
  </si>
  <si>
    <t>2591.6156497114944</t>
  </si>
  <si>
    <t>42.37</t>
  </si>
  <si>
    <t>30042.010856738263</t>
  </si>
  <si>
    <t>29.7627487916967</t>
  </si>
  <si>
    <t>35.62840001341793</t>
  </si>
  <si>
    <t>60.828975632664765</t>
  </si>
  <si>
    <t>126.22012443777939</t>
  </si>
  <si>
    <t>150.98620737393574</t>
  </si>
  <si>
    <t>391.2606611229615</t>
  </si>
  <si>
    <t>219.08000000000004</t>
  </si>
  <si>
    <t>854.16</t>
  </si>
  <si>
    <t>1741.7069929346767</t>
  </si>
  <si>
    <t>43.6</t>
  </si>
  <si>
    <t>19590.825688073393</t>
  </si>
  <si>
    <t>49.85291654739983</t>
  </si>
  <si>
    <t>45.550888215898325</t>
  </si>
  <si>
    <t>71.36305820490736</t>
  </si>
  <si>
    <t>166.76686296820552</t>
  </si>
  <si>
    <t>186.50558119509472</t>
  </si>
  <si>
    <t>487.90062489028855</t>
  </si>
  <si>
    <t>295.72</t>
  </si>
  <si>
    <t>1311.5</t>
  </si>
  <si>
    <t>2448.393069053589</t>
  </si>
  <si>
    <t>0.5259482695750681</t>
  </si>
  <si>
    <t>0.42093575800311644</t>
  </si>
  <si>
    <t>0.775716442687343</t>
  </si>
  <si>
    <t>1.7226004702655275</t>
  </si>
  <si>
    <t>1.014217350538925</t>
  </si>
  <si>
    <t>2.0667470470352622</t>
  </si>
  <si>
    <t>1.60398528</t>
  </si>
  <si>
    <t>24.433245</t>
  </si>
  <si>
    <t>44.95</t>
  </si>
  <si>
    <t>29176.86318131257</t>
  </si>
  <si>
    <t>55.86775604030085</t>
  </si>
  <si>
    <t>56.14991642434276</t>
  </si>
  <si>
    <t>73.9260206189839</t>
  </si>
  <si>
    <t>185.94369308362752</t>
  </si>
  <si>
    <t>207.10572188677176</t>
  </si>
  <si>
    <t>525.1004747020194</t>
  </si>
  <si>
    <t>288.53999999999996</t>
  </si>
  <si>
    <t>1259.18</t>
  </si>
  <si>
    <t>2465.869889672419</t>
  </si>
  <si>
    <t>43.63</t>
  </si>
  <si>
    <t>28860.417144166855</t>
  </si>
  <si>
    <t>68.39889526654267</t>
  </si>
  <si>
    <t>63.70868530540834</t>
  </si>
  <si>
    <t>93.02249756249799</t>
  </si>
  <si>
    <t>225.130078134449</t>
  </si>
  <si>
    <t>277.8949401972105</t>
  </si>
  <si>
    <t>691.8059692673173</t>
  </si>
  <si>
    <t>297.74</t>
  </si>
  <si>
    <t>1318.5</t>
  </si>
  <si>
    <t>2811.070987598977</t>
  </si>
  <si>
    <t>42.67</t>
  </si>
  <si>
    <t>30899.929692992737</t>
  </si>
  <si>
    <t>54.06438106644951</t>
  </si>
  <si>
    <t>60.49365881489218</t>
  </si>
  <si>
    <t>98.48484551023506</t>
  </si>
  <si>
    <t>213.04288539157676</t>
  </si>
  <si>
    <t>229.9927994556528</t>
  </si>
  <si>
    <t>564.8997221699833</t>
  </si>
  <si>
    <t>339</t>
  </si>
  <si>
    <t>1416.88</t>
  </si>
  <si>
    <t>2763.815407017213</t>
  </si>
  <si>
    <t>43.32</t>
  </si>
  <si>
    <t>32707.294552169897</t>
  </si>
  <si>
    <t>75.40901154246734</t>
  </si>
  <si>
    <t>76.19045207658615</t>
  </si>
  <si>
    <t>100.41510863427001</t>
  </si>
  <si>
    <t>252.0145722533235</t>
  </si>
  <si>
    <t>283.2721936180768</t>
  </si>
  <si>
    <t>651.330685188047</t>
  </si>
  <si>
    <t>315.9000000000001</t>
  </si>
  <si>
    <t>1241.48</t>
  </si>
  <si>
    <t>2743.9974510594475</t>
  </si>
  <si>
    <t>41.2</t>
  </si>
  <si>
    <t>30133.009708737864</t>
  </si>
  <si>
    <t>35.78351487770647</t>
  </si>
  <si>
    <t>37.49769523112954</t>
  </si>
  <si>
    <t>60.42485745816303</t>
  </si>
  <si>
    <t>133.70606756699902</t>
  </si>
  <si>
    <t>153.63341417554216</t>
  </si>
  <si>
    <t>403.0466555985981</t>
  </si>
  <si>
    <t>269.48</t>
  </si>
  <si>
    <t>1122.78</t>
  </si>
  <si>
    <t>2082.6461373411394</t>
  </si>
  <si>
    <t>43.81</t>
  </si>
  <si>
    <t>25628.39534352887</t>
  </si>
  <si>
    <t>56.713950767214335</t>
  </si>
  <si>
    <t>66.12271679311164</t>
  </si>
  <si>
    <t>84.1561850094148</t>
  </si>
  <si>
    <t>206.99285256974076</t>
  </si>
  <si>
    <t>227.9012215161793</t>
  </si>
  <si>
    <t>587.00245817126</t>
  </si>
  <si>
    <t>290.70000000000005</t>
  </si>
  <si>
    <t>1202.74</t>
  </si>
  <si>
    <t>2515.33653225718</t>
  </si>
  <si>
    <t>42.76</t>
  </si>
  <si>
    <t>28127.689429373248</t>
  </si>
  <si>
    <t>29.018694825573967</t>
  </si>
  <si>
    <t>39.87845178483783</t>
  </si>
  <si>
    <t>67.6509449921356</t>
  </si>
  <si>
    <t>136.5480916025474</t>
  </si>
  <si>
    <t>157.3774615080207</t>
  </si>
  <si>
    <t>396.114085809215</t>
  </si>
  <si>
    <t>221.77999999999997</t>
  </si>
  <si>
    <t>903.96</t>
  </si>
  <si>
    <t>1815.779638919783</t>
  </si>
  <si>
    <t>43.76</t>
  </si>
  <si>
    <t>20657.221206581355</t>
  </si>
  <si>
    <t>18.016042870407066</t>
  </si>
  <si>
    <t>21.729273080338288</t>
  </si>
  <si>
    <t>46.346614101734204</t>
  </si>
  <si>
    <t>86.09193005247955</t>
  </si>
  <si>
    <t>105.7582974606338</t>
  </si>
  <si>
    <t>227.74478620911518</t>
  </si>
  <si>
    <t>159.69999999999993</t>
  </si>
  <si>
    <t>667.86</t>
  </si>
  <si>
    <t>1247.1550137222284</t>
  </si>
  <si>
    <t>290</t>
  </si>
  <si>
    <t>43.96</t>
  </si>
  <si>
    <t>15192.447679708826</t>
  </si>
  <si>
    <t>TT06</t>
  </si>
  <si>
    <t>Atlanta</t>
  </si>
  <si>
    <t>Pask TT06N220CvAtlanta</t>
  </si>
  <si>
    <t>Claire</t>
  </si>
  <si>
    <t>Pask TT06N220CvClaire</t>
  </si>
  <si>
    <t>Pask TT06N220CvIstabraq</t>
  </si>
  <si>
    <t>Savannah</t>
  </si>
  <si>
    <t>Pask TT06N220CvSavannah</t>
  </si>
  <si>
    <t>Pask TT06N0CvClaire</t>
  </si>
  <si>
    <t>Pask TT06N0CvIstabraq</t>
  </si>
  <si>
    <t>Pask TT06N0CvSavannah</t>
  </si>
  <si>
    <t>Pask TT06N0CvAtlanta</t>
  </si>
  <si>
    <t>Pask TT06N370CvSavannah</t>
  </si>
  <si>
    <t>Pask TT06N370CvIstabraq</t>
  </si>
  <si>
    <t>Pask TT06N370CvAtlanta</t>
  </si>
  <si>
    <t>Pask TT06N370CvClaire</t>
  </si>
  <si>
    <t>Pask TT06N150CvAtlanta</t>
  </si>
  <si>
    <t>Pask TT06N150CvSavannah</t>
  </si>
  <si>
    <t>Pask TT06N150CvIstabraq</t>
  </si>
  <si>
    <t>Pask TT06N150CvClaire</t>
  </si>
  <si>
    <t>Pask TT06N70CvIstabraq</t>
  </si>
  <si>
    <t>Pask TT06N70CvAtlanta</t>
  </si>
  <si>
    <t>Pask TT06N70CvSavannah</t>
  </si>
  <si>
    <t>Pask TT06N70CvClaire</t>
  </si>
  <si>
    <t>Pask TT06N290CvClaire</t>
  </si>
  <si>
    <t>Pask TT06N290CvAtlanta</t>
  </si>
  <si>
    <t>Pask TT06N290CvSavannah</t>
  </si>
  <si>
    <t>Pask TT06N290CvIstabraq</t>
  </si>
  <si>
    <t>40</t>
  </si>
  <si>
    <t>154.40156053670793</t>
  </si>
  <si>
    <t>200.3750588987614</t>
  </si>
  <si>
    <t>52.04546984383412</t>
  </si>
  <si>
    <t>406.82208927930344</t>
  </si>
  <si>
    <t>5.651097115643511</t>
  </si>
  <si>
    <t>3.2661134600498105</t>
  </si>
  <si>
    <t>0.5516819803446417</t>
  </si>
  <si>
    <t>2.5712457179198074</t>
  </si>
  <si>
    <t>199.50763440136416</t>
  </si>
  <si>
    <t>962.8411921109314</t>
  </si>
  <si>
    <t>122.65636907483615</t>
  </si>
  <si>
    <t>131.00033976019915</t>
  </si>
  <si>
    <t>50.06382411217802</t>
  </si>
  <si>
    <t>303.7205329472133</t>
  </si>
  <si>
    <t>5.114770590420668</t>
  </si>
  <si>
    <t>3.14400815424478</t>
  </si>
  <si>
    <t>0.6708552431031855</t>
  </si>
  <si>
    <t>1.983520367353808</t>
  </si>
  <si>
    <t>183.5673550779861</t>
  </si>
  <si>
    <t>1118.0920718386426</t>
  </si>
  <si>
    <t>132.33196081394178</t>
  </si>
  <si>
    <t>146.30490077566236</t>
  </si>
  <si>
    <t>51.78207162284679</t>
  </si>
  <si>
    <t>330.4189332124509</t>
  </si>
  <si>
    <t>4.790416981464693</t>
  </si>
  <si>
    <t>1.5215709680668885</t>
  </si>
  <si>
    <t>0.6317412737987308</t>
  </si>
  <si>
    <t>2.05484411201773</t>
  </si>
  <si>
    <t>189.04565830563115</t>
  </si>
  <si>
    <t>797.2795154628792</t>
  </si>
  <si>
    <t>109.3633231105471</t>
  </si>
  <si>
    <t>125.36771185843202</t>
  </si>
  <si>
    <t>52.458829784733965</t>
  </si>
  <si>
    <t>287.1898647537131</t>
  </si>
  <si>
    <t>4.352660259799775</t>
  </si>
  <si>
    <t>2.8333102880005634</t>
  </si>
  <si>
    <t>0.7344236169862755</t>
  </si>
  <si>
    <t>1.8601278648770916</t>
  </si>
  <si>
    <t>204.5005228896409</t>
  </si>
  <si>
    <t>1138.0898665162624</t>
  </si>
  <si>
    <t>99.60172421795228</t>
  </si>
  <si>
    <t>84.70800844704354</t>
  </si>
  <si>
    <t>59.57486308363501</t>
  </si>
  <si>
    <t>243.88459574863083</t>
  </si>
  <si>
    <t>3.3764984509885823</t>
  </si>
  <si>
    <t>1.821222181611436</t>
  </si>
  <si>
    <t>0.4646839320523531</t>
  </si>
  <si>
    <t>1.1737365056158917</t>
  </si>
  <si>
    <t>130.32001299545158</t>
  </si>
  <si>
    <t>912.2400909681611</t>
  </si>
  <si>
    <t>117.12639311043567</t>
  </si>
  <si>
    <t>118.82387706855792</t>
  </si>
  <si>
    <t>61.10942249240122</t>
  </si>
  <si>
    <t>297.0596926713948</t>
  </si>
  <si>
    <t>3.654343465045593</t>
  </si>
  <si>
    <t>2.1031826241134755</t>
  </si>
  <si>
    <t>0.5255410334346505</t>
  </si>
  <si>
    <t>1.3981835866261398</t>
  </si>
  <si>
    <t>186.72323539344816</t>
  </si>
  <si>
    <t>746.8929415737927</t>
  </si>
  <si>
    <t>112.36311431623929</t>
  </si>
  <si>
    <t>122.9801014957265</t>
  </si>
  <si>
    <t>84.93589743589743</t>
  </si>
  <si>
    <t>320.2791132478632</t>
  </si>
  <si>
    <t>3.7529280181623923</t>
  </si>
  <si>
    <t>2.213641826923077</t>
  </si>
  <si>
    <t>0.6709935897435898</t>
  </si>
  <si>
    <t>1.35673594417735</t>
  </si>
  <si>
    <t>194.64476495726493</t>
  </si>
  <si>
    <t>1123.631143162393</t>
  </si>
  <si>
    <t>123.23706643151087</t>
  </si>
  <si>
    <t>152.66681363903587</t>
  </si>
  <si>
    <t>78.17276601998825</t>
  </si>
  <si>
    <t>354.07664609053495</t>
  </si>
  <si>
    <t>3.3397245002939444</t>
  </si>
  <si>
    <t>2.0610019841269844</t>
  </si>
  <si>
    <t>0.5628439153439153</t>
  </si>
  <si>
    <t>1.7641753931510877</t>
  </si>
  <si>
    <t>248.31349206349208</t>
  </si>
  <si>
    <t>910.4828042328043</t>
  </si>
  <si>
    <t>370</t>
  </si>
  <si>
    <t>114.92662872746602</t>
  </si>
  <si>
    <t>86.38780145957178</t>
  </si>
  <si>
    <t>57.07765453578849</t>
  </si>
  <si>
    <t>258.39208472282627</t>
  </si>
  <si>
    <t>4.19482194855251</t>
  </si>
  <si>
    <t>1.6845621284616497</t>
  </si>
  <si>
    <t>0.8447492871296697</t>
  </si>
  <si>
    <t>1.519530574887632</t>
  </si>
  <si>
    <t>161.9771277366971</t>
  </si>
  <si>
    <t>840.7384249190468</t>
  </si>
  <si>
    <t>139.03516200732184</t>
  </si>
  <si>
    <t>131.54224908477158</t>
  </si>
  <si>
    <t>40.79474813388485</t>
  </si>
  <si>
    <t>311.3721592259783</t>
  </si>
  <si>
    <t>6.228775257928019</t>
  </si>
  <si>
    <t>3.5911034000142643</t>
  </si>
  <si>
    <t>0.4405832798459564</t>
  </si>
  <si>
    <t>2.112493591172206</t>
  </si>
  <si>
    <t>116.55642323967102</t>
  </si>
  <si>
    <t>999.0550563400373</t>
  </si>
  <si>
    <t>30</t>
  </si>
  <si>
    <t>114.88593467914001</t>
  </si>
  <si>
    <t>124.73330050878057</t>
  </si>
  <si>
    <t>50.87805678647629</t>
  </si>
  <si>
    <t>290.4972919743969</t>
  </si>
  <si>
    <t>3.607418348924997</t>
  </si>
  <si>
    <t>2.045626128344001</t>
  </si>
  <si>
    <t>0.4782537337928771</t>
  </si>
  <si>
    <t>1.7478417856556705</t>
  </si>
  <si>
    <t>172.32890201871</t>
  </si>
  <si>
    <t>787.7892663712457</t>
  </si>
  <si>
    <t>131.26716787956622</t>
  </si>
  <si>
    <t>172.99447952340182</t>
  </si>
  <si>
    <t>46.94322559931507</t>
  </si>
  <si>
    <t>351.2048730022831</t>
  </si>
  <si>
    <t>4.292436389661815</t>
  </si>
  <si>
    <t>2.560318296946347</t>
  </si>
  <si>
    <t>0.3379912243150685</t>
  </si>
  <si>
    <t>2.4465765999571922</t>
  </si>
  <si>
    <t>226.02293807077626</t>
  </si>
  <si>
    <t>869.3189925799087</t>
  </si>
  <si>
    <t>110.69451083492672</t>
  </si>
  <si>
    <t>117.40326906734651</t>
  </si>
  <si>
    <t>42.768333731676236</t>
  </si>
  <si>
    <t>270.86611363394945</t>
  </si>
  <si>
    <t>4.051419096558318</t>
  </si>
  <si>
    <t>2.4419879966008073</t>
  </si>
  <si>
    <t>0.3378698364802423</t>
  </si>
  <si>
    <t>1.6901961631280542</t>
  </si>
  <si>
    <t>276.7362770873168</t>
  </si>
  <si>
    <t>1148.874847301891</t>
  </si>
  <si>
    <t>114.78016189842536</t>
  </si>
  <si>
    <t>103.8085287757818</t>
  </si>
  <si>
    <t>38.82270181858505</t>
  </si>
  <si>
    <t>257.41139249279223</t>
  </si>
  <si>
    <t>4.556772427367487</t>
  </si>
  <si>
    <t>2.501785543496341</t>
  </si>
  <si>
    <t>0.30281707418496345</t>
  </si>
  <si>
    <t>1.906051184090153</t>
  </si>
  <si>
    <t>168.79435573297852</t>
  </si>
  <si>
    <t>1046.5250055444667</t>
  </si>
  <si>
    <t>135.17740885416669</t>
  </si>
  <si>
    <t>159.28548177083334</t>
  </si>
  <si>
    <t>54.24316406250001</t>
  </si>
  <si>
    <t>348.7060546875</t>
  </si>
  <si>
    <t>4.433819010416666</t>
  </si>
  <si>
    <t>2.421139322916667</t>
  </si>
  <si>
    <t>0.7648286132812501</t>
  </si>
  <si>
    <t>1.9989036458333336</t>
  </si>
  <si>
    <t>223.86067708333337</t>
  </si>
  <si>
    <t>998.7630208333335</t>
  </si>
  <si>
    <t>139.32461873638346</t>
  </si>
  <si>
    <t>123.18335193155855</t>
  </si>
  <si>
    <t>39.92839683298794</t>
  </si>
  <si>
    <t>302.4363675009299</t>
  </si>
  <si>
    <t>5.517254901960785</t>
  </si>
  <si>
    <t>3.325950502152081</t>
  </si>
  <si>
    <t>0.4831336016791541</t>
  </si>
  <si>
    <t>1.6373616092778576</t>
  </si>
  <si>
    <t>127.43105372230194</t>
  </si>
  <si>
    <t>976.9714118709816</t>
  </si>
  <si>
    <t>8</t>
  </si>
  <si>
    <t>123.32399536321485</t>
  </si>
  <si>
    <t>104.29251459728664</t>
  </si>
  <si>
    <t>33.49540614803366</t>
  </si>
  <si>
    <t>261.1119161085352</t>
  </si>
  <si>
    <t>4.9699570131375586</t>
  </si>
  <si>
    <t>2.430015590116779</t>
  </si>
  <si>
    <t>0.25121554611025243</t>
  </si>
  <si>
    <t>1.6760492229091535</t>
  </si>
  <si>
    <t>129.4140692083119</t>
  </si>
  <si>
    <t>905.8984844581832</t>
  </si>
  <si>
    <t>116.55614400386266</t>
  </si>
  <si>
    <t>134.2405244734142</t>
  </si>
  <si>
    <t>30.5457480837709</t>
  </si>
  <si>
    <t>281.34241656104774</t>
  </si>
  <si>
    <t>4.05615381133442</t>
  </si>
  <si>
    <t>2.228392706258676</t>
  </si>
  <si>
    <t>0.23214768543665884</t>
  </si>
  <si>
    <t>1.6816961607520071</t>
  </si>
  <si>
    <t>144.69038565996743</t>
  </si>
  <si>
    <t>586.7998973987568</t>
  </si>
  <si>
    <t>128.620763136783</t>
  </si>
  <si>
    <t>140.45702968311272</t>
  </si>
  <si>
    <t>45.76689731247493</t>
  </si>
  <si>
    <t>314.8446901323707</t>
  </si>
  <si>
    <t>4.0129678098676305</t>
  </si>
  <si>
    <t>2.2332667719614925</t>
  </si>
  <si>
    <t>0.42105545527476934</t>
  </si>
  <si>
    <t>1.555766765693943</t>
  </si>
  <si>
    <t>189.38026474127557</t>
  </si>
  <si>
    <t>852.2111913357401</t>
  </si>
  <si>
    <t>109.01171093973149</t>
  </si>
  <si>
    <t>144.280205655527</t>
  </si>
  <si>
    <t>44.08561839474435</t>
  </si>
  <si>
    <t>297.37753499000286</t>
  </si>
  <si>
    <t>3.6954970008568973</t>
  </si>
  <si>
    <t>2.2940552699228793</t>
  </si>
  <si>
    <t>0.34386782347900596</t>
  </si>
  <si>
    <t>1.5113111075407026</t>
  </si>
  <si>
    <t>184.35804055984005</t>
  </si>
  <si>
    <t>865.6812339331619</t>
  </si>
  <si>
    <t>9</t>
  </si>
  <si>
    <t>96.32118513632363</t>
  </si>
  <si>
    <t>114.93788478452065</t>
  </si>
  <si>
    <t>50.18414687774846</t>
  </si>
  <si>
    <t>261.44321679859274</t>
  </si>
  <si>
    <t>2.48508657651715</t>
  </si>
  <si>
    <t>1.4712049252418644</t>
  </si>
  <si>
    <t>0.39143634564643803</t>
  </si>
  <si>
    <t>1.1833421833773086</t>
  </si>
  <si>
    <t>242.82651715039574</t>
  </si>
  <si>
    <t>760.8564204045733</t>
  </si>
  <si>
    <t>116.71717918391485</t>
  </si>
  <si>
    <t>115.87140252316183</t>
  </si>
  <si>
    <t>44.82616301990932</t>
  </si>
  <si>
    <t>277.414744726986</t>
  </si>
  <si>
    <t>3.6415759905381435</t>
  </si>
  <si>
    <t>1.8887038611275377</t>
  </si>
  <si>
    <t>0.3361962226493199</t>
  </si>
  <si>
    <t>1.6262424477626651</t>
  </si>
  <si>
    <t>152.2397989355411</t>
  </si>
  <si>
    <t>938.8120934358368</t>
  </si>
  <si>
    <t>127.18846635743228</t>
  </si>
  <si>
    <t>175.60214064832584</t>
  </si>
  <si>
    <t>43.49024978673491</t>
  </si>
  <si>
    <t>346.28085679249307</t>
  </si>
  <si>
    <t>3.777497450815739</t>
  </si>
  <si>
    <t>2.2301471862337383</t>
  </si>
  <si>
    <t>0.3305258983791853</t>
  </si>
  <si>
    <t>1.7965576015674982</t>
  </si>
  <si>
    <t>180.52556515248452</t>
  </si>
  <si>
    <t>746.7193831307314</t>
  </si>
  <si>
    <t>117.87042091217856</t>
  </si>
  <si>
    <t>175.97555798156236</t>
  </si>
  <si>
    <t>59.76528384279477</t>
  </si>
  <si>
    <t>353.6112627365357</t>
  </si>
  <si>
    <t>3.5361126273653567</t>
  </si>
  <si>
    <t>2.3932675885492483</t>
  </si>
  <si>
    <t>0.46616921397379923</t>
  </si>
  <si>
    <t>1.5839958409146047</t>
  </si>
  <si>
    <t>207.51834667637073</t>
  </si>
  <si>
    <t>1087.3961365841826</t>
  </si>
  <si>
    <t>10</t>
  </si>
  <si>
    <t>131.4919105124632</t>
  </si>
  <si>
    <t>135.7063948237601</t>
  </si>
  <si>
    <t>51.416708597822165</t>
  </si>
  <si>
    <t>318.6150139340454</t>
  </si>
  <si>
    <t>4.733708778448675</t>
  </si>
  <si>
    <t>2.7819810938870817</t>
  </si>
  <si>
    <t>0.6067171614543015</t>
  </si>
  <si>
    <t>1.9479177907441811</t>
  </si>
  <si>
    <t>151.72143520668834</t>
  </si>
  <si>
    <t>960.9024229756927</t>
  </si>
  <si>
    <t>149.7448759903548</t>
  </si>
  <si>
    <t>182.5541465725112</t>
  </si>
  <si>
    <t>65.61854116431279</t>
  </si>
  <si>
    <t>397.9175637271788</t>
  </si>
  <si>
    <t>5.840050163623838</t>
  </si>
  <si>
    <t>3.5415504435067175</t>
  </si>
  <si>
    <t>0.682432828108853</t>
  </si>
  <si>
    <t>Wheat.Grain.Nconc</t>
  </si>
  <si>
    <t>2.1339401965638998</t>
  </si>
  <si>
    <t>193.49057009989667</t>
  </si>
  <si>
    <t>1026.3412848777127</t>
  </si>
  <si>
    <t>141.89928375196232</t>
  </si>
  <si>
    <t>198.8193354264783</t>
  </si>
  <si>
    <t>43.29130690737833</t>
  </si>
  <si>
    <t>384.0099260858189</t>
  </si>
  <si>
    <t>4.980664859693877</t>
  </si>
  <si>
    <t>3.0618177655677656</t>
  </si>
  <si>
    <t>0.4545587225274725</t>
  </si>
  <si>
    <t>2.2148634304683408</t>
  </si>
  <si>
    <t>176.37199110413397</t>
  </si>
  <si>
    <t>761.6063252223967</t>
  </si>
  <si>
    <t>142.55466303729006</t>
  </si>
  <si>
    <t>172.07781810418444</t>
  </si>
  <si>
    <t>53.14167912040991</t>
  </si>
  <si>
    <t>367.7741602618844</t>
  </si>
  <si>
    <t>5.2745225323797325</t>
  </si>
  <si>
    <t>3.131816289496157</t>
  </si>
  <si>
    <t>0.7386693397736978</t>
  </si>
  <si>
    <t>1.7881162801558497</t>
  </si>
  <si>
    <t>219.3148662112155</t>
  </si>
  <si>
    <t>911.0002134927413</t>
  </si>
  <si>
    <t>11</t>
  </si>
  <si>
    <t>145.27188839764202</t>
  </si>
  <si>
    <t>150.19635919078243</t>
  </si>
  <si>
    <t>39.395766345123256</t>
  </si>
  <si>
    <t>334.8640139335477</t>
  </si>
  <si>
    <t>6.319327145297427</t>
  </si>
  <si>
    <t>3.454516261387996</t>
  </si>
  <si>
    <t>0.5633594587352626</t>
  </si>
  <si>
    <t>1.981795818540104</t>
  </si>
  <si>
    <t>139.52667247231156</t>
  </si>
  <si>
    <t>960.2718046623795</t>
  </si>
  <si>
    <t>12</t>
  </si>
  <si>
    <t>142.4542682926829</t>
  </si>
  <si>
    <t>179.7637195121951</t>
  </si>
  <si>
    <t>50.02858231707316</t>
  </si>
  <si>
    <t>372.2465701219512</t>
  </si>
  <si>
    <t>5.512980182926828</t>
  </si>
  <si>
    <t>3.3975342987804877</t>
  </si>
  <si>
    <t>0.7854487423780487</t>
  </si>
  <si>
    <t>1.8829147294207316</t>
  </si>
  <si>
    <t>203.5060975609756</t>
  </si>
  <si>
    <t>932.7362804878048</t>
  </si>
  <si>
    <t>13</t>
  </si>
  <si>
    <t>135.2390410454048</t>
  </si>
  <si>
    <t>163.44841157021315</t>
  </si>
  <si>
    <t>60.56717789150031</t>
  </si>
  <si>
    <t>359.2546305071183</t>
  </si>
  <si>
    <t>5.463657258234353</t>
  </si>
  <si>
    <t>3.4160718018174547</t>
  </si>
  <si>
    <t>0.9024509505833546</t>
  </si>
  <si>
    <t>1.8867173725623372</t>
  </si>
  <si>
    <t>190.8280947266448</t>
  </si>
  <si>
    <t>945.8435999494568</t>
  </si>
  <si>
    <t>14</t>
  </si>
  <si>
    <t>154.82554294327554</t>
  </si>
  <si>
    <t>176.6935574832862</t>
  </si>
  <si>
    <t>64.72932303843157</t>
  </si>
  <si>
    <t>396.2484234649933</t>
  </si>
  <si>
    <t>6.115608946259384</t>
  </si>
  <si>
    <t>3.834250197387311</t>
  </si>
  <si>
    <t>0.9903586424880031</t>
  </si>
  <si>
    <t>2.0054806246411148</t>
  </si>
  <si>
    <t>209.93293958410243</t>
  </si>
  <si>
    <t>1058.4119037365165</t>
  </si>
  <si>
    <t>15</t>
  </si>
  <si>
    <t>157.21239447045173</t>
  </si>
  <si>
    <t>150.3019595486736</t>
  </si>
  <si>
    <t>63.9215230264474</t>
  </si>
  <si>
    <t>371.43587704557274</t>
  </si>
  <si>
    <t>6.744411722782379</t>
  </si>
  <si>
    <t>3.2765827181610847</t>
  </si>
  <si>
    <t>0.543332945724803</t>
  </si>
  <si>
    <t>2.5327262270935864</t>
  </si>
  <si>
    <t>215.95109130556557</t>
  </si>
  <si>
    <t>1140.2217620933861</t>
  </si>
  <si>
    <t>141.14070458404078</t>
  </si>
  <si>
    <t>202.12742878702136</t>
  </si>
  <si>
    <t>69.69911337483494</t>
  </si>
  <si>
    <t>412.9672467458971</t>
  </si>
  <si>
    <t>5.377460844651954</t>
  </si>
  <si>
    <t>5.154249434069044</t>
  </si>
  <si>
    <t>0.5854725523486134</t>
  </si>
  <si>
    <t>2.1621361960007546</t>
  </si>
  <si>
    <t>261.37167515563107</t>
  </si>
  <si>
    <t>1254.5840407470291</t>
  </si>
  <si>
    <t>135.53059688838016</t>
  </si>
  <si>
    <t>195.57579804146</t>
  </si>
  <si>
    <t>52.32510386196956</t>
  </si>
  <si>
    <t>383.4314987918097</t>
  </si>
  <si>
    <t>4.906207607359362</t>
  </si>
  <si>
    <t>3.148770348467506</t>
  </si>
  <si>
    <t>0.4290658516681503</t>
  </si>
  <si>
    <t>2.2622973101869515</t>
  </si>
  <si>
    <t>223.02503285429646</t>
  </si>
  <si>
    <t>874.9443596591631</t>
  </si>
  <si>
    <t>147.57251248559353</t>
  </si>
  <si>
    <t>169.4351069279037</t>
  </si>
  <si>
    <t>62.85495902164169</t>
  </si>
  <si>
    <t>379.86257843513886</t>
  </si>
  <si>
    <t>6.227560026892046</t>
  </si>
  <si>
    <t>3.9308944807273654</t>
  </si>
  <si>
    <t>0.6348350861185811</t>
  </si>
  <si>
    <t>2.1161351725573057</t>
  </si>
  <si>
    <t>182.1882870192513</t>
  </si>
  <si>
    <t>1047.582650360695</t>
  </si>
  <si>
    <t>16</t>
  </si>
  <si>
    <t>136.8516156462585</t>
  </si>
  <si>
    <t>203.04128595882793</t>
  </si>
  <si>
    <t>48.300570228091225</t>
  </si>
  <si>
    <t>388.1934718331776</t>
  </si>
  <si>
    <t>5.515120110544218</t>
  </si>
  <si>
    <t>3.3298770897247776</t>
  </si>
  <si>
    <t>0.396064675870348</t>
  </si>
  <si>
    <t>2.33708570233649</t>
  </si>
  <si>
    <t>187.83555088702144</t>
  </si>
  <si>
    <t>867.6213540971943</t>
  </si>
  <si>
    <t>123.48496670828135</t>
  </si>
  <si>
    <t>162.2945276737412</t>
  </si>
  <si>
    <t>57.33230597170205</t>
  </si>
  <si>
    <t>343.1118003537246</t>
  </si>
  <si>
    <t>4.247882854764878</t>
  </si>
  <si>
    <t>2.905072045359967</t>
  </si>
  <si>
    <t>0.48732460075946743</t>
  </si>
  <si>
    <t>1.8360450478568457</t>
  </si>
  <si>
    <t>185.227450062422</t>
  </si>
  <si>
    <t>970.2390241364963</t>
  </si>
  <si>
    <t>134.06407516984441</t>
  </si>
  <si>
    <t>164.03133903133906</t>
  </si>
  <si>
    <t>59.14591551610783</t>
  </si>
  <si>
    <t>357.2413297172913</t>
  </si>
  <si>
    <t>5.939038530024107</t>
  </si>
  <si>
    <t>4.1007834757834765</t>
  </si>
  <si>
    <t>0.4968256903353057</t>
  </si>
  <si>
    <t>2.122021384642779</t>
  </si>
  <si>
    <t>149.83631930747316</t>
  </si>
  <si>
    <t>1309.0962634231867</t>
  </si>
  <si>
    <t>124.70546654099905</t>
  </si>
  <si>
    <t>138.3718190386428</t>
  </si>
  <si>
    <t>64.91517436380774</t>
  </si>
  <si>
    <t>327.9924599434496</t>
  </si>
  <si>
    <t>4.252456409048068</t>
  </si>
  <si>
    <t>2.6013901979264844</t>
  </si>
  <si>
    <t>0.5517789820923658</t>
  </si>
  <si>
    <t>1.960754300188502</t>
  </si>
  <si>
    <t>196.45381715362868</t>
  </si>
  <si>
    <t>1076.2252591894442</t>
  </si>
  <si>
    <t>17</t>
  </si>
  <si>
    <t>154.94834038398957</t>
  </si>
  <si>
    <t>199.71119427269767</t>
  </si>
  <si>
    <t>72.30922551252846</t>
  </si>
  <si>
    <t>426.96876016921567</t>
  </si>
  <si>
    <t>6.275407785551578</t>
  </si>
  <si>
    <t>4.453559632281158</t>
  </si>
  <si>
    <t>0.9110962414578586</t>
  </si>
  <si>
    <t>2.458616966319557</t>
  </si>
  <si>
    <t>215.20602831109665</t>
  </si>
  <si>
    <t>1144.896070615034</t>
  </si>
  <si>
    <t>18</t>
  </si>
  <si>
    <t>174.4072750893147</t>
  </si>
  <si>
    <t>158.96496427411498</t>
  </si>
  <si>
    <t>69.94458428061058</t>
  </si>
  <si>
    <t>403.3168236440402</t>
  </si>
  <si>
    <t>7.918090289054888</t>
  </si>
  <si>
    <t>4.800741921078273</t>
  </si>
  <si>
    <t>1.0421743057810977</t>
  </si>
  <si>
    <t>3.0080985608151996</t>
  </si>
  <si>
    <t>263.42765508281906</t>
  </si>
  <si>
    <t>1235.384865215979</t>
  </si>
  <si>
    <t>171.47237700462082</t>
  </si>
  <si>
    <t>205.43550481713027</t>
  </si>
  <si>
    <t>72.89646945123978</t>
  </si>
  <si>
    <t>449.80435127299086</t>
  </si>
  <si>
    <t>7.424753924300082</t>
  </si>
  <si>
    <t>4.704473060312283</t>
  </si>
  <si>
    <t>1.2027917459454565</t>
  </si>
  <si>
    <t>2.8216318075941533</t>
  </si>
  <si>
    <t>198.80855304883573</t>
  </si>
  <si>
    <t>1225.986077134487</t>
  </si>
  <si>
    <t>174.7375267357683</t>
  </si>
  <si>
    <t>228.6366643358561</t>
  </si>
  <si>
    <t>82.58738825819897</t>
  </si>
  <si>
    <t>485.9615793298234</t>
  </si>
  <si>
    <t>8.177716251233957</t>
  </si>
  <si>
    <t>5.693052941962817</t>
  </si>
  <si>
    <t>1.3213982121311836</t>
  </si>
  <si>
    <t>2.9011384681433037</t>
  </si>
  <si>
    <t>217.33523225841833</t>
  </si>
  <si>
    <t>1408.3323050345507</t>
  </si>
  <si>
    <t>205.92038041342448</t>
  </si>
  <si>
    <t>257.6233330713406</t>
  </si>
  <si>
    <t>63.29154549503524</t>
  </si>
  <si>
    <t>526.8352589798003</t>
  </si>
  <si>
    <t>9.163456928397391</t>
  </si>
  <si>
    <t>5.848049660719432</t>
  </si>
  <si>
    <t>0.943044027876025</t>
  </si>
  <si>
    <t>4.147566290707118</t>
  </si>
  <si>
    <t>294.1719720191779</t>
  </si>
  <si>
    <t>1194.51649244151</t>
  </si>
  <si>
    <t>248.8685936326341</t>
  </si>
  <si>
    <t>244.05883457560515</t>
  </si>
  <si>
    <t>325.75186340786956</t>
  </si>
  <si>
    <t>61.21511527127749</t>
  </si>
  <si>
    <t>879.8944068873861</t>
  </si>
  <si>
    <t>9.811835601201825</t>
  </si>
  <si>
    <t>3.136392868492516</t>
  </si>
  <si>
    <t>3.909022360894435</t>
  </si>
  <si>
    <t>1.8548179927197077</t>
  </si>
  <si>
    <t>3.86396366354654</t>
  </si>
  <si>
    <t>489.7161172161172</t>
  </si>
  <si>
    <t>167.69105474041933</t>
  </si>
  <si>
    <t>219.44260034212763</t>
  </si>
  <si>
    <t>263.05602913825174</t>
  </si>
  <si>
    <t>32.667088585795966</t>
  </si>
  <si>
    <t>682.8567728065946</t>
  </si>
  <si>
    <t>4.44373271566669</t>
  </si>
  <si>
    <t>1.570862861931988</t>
  </si>
  <si>
    <t>1.5783361748295106</t>
  </si>
  <si>
    <t>0.9930794930081973</t>
  </si>
  <si>
    <t>2.7086862127161266</t>
  </si>
  <si>
    <t>370.53703978622326</t>
  </si>
  <si>
    <t>302.66590813977825</t>
  </si>
  <si>
    <t>255.80325708830307</t>
  </si>
  <si>
    <t>316.9323799435029</t>
  </si>
  <si>
    <t>56.88529896421847</t>
  </si>
  <si>
    <t>932.2868441358028</t>
  </si>
  <si>
    <t>13.179655593481904</t>
  </si>
  <si>
    <t>4.702220077095104</t>
  </si>
  <si>
    <t>4.627212747175142</t>
  </si>
  <si>
    <t>1.7350016184086634</t>
  </si>
  <si>
    <t>4.718012519617076</t>
  </si>
  <si>
    <t>545.1871446620341</t>
  </si>
  <si>
    <t>314.7304592910167</t>
  </si>
  <si>
    <t>256.8857677345084</t>
  </si>
  <si>
    <t>332.023341669644</t>
  </si>
  <si>
    <t>46.690782422293694</t>
  </si>
  <si>
    <t>950.3303511174629</t>
  </si>
  <si>
    <t>13.42204358699536</t>
  </si>
  <si>
    <t>4.613671847088247</t>
  </si>
  <si>
    <t>4.44911277837323</t>
  </si>
  <si>
    <t>1.5828175241157563</t>
  </si>
  <si>
    <t>5.128359905323331</t>
  </si>
  <si>
    <t>579.0960451977402</t>
  </si>
  <si>
    <t>215.45619343217814</t>
  </si>
  <si>
    <t>239.04969780874117</t>
  </si>
  <si>
    <t>303.6787692032869</t>
  </si>
  <si>
    <t>32.70386745266166</t>
  </si>
  <si>
    <t>790.8885278968679</t>
  </si>
  <si>
    <t>6.565052218798379</t>
  </si>
  <si>
    <t>2.232506151750625</t>
  </si>
  <si>
    <t>2.2168550151839943</t>
  </si>
  <si>
    <t>1.0497941452304391</t>
  </si>
  <si>
    <t>3.4354478362808143</t>
  </si>
  <si>
    <t>435.8562100415114</t>
  </si>
  <si>
    <t>237.12177218667173</t>
  </si>
  <si>
    <t>195.3404252310774</t>
  </si>
  <si>
    <t>238.1320292805894</t>
  </si>
  <si>
    <t>30.307712817529556</t>
  </si>
  <si>
    <t>700.9019395158682</t>
  </si>
  <si>
    <t>10.010464356699629</t>
  </si>
  <si>
    <t>3.7342782413467113</t>
  </si>
  <si>
    <t>3.6672332509210768</t>
  </si>
  <si>
    <t>1.160785400911382</t>
  </si>
  <si>
    <t>3.8855570250387808</t>
  </si>
  <si>
    <t>434.73763629283485</t>
  </si>
  <si>
    <t>233.4953475611028</t>
  </si>
  <si>
    <t>211.73184577806973</t>
  </si>
  <si>
    <t>290.18002377377377</t>
  </si>
  <si>
    <t>44.80720955330331</t>
  </si>
  <si>
    <t>780.2144266662496</t>
  </si>
  <si>
    <t>9.37568100685321</t>
  </si>
  <si>
    <t>3.308884404912725</t>
  </si>
  <si>
    <t>3.7143043043043042</t>
  </si>
  <si>
    <t>1.4696764733483483</t>
  </si>
  <si>
    <t>3.7840115203093725</t>
  </si>
  <si>
    <t>453.2122928701218</t>
  </si>
  <si>
    <t>244.38144412423947</t>
  </si>
  <si>
    <t>231.5834133845661</t>
  </si>
  <si>
    <t>290.2410542747358</t>
  </si>
  <si>
    <t>38.851164745437075</t>
  </si>
  <si>
    <t>805.0570765289784</t>
  </si>
  <si>
    <t>8.832210492715337</t>
  </si>
  <si>
    <t>2.854113212455972</t>
  </si>
  <si>
    <t>2.75729001560999</t>
  </si>
  <si>
    <t>1.2587777377521614</t>
  </si>
  <si>
    <t>4.019221553794428</t>
  </si>
  <si>
    <t>472.51291826567024</t>
  </si>
  <si>
    <t>180.7663744072273</t>
  </si>
  <si>
    <t>250.31062413710308</t>
  </si>
  <si>
    <t>344.9832860615883</t>
  </si>
  <si>
    <t>45.63270979650639</t>
  </si>
  <si>
    <t>821.6929944024251</t>
  </si>
  <si>
    <t>4.5739672868269405</t>
  </si>
  <si>
    <t>1.636328129689657</t>
  </si>
  <si>
    <t>2.1043980449756883</t>
  </si>
  <si>
    <t>1.1590708288312623</t>
  </si>
  <si>
    <t>2.6377896632450923</t>
  </si>
  <si>
    <t>464.68481375358164</t>
  </si>
  <si>
    <t>261.99169443406413</t>
  </si>
  <si>
    <t>223.18097920299783</t>
  </si>
  <si>
    <t>290.49936550199305</t>
  </si>
  <si>
    <t>48.803893404334836</t>
  </si>
  <si>
    <t>824.4759325433898</t>
  </si>
  <si>
    <t>11.134244187660896</t>
  </si>
  <si>
    <t>3.8120876071120873</t>
  </si>
  <si>
    <t>4.037941180477703</t>
  </si>
  <si>
    <t>1.6349304290452171</t>
  </si>
  <si>
    <t>4.174754761654522</t>
  </si>
  <si>
    <t>480.4297987891738</t>
  </si>
  <si>
    <t>325.41196821464115</t>
  </si>
  <si>
    <t>256.7985939055122</t>
  </si>
  <si>
    <t>334.0387959786545</t>
  </si>
  <si>
    <t>54.16845340194397</t>
  </si>
  <si>
    <t>970.4178115007517</t>
  </si>
  <si>
    <t>13.859319801129745</t>
  </si>
  <si>
    <t>4.779663829066345</t>
  </si>
  <si>
    <t>5.211005217267011</t>
  </si>
  <si>
    <t>1.7388073542024012</t>
  </si>
  <si>
    <t>5.559157904715393</t>
  </si>
  <si>
    <t>612.6034180287901</t>
  </si>
  <si>
    <t>313.62796198123345</t>
  </si>
  <si>
    <t>252.0004934482474</t>
  </si>
  <si>
    <t>323.7572079613095</t>
  </si>
  <si>
    <t>48.27958364335317</t>
  </si>
  <si>
    <t>937.6652470341435</t>
  </si>
  <si>
    <t>13.074688712306754</t>
  </si>
  <si>
    <t>4.893486065899885</t>
  </si>
  <si>
    <t>5.341993931361607</t>
  </si>
  <si>
    <t>1.6028821769593253</t>
  </si>
  <si>
    <t>5.403365802098834</t>
  </si>
  <si>
    <t>575.5683697089947</t>
  </si>
  <si>
    <t>284.31180055955235</t>
  </si>
  <si>
    <t>252.17525979216632</t>
  </si>
  <si>
    <t>313.462979616307</t>
  </si>
  <si>
    <t>57.95113908872903</t>
  </si>
  <si>
    <t>907.9011790567549</t>
  </si>
  <si>
    <t>9.79086250999201</t>
  </si>
  <si>
    <t>4.473634767186252</t>
  </si>
  <si>
    <t>4.48252060851319</t>
  </si>
  <si>
    <t>1.912387589928058</t>
  </si>
  <si>
    <t>4.883226393884892</t>
  </si>
  <si>
    <t>544.9106953572186</t>
  </si>
  <si>
    <t>334.858802815232</t>
  </si>
  <si>
    <t>275.6521513673172</t>
  </si>
  <si>
    <t>345.83324443875523</t>
  </si>
  <si>
    <t>44.26665528816068</t>
  </si>
  <si>
    <t>1000.610853909465</t>
  </si>
  <si>
    <t>14.450323952288505</t>
  </si>
  <si>
    <t>5.442096490027213</t>
  </si>
  <si>
    <t>5.498748586576209</t>
  </si>
  <si>
    <t>1.6068795869602326</t>
  </si>
  <si>
    <t>5.465797595046085</t>
  </si>
  <si>
    <t>622.5493036242441</t>
  </si>
  <si>
    <t>265.12282475877475</t>
  </si>
  <si>
    <t>246.9000969114734</t>
  </si>
  <si>
    <t>404.65175072683604</t>
  </si>
  <si>
    <t>58.95588421185691</t>
  </si>
  <si>
    <t>975.6305566089409</t>
  </si>
  <si>
    <t>11.456807651792863</t>
  </si>
  <si>
    <t>2.68824539670501</t>
  </si>
  <si>
    <t>3.2776791808873726</t>
  </si>
  <si>
    <t>1.6271824042472507</t>
  </si>
  <si>
    <t>4.538852736695739</t>
  </si>
  <si>
    <t>513.5462484860075</t>
  </si>
  <si>
    <t>168.90411907234335</t>
  </si>
  <si>
    <t>224.69403340256144</t>
  </si>
  <si>
    <t>268.82268951194186</t>
  </si>
  <si>
    <t>31.301272066458985</t>
  </si>
  <si>
    <t>693.7221140533056</t>
  </si>
  <si>
    <t>4.204926964347525</t>
  </si>
  <si>
    <t>1.5882142696434753</t>
  </si>
  <si>
    <t>1.5591715991692627</t>
  </si>
  <si>
    <t>0.9077368899273105</t>
  </si>
  <si>
    <t>2.63376268172378</t>
  </si>
  <si>
    <t>378.9913721196955</t>
  </si>
  <si>
    <t>319.19562417100303</t>
  </si>
  <si>
    <t>266.0126772778288</t>
  </si>
  <si>
    <t>376.1003979185798</t>
  </si>
  <si>
    <t>58.765687174778094</t>
  </si>
  <si>
    <t>1020.0743865421898</t>
  </si>
  <si>
    <t>12.399501228191001</t>
  </si>
  <si>
    <t>4.047271229976533</t>
  </si>
  <si>
    <t>4.249934496479952</t>
  </si>
  <si>
    <t>1.8041065962656875</t>
  </si>
  <si>
    <t>5.574895062366085</t>
  </si>
  <si>
    <t>598.169008788328</t>
  </si>
  <si>
    <t>335.6770436333431</t>
  </si>
  <si>
    <t>255.24418853219973</t>
  </si>
  <si>
    <t>347.6584945763705</t>
  </si>
  <si>
    <t>50.08639328642626</t>
  </si>
  <si>
    <t>988.6661200283397</t>
  </si>
  <si>
    <t>14.045992432571094</t>
  </si>
  <si>
    <t>4.660725491669109</t>
  </si>
  <si>
    <t>5.353940816476106</t>
  </si>
  <si>
    <t>1.6478423391234238</t>
  </si>
  <si>
    <t>5.916293162745528</t>
  </si>
  <si>
    <t>579.2270504855126</t>
  </si>
  <si>
    <t>113.34063134609805</t>
  </si>
  <si>
    <t>82.93216927763272</t>
  </si>
  <si>
    <t>82.93216927763275</t>
  </si>
  <si>
    <t>312.1935439029108</t>
  </si>
  <si>
    <t>261.328480079296</t>
  </si>
  <si>
    <t>721.5098727154046</t>
  </si>
  <si>
    <t>306.8490263272411</t>
  </si>
  <si>
    <t>1601.8809230248526</t>
  </si>
  <si>
    <t>12.620064639541631</t>
  </si>
  <si>
    <t>5.102023912701866</t>
  </si>
  <si>
    <t>11.255554014360314</t>
  </si>
  <si>
    <t>7.026842702893822</t>
  </si>
  <si>
    <t>1.8227937926095157</t>
  </si>
  <si>
    <t>1.8079212902523933</t>
  </si>
  <si>
    <t>1.7627509020525096</t>
  </si>
  <si>
    <t>5.393465984914418</t>
  </si>
  <si>
    <t>77.40335799245723</t>
  </si>
  <si>
    <t>74.63895234986944</t>
  </si>
  <si>
    <t>272.9828751423475</t>
  </si>
  <si>
    <t>214.250164618086</t>
  </si>
  <si>
    <t>624.4787093942055</t>
  </si>
  <si>
    <t>226.66264266900788</t>
  </si>
  <si>
    <t>1338.3743918236469</t>
  </si>
  <si>
    <t>10.409369447164202</t>
  </si>
  <si>
    <t>4.098731315847234</t>
  </si>
  <si>
    <t>8.680254060579456</t>
  </si>
  <si>
    <t>4.215925153643547</t>
  </si>
  <si>
    <t>1.0607300891173483</t>
  </si>
  <si>
    <t>1.5005470268530605</t>
  </si>
  <si>
    <t>1.866499045818828</t>
  </si>
  <si>
    <t>4.427776161789237</t>
  </si>
  <si>
    <t>88.46098056280822</t>
  </si>
  <si>
    <t>105.0474144183348</t>
  </si>
  <si>
    <t>307.07182939245627</t>
  </si>
  <si>
    <t>264.3687271438468</t>
  </si>
  <si>
    <t>693.4912824416413</t>
  </si>
  <si>
    <t>226.3974977043159</t>
  </si>
  <si>
    <t>1491.3293366822602</t>
  </si>
  <si>
    <t>2.022715608681462</t>
  </si>
  <si>
    <t>4.024974615607774</t>
  </si>
  <si>
    <t>4.012811230780389</t>
  </si>
  <si>
    <t>4.936482252750793</t>
  </si>
  <si>
    <t>8.183197132811367</t>
  </si>
  <si>
    <t>3.871397210743802</t>
  </si>
  <si>
    <t>0.961239130040615</t>
  </si>
  <si>
    <t>1.312401578818538</t>
  </si>
  <si>
    <t>1.8560772365462723</t>
  </si>
  <si>
    <t>4.129717945405425</t>
  </si>
  <si>
    <t>80.16776363504498</t>
  </si>
  <si>
    <t>272.4527544715976</t>
  </si>
  <si>
    <t>223.00787735693973</t>
  </si>
  <si>
    <t>638.6686578389308</t>
  </si>
  <si>
    <t>237.98299797800465</t>
  </si>
  <si>
    <t>1372.1122876454729</t>
  </si>
  <si>
    <t>10.926313302328115</t>
  </si>
  <si>
    <t>4.42381252465848</t>
  </si>
  <si>
    <t>8.111091954554421</t>
  </si>
  <si>
    <t>4.09330756522168</t>
  </si>
  <si>
    <t>1.1946931865571513</t>
  </si>
  <si>
    <t>1.4148780959892662</t>
  </si>
  <si>
    <t>1.8797958369596752</t>
  </si>
  <si>
    <t>4.489367119506093</t>
  </si>
  <si>
    <t>38.701678996228615</t>
  </si>
  <si>
    <t>49.75930156657966</t>
  </si>
  <si>
    <t>58.052518494342905</t>
  </si>
  <si>
    <t>169.99204680004055</t>
  </si>
  <si>
    <t>214.2503044759292</t>
  </si>
  <si>
    <t>614.0016712936374</t>
  </si>
  <si>
    <t>166.3349009190121</t>
  </si>
  <si>
    <t>1164.5789234886192</t>
  </si>
  <si>
    <t>5.318440015774589</t>
  </si>
  <si>
    <t>2.544034126566257</t>
  </si>
  <si>
    <t>3.3156090249856423</t>
  </si>
  <si>
    <t>2.2621546524985647</t>
  </si>
  <si>
    <t>0.7455602018059182</t>
  </si>
  <si>
    <t>1.0597901911988687</t>
  </si>
  <si>
    <t>1.3974346963845374</t>
  </si>
  <si>
    <t>3.2027850893893244</t>
  </si>
  <si>
    <t>55.28811285175515</t>
  </si>
  <si>
    <t>193.4653383777988</t>
  </si>
  <si>
    <t>198.17422514079004</t>
  </si>
  <si>
    <t>561.9198190282402</t>
  </si>
  <si>
    <t>168.76772721667282</t>
  </si>
  <si>
    <t>1122.327109763502</t>
  </si>
  <si>
    <t>1.0847527741514364</t>
  </si>
  <si>
    <t>1.3103282745865972</t>
  </si>
  <si>
    <t>1.0913873476936464</t>
  </si>
  <si>
    <t>1.723987904386073</t>
  </si>
  <si>
    <t>2.978175040849673</t>
  </si>
  <si>
    <t>2.143350135651745</t>
  </si>
  <si>
    <t>0.6324683669676531</t>
  </si>
  <si>
    <t>0.9209617398281115</t>
  </si>
  <si>
    <t>1.1582859642442702</t>
  </si>
  <si>
    <t>2.7117160710400348</t>
  </si>
  <si>
    <t>179.07637231435788</t>
  </si>
  <si>
    <t>200.99171988381363</t>
  </si>
  <si>
    <t>575.1232776519441</t>
  </si>
  <si>
    <t>150.11079259468985</t>
  </si>
  <si>
    <t>1105.3021624448054</t>
  </si>
  <si>
    <t>4.729345173339136</t>
  </si>
  <si>
    <t>1.5777789725420497</t>
  </si>
  <si>
    <t>5.176109498867498</t>
  </si>
  <si>
    <t>1.9514403037309682</t>
  </si>
  <si>
    <t>0.4961555247316507</t>
  </si>
  <si>
    <t>0.9200771300224833</t>
  </si>
  <si>
    <t>1.2441484035030461</t>
  </si>
  <si>
    <t>2.66038105825718</t>
  </si>
  <si>
    <t>58.0525184943429</t>
  </si>
  <si>
    <t>63.58132977951844</t>
  </si>
  <si>
    <t>35.93727335364087</t>
  </si>
  <si>
    <t>193.22445321483497</t>
  </si>
  <si>
    <t>177.8766996224274</t>
  </si>
  <si>
    <t>499.70372552871083</t>
  </si>
  <si>
    <t>182.16624107902837</t>
  </si>
  <si>
    <t>1052.9711194450015</t>
  </si>
  <si>
    <t>4.175634723128808</t>
  </si>
  <si>
    <t>1.2119180198171065</t>
  </si>
  <si>
    <t>2.198696392326328</t>
  </si>
  <si>
    <t>2.386377758135272</t>
  </si>
  <si>
    <t>0.9335121414454599</t>
  </si>
  <si>
    <t>1.246691656694227</t>
  </si>
  <si>
    <t>0.7282826665397447</t>
  </si>
  <si>
    <t>2.9084864646794317</t>
  </si>
  <si>
    <t>85.69657492022047</t>
  </si>
  <si>
    <t>300.6901051381034</t>
  </si>
  <si>
    <t>255.00632311016358</t>
  </si>
  <si>
    <t>635.8599225604079</t>
  </si>
  <si>
    <t>227.09282948585997</t>
  </si>
  <si>
    <t>1418.6491802945347</t>
  </si>
  <si>
    <t>9.333739211633302</t>
  </si>
  <si>
    <t>3.5483254607165615</t>
  </si>
  <si>
    <t>8.011835024261138</t>
  </si>
  <si>
    <t>3.9059966671567916</t>
  </si>
  <si>
    <t>1.3585671530497534</t>
  </si>
  <si>
    <t>1.6500460840042066</t>
  </si>
  <si>
    <t>2.0466553615462724</t>
  </si>
  <si>
    <t>5.055268598600232</t>
  </si>
  <si>
    <t>96.75419749057151</t>
  </si>
  <si>
    <t>285.8769846621276</t>
  </si>
  <si>
    <t>227.6705839641654</t>
  </si>
  <si>
    <t>655.8376041507901</t>
  </si>
  <si>
    <t>248.2253880251994</t>
  </si>
  <si>
    <t>1417.6105608022824</t>
  </si>
  <si>
    <t>4.431342245068175</t>
  </si>
  <si>
    <t>3.3902670800696266</t>
  </si>
  <si>
    <t>2.848443574122426</t>
  </si>
  <si>
    <t>4.142280759411675</t>
  </si>
  <si>
    <t>8.657056374790429</t>
  </si>
  <si>
    <t>4.59216967846619</t>
  </si>
  <si>
    <t>1.35389530751378</t>
  </si>
  <si>
    <t>1.4260462947853205</t>
  </si>
  <si>
    <t>1.5176034096678273</t>
  </si>
  <si>
    <t>4.297545011966927</t>
  </si>
  <si>
    <t>118.8694426312736</t>
  </si>
  <si>
    <t>74.63895234986946</t>
  </si>
  <si>
    <t>301.65258557207176</t>
  </si>
  <si>
    <t>220.53911302175192</t>
  </si>
  <si>
    <t>664.2939814814815</t>
  </si>
  <si>
    <t>299.2972883597884</t>
  </si>
  <si>
    <t>1485.7829684350936</t>
  </si>
  <si>
    <t>11.540840676675373</t>
  </si>
  <si>
    <t>4.228008138594944</t>
  </si>
  <si>
    <t>8.569392361111111</t>
  </si>
  <si>
    <t>5.267632275132276</t>
  </si>
  <si>
    <t>1.8182048792428198</t>
  </si>
  <si>
    <t>1.6952164722040908</t>
  </si>
  <si>
    <t>1.7424325205794895</t>
  </si>
  <si>
    <t>5.2558538720264005</t>
  </si>
  <si>
    <t>66.34573542210619</t>
  </si>
  <si>
    <t>60.816924136930645</t>
  </si>
  <si>
    <t>276.1892558939486</t>
  </si>
  <si>
    <t>283.0441202014939</t>
  </si>
  <si>
    <t>633.5721730067746</t>
  </si>
  <si>
    <t>236.67926003126632</t>
  </si>
  <si>
    <t>1429.4848091334834</t>
  </si>
  <si>
    <t>9.293378889251521</t>
  </si>
  <si>
    <t>4.953660500260553</t>
  </si>
  <si>
    <t>9.440225377800942</t>
  </si>
  <si>
    <t>4.3548983845753</t>
  </si>
  <si>
    <t>1.3979875775130548</t>
  </si>
  <si>
    <t>1.4963451302763273</t>
  </si>
  <si>
    <t>1.5656211356795768</t>
  </si>
  <si>
    <t>4.459953843468959</t>
  </si>
  <si>
    <t>102.283008775747</t>
  </si>
  <si>
    <t>74.63895234986948</t>
  </si>
  <si>
    <t>314.15736165704396</t>
  </si>
  <si>
    <t>262.02000547246985</t>
  </si>
  <si>
    <t>838.058356701179</t>
  </si>
  <si>
    <t>378.92407547215026</t>
  </si>
  <si>
    <t>1793.1597993028433</t>
  </si>
  <si>
    <t>11.069785955178416</t>
  </si>
  <si>
    <t>4.451371393462596</t>
  </si>
  <si>
    <t>7.961554388661201</t>
  </si>
  <si>
    <t>7.426911879254145</t>
  </si>
  <si>
    <t>1.6474475427001745</t>
  </si>
  <si>
    <t>1.8649786227154046</t>
  </si>
  <si>
    <t>1.8546397456121266</t>
  </si>
  <si>
    <t>5.367065911027706</t>
  </si>
  <si>
    <t>71.87454670728168</t>
  </si>
  <si>
    <t>271.8433587417682</t>
  </si>
  <si>
    <t>242.62689577180294</t>
  </si>
  <si>
    <t>700.1924680466442</t>
  </si>
  <si>
    <t>271.55753513596085</t>
  </si>
  <si>
    <t>1486.2202576961763</t>
  </si>
  <si>
    <t>9.730707861908908</t>
  </si>
  <si>
    <t>3.6886032723546185</t>
  </si>
  <si>
    <t>6.65182844644312</t>
  </si>
  <si>
    <t>4.643633850824931</t>
  </si>
  <si>
    <t>1.1016709366840731</t>
  </si>
  <si>
    <t>1.3416489905171163</t>
  </si>
  <si>
    <t>2.2362383005149407</t>
  </si>
  <si>
    <t>4.6795582277161305</t>
  </si>
  <si>
    <t>69.11014106469393</t>
  </si>
  <si>
    <t>85.6965749202205</t>
  </si>
  <si>
    <t>282.8709820794502</t>
  </si>
  <si>
    <t>275.3083236129196</t>
  </si>
  <si>
    <t>732.9323662651909</t>
  </si>
  <si>
    <t>246.24209933810764</t>
  </si>
  <si>
    <t>1537.3537712956684</t>
  </si>
  <si>
    <t>2.7367615861618795</t>
  </si>
  <si>
    <t>3.0303414654047</t>
  </si>
  <si>
    <t>2.7679993699231225</t>
  </si>
  <si>
    <t>3.8131023627387153</t>
  </si>
  <si>
    <t>6.596391296386719</t>
  </si>
  <si>
    <t>4.4077335781521265</t>
  </si>
  <si>
    <t>0.9685371609370468</t>
  </si>
  <si>
    <t>1.326665911934291</t>
  </si>
  <si>
    <t>1.7806089625036263</t>
  </si>
  <si>
    <t>4.075812035374964</t>
  </si>
  <si>
    <t>266.5344372511979</t>
  </si>
  <si>
    <t>237.98806022685406</t>
  </si>
  <si>
    <t>672.3042989104691</t>
  </si>
  <si>
    <t>255.7054812095374</t>
  </si>
  <si>
    <t>1432.5322775980583</t>
  </si>
  <si>
    <t>8.710365739229767</t>
  </si>
  <si>
    <t>3.440387960386074</t>
  </si>
  <si>
    <t>6.6558125592136435</t>
  </si>
  <si>
    <t>4.091287699352598</t>
  </si>
  <si>
    <t>1.2045621147011896</t>
  </si>
  <si>
    <t>1.4646926856686977</t>
  </si>
  <si>
    <t>1.9188568886894402</t>
  </si>
  <si>
    <t>4.588111689059327</t>
  </si>
  <si>
    <t>261.034048680379</t>
  </si>
  <si>
    <t>260.0705264804766</t>
  </si>
  <si>
    <t>745.9139293153539</t>
  </si>
  <si>
    <t>244.64058131886208</t>
  </si>
  <si>
    <t>1511.6590857950716</t>
  </si>
  <si>
    <t>2.4531335672323764</t>
  </si>
  <si>
    <t>2.16314741532492</t>
  </si>
  <si>
    <t>1.6520088120104441</t>
  </si>
  <si>
    <t>3.1179442089088973</t>
  </si>
  <si>
    <t>5.221397505207477</t>
  </si>
  <si>
    <t>4.036569591761224</t>
  </si>
  <si>
    <t>1.1204688950536699</t>
  </si>
  <si>
    <t>1.2596014310451118</t>
  </si>
  <si>
    <t>1.3368112806425878</t>
  </si>
  <si>
    <t>3.7168816067413695</t>
  </si>
  <si>
    <t>99.51860313315929</t>
  </si>
  <si>
    <t>93.98979184798374</t>
  </si>
  <si>
    <t>77.4033579924572</t>
  </si>
  <si>
    <t>319.83790707565254</t>
  </si>
  <si>
    <t>244.55172987358614</t>
  </si>
  <si>
    <t>768.2749884845692</t>
  </si>
  <si>
    <t>296.402387532627</t>
  </si>
  <si>
    <t>1629.067012966435</t>
  </si>
  <si>
    <t>9.86118780823905</t>
  </si>
  <si>
    <t>3.2999940055785864</t>
  </si>
  <si>
    <t>4.840132427452787</t>
  </si>
  <si>
    <t>4.357115096729617</t>
  </si>
  <si>
    <t>1.5360143512474618</t>
  </si>
  <si>
    <t>1.8127590001269223</t>
  </si>
  <si>
    <t>1.5539276998114302</t>
  </si>
  <si>
    <t>4.902701051185814</t>
  </si>
  <si>
    <t>55.28811285175513</t>
  </si>
  <si>
    <t>66.34573542210617</t>
  </si>
  <si>
    <t>102.28300877574702</t>
  </si>
  <si>
    <t>265.7013946546981</t>
  </si>
  <si>
    <t>246.20735234999043</t>
  </si>
  <si>
    <t>754.5323232919093</t>
  </si>
  <si>
    <t>226.6007616276022</t>
  </si>
  <si>
    <t>1493.0418319242</t>
  </si>
  <si>
    <t>7.769914939621409</t>
  </si>
  <si>
    <t>2.7314873651967213</t>
  </si>
  <si>
    <t>5.055366566055793</t>
  </si>
  <si>
    <t>3.5349718813905944</t>
  </si>
  <si>
    <t>0.8141174617420945</t>
  </si>
  <si>
    <t>1.4475810147410793</t>
  </si>
  <si>
    <t>2.0438356677908325</t>
  </si>
  <si>
    <t>4.305534144274006</t>
  </si>
  <si>
    <t>71.8745467072817</t>
  </si>
  <si>
    <t>250.69611198710396</t>
  </si>
  <si>
    <t>225.44594192958397</t>
  </si>
  <si>
    <t>652.922668038409</t>
  </si>
  <si>
    <t>220.64283264746237</t>
  </si>
  <si>
    <t>1349.7075546025594</t>
  </si>
  <si>
    <t>6.828081937191762</t>
  </si>
  <si>
    <t>2.130028869455876</t>
  </si>
  <si>
    <t>4.178705075445818</t>
  </si>
  <si>
    <t>3.5082210390946518</t>
  </si>
  <si>
    <t>0.9676801951878445</t>
  </si>
  <si>
    <t>1.3700947245793444</t>
  </si>
  <si>
    <t>1.570901150456919</t>
  </si>
  <si>
    <t>3.908676070224108</t>
  </si>
  <si>
    <t>69.11014106469392</t>
  </si>
  <si>
    <t>88.46098056280823</t>
  </si>
  <si>
    <t>285.90897282354524</t>
  </si>
  <si>
    <t>238.69482369482367</t>
  </si>
  <si>
    <t>638.5836385836386</t>
  </si>
  <si>
    <t>267.044067044067</t>
  </si>
  <si>
    <t>1430.2315021460745</t>
  </si>
  <si>
    <t>9.383222072635624</t>
  </si>
  <si>
    <t>3.3452784437784437</t>
  </si>
  <si>
    <t>6.960561660561661</t>
  </si>
  <si>
    <t>4.967019647019646</t>
  </si>
  <si>
    <t>1.3228510321475195</t>
  </si>
  <si>
    <t>1.432542648045402</t>
  </si>
  <si>
    <t>1.5261730671598492</t>
  </si>
  <si>
    <t>4.2815667473527705</t>
  </si>
  <si>
    <t>102.28300877574704</t>
  </si>
  <si>
    <t>71.87454670728171</t>
  </si>
  <si>
    <t>286.14694520887997</t>
  </si>
  <si>
    <t>235.43503000206914</t>
  </si>
  <si>
    <t>711.3661933581626</t>
  </si>
  <si>
    <t>337.4068901303538</t>
  </si>
  <si>
    <t>1570.3550586994654</t>
  </si>
  <si>
    <t>9.884685256201045</t>
  </si>
  <si>
    <t>3.8900015259673086</t>
  </si>
  <si>
    <t>8.18071122361887</t>
  </si>
  <si>
    <t>7.186766759776536</t>
  </si>
  <si>
    <t>1.755452871156078</t>
  </si>
  <si>
    <t>1.4907057427654482</t>
  </si>
  <si>
    <t>1.4812514754677981</t>
  </si>
  <si>
    <t>4.727410089389324</t>
  </si>
  <si>
    <t>82.93216927763271</t>
  </si>
  <si>
    <t>80.16776363504495</t>
  </si>
  <si>
    <t>60.81692413693067</t>
  </si>
  <si>
    <t>286.93529027972085</t>
  </si>
  <si>
    <t>267.1259064626744</t>
  </si>
  <si>
    <t>734.546068860547</t>
  </si>
  <si>
    <t>307.0643402613762</t>
  </si>
  <si>
    <t>1595.6716058643185</t>
  </si>
  <si>
    <t>9.42689968178851</t>
  </si>
  <si>
    <t>5.300291765076367</t>
  </si>
  <si>
    <t>9.622553502073167</t>
  </si>
  <si>
    <t>5.80351603094001</t>
  </si>
  <si>
    <t>1.2438443188823614</t>
  </si>
  <si>
    <t>1.4918391490789091</t>
  </si>
  <si>
    <t>1.2946540945931246</t>
  </si>
  <si>
    <t>4.030337562554395</t>
  </si>
  <si>
    <t>288.5806992459619</t>
  </si>
  <si>
    <t>190.0496965443953</t>
  </si>
  <si>
    <t>573.2199105827362</t>
  </si>
  <si>
    <t>210.8630385357923</t>
  </si>
  <si>
    <t>1262.7133449088858</t>
  </si>
  <si>
    <t>3.6711306933565413</t>
  </si>
  <si>
    <t>3.334978967217871</t>
  </si>
  <si>
    <t>2.821905279953582</t>
  </si>
  <si>
    <t>3.8009598106551334</t>
  </si>
  <si>
    <t>6.64935096275974</t>
  </si>
  <si>
    <t>3.900966212912158</t>
  </si>
  <si>
    <t>1.256173568048303</t>
  </si>
  <si>
    <t>1.4209321443465333</t>
  </si>
  <si>
    <t>1.728112899350885</t>
  </si>
  <si>
    <t>4.405218611745721</t>
  </si>
  <si>
    <t>91.22538620539599</t>
  </si>
  <si>
    <t>116.1050369886858</t>
  </si>
  <si>
    <t>354.00661846061456</t>
  </si>
  <si>
    <t>241.29607822723452</t>
  </si>
  <si>
    <t>716.6118680217899</t>
  </si>
  <si>
    <t>251.3653937061048</t>
  </si>
  <si>
    <t>1563.2799584157437</t>
  </si>
  <si>
    <t>12.446459965187115</t>
  </si>
  <si>
    <t>4.245091108316076</t>
  </si>
  <si>
    <t>7.02279630661354</t>
  </si>
  <si>
    <t>4.801079019786601</t>
  </si>
  <si>
    <t>1.309194868273136</t>
  </si>
  <si>
    <t>1.6162374029953581</t>
  </si>
  <si>
    <t>2.2870204321692778</t>
  </si>
  <si>
    <t>5.212452703437772</t>
  </si>
  <si>
    <t>261.04764964452016</t>
  </si>
  <si>
    <t>237.65894915729348</t>
  </si>
  <si>
    <t>706.2991104278354</t>
  </si>
  <si>
    <t>279.95128376957837</t>
  </si>
  <si>
    <t>1484.9569929992274</t>
  </si>
  <si>
    <t>8.403793153466783</t>
  </si>
  <si>
    <t>3.730937298521321</t>
  </si>
  <si>
    <t>6.35669199385052</t>
  </si>
  <si>
    <t>5.2350890064911155</t>
  </si>
  <si>
    <t>1.0726723214933276</t>
  </si>
  <si>
    <t>1.3157741537024952</t>
  </si>
  <si>
    <t>2.0188730848382654</t>
  </si>
  <si>
    <t>4.407319560034088</t>
  </si>
  <si>
    <t>311.7573743777695</t>
  </si>
  <si>
    <t>224.91464319740047</t>
  </si>
  <si>
    <t>711.2824095340175</t>
  </si>
  <si>
    <t>341.0258127902823</t>
  </si>
  <si>
    <t>1588.9802398994698</t>
  </si>
  <si>
    <t>10.454429259138381</t>
  </si>
  <si>
    <t>3.4614119998213653</t>
  </si>
  <si>
    <t>6.330413444852756</t>
  </si>
  <si>
    <t>6.411285280457307</t>
  </si>
  <si>
    <t>Wheat.Stem.Nconc</t>
  </si>
  <si>
    <t>1.4972573841383814</t>
  </si>
  <si>
    <t>1.6635916716528865</t>
  </si>
  <si>
    <t>1.8075342734624311</t>
  </si>
  <si>
    <t>4.968383329253699</t>
  </si>
  <si>
    <t>93.98979184798372</t>
  </si>
  <si>
    <t>315.3213739478184</t>
  </si>
  <si>
    <t>270.8921304443466</t>
  </si>
  <si>
    <t>767.6157611086668</t>
  </si>
  <si>
    <t>276.25109986801573</t>
  </si>
  <si>
    <t>1630.0803653688477</t>
  </si>
  <si>
    <t>3.1107856696040033</t>
  </si>
  <si>
    <t>2.852866623150565</t>
  </si>
  <si>
    <t>2.7257039635915277</t>
  </si>
  <si>
    <t>3.552838223163219</t>
  </si>
  <si>
    <t>6.140926088869334</t>
  </si>
  <si>
    <t>5.221145787505497</t>
  </si>
  <si>
    <t>1.1527018648462433</t>
  </si>
  <si>
    <t>1.329540893802582</t>
  </si>
  <si>
    <t>1.618780656186539</t>
  </si>
  <si>
    <t>4.101023414835364</t>
  </si>
  <si>
    <t>274.3528664460959</t>
  </si>
  <si>
    <t>247.89987065501307</t>
  </si>
  <si>
    <t>714.5706185955395</t>
  </si>
  <si>
    <t>259.43009719710676</t>
  </si>
  <si>
    <t>1496.2534528937551</t>
  </si>
  <si>
    <t>7.778208156549173</t>
  </si>
  <si>
    <t>2.689531540398333</t>
  </si>
  <si>
    <t>5.001994330168776</t>
  </si>
  <si>
    <t>4.358425632911393</t>
  </si>
  <si>
    <t>1.2600160918914998</t>
  </si>
  <si>
    <t>1.4573946547722658</t>
  </si>
  <si>
    <t>1.691484524586597</t>
  </si>
  <si>
    <t>4.408895271250363</t>
  </si>
  <si>
    <t>93.98979184798377</t>
  </si>
  <si>
    <t>282.4304673663351</t>
  </si>
  <si>
    <t>228.2674324614229</t>
  </si>
  <si>
    <t>708.212660322714</t>
  </si>
  <si>
    <t>344.2700432124304</t>
  </si>
  <si>
    <t>1563.1806033629025</t>
  </si>
  <si>
    <t>6.975148317377431</t>
  </si>
  <si>
    <t>2.078374644685024</t>
  </si>
  <si>
    <t>3.824348365742656</t>
  </si>
  <si>
    <t>5.78373672596883</t>
  </si>
  <si>
    <t>1.4788187985023211</t>
  </si>
  <si>
    <t>1.5212800691724688</t>
  </si>
  <si>
    <t>1.2138505176602845</t>
  </si>
  <si>
    <t>4.2139493853350745</t>
  </si>
  <si>
    <t>88.46098056280825</t>
  </si>
  <si>
    <t>99.51860313315927</t>
  </si>
  <si>
    <t>338.96873237419567</t>
  </si>
  <si>
    <t>296.3767752856221</t>
  </si>
  <si>
    <t>897.4730329234789</t>
  </si>
  <si>
    <t>298.3149799576634</t>
  </si>
  <si>
    <t>1831.1335205409598</t>
  </si>
  <si>
    <t>3.1049804177545695</t>
  </si>
  <si>
    <t>3.0695960255294463</t>
  </si>
  <si>
    <t>3.0054618146214103</t>
  </si>
  <si>
    <t>3.07435496986143</t>
  </si>
  <si>
    <t>5.384838197540874</t>
  </si>
  <si>
    <t>5.011691663288745</t>
  </si>
  <si>
    <t>1.1381887352226574</t>
  </si>
  <si>
    <t>1.328656283996954</t>
  </si>
  <si>
    <t>1.8829472593922252</t>
  </si>
  <si>
    <t>4.349792278611837</t>
  </si>
  <si>
    <t>283.30812701899663</t>
  </si>
  <si>
    <t>260.35760301573634</t>
  </si>
  <si>
    <t>879.8404093126704</t>
  </si>
  <si>
    <t>276.9414101736261</t>
  </si>
  <si>
    <t>1700.4475495210293</t>
  </si>
  <si>
    <t>6.784680768603133</t>
  </si>
  <si>
    <t>2.6148987674582678</t>
  </si>
  <si>
    <t>5.4550105377385565</t>
  </si>
  <si>
    <t>4.624921549899556</t>
  </si>
  <si>
    <t>1.1112357802074269</t>
  </si>
  <si>
    <t>1.5102500906585439</t>
  </si>
  <si>
    <t>1.797582413149115</t>
  </si>
  <si>
    <t>4.4190682840150854</t>
  </si>
  <si>
    <t>44.23049028140411</t>
  </si>
  <si>
    <t>184.52816193608822</t>
  </si>
  <si>
    <t>161.86670280781055</t>
  </si>
  <si>
    <t>512.3999755665506</t>
  </si>
  <si>
    <t>187.09341213120763</t>
  </si>
  <si>
    <t>1045.888252441657</t>
  </si>
  <si>
    <t>1.1394880058746741</t>
  </si>
  <si>
    <t>1.1494398661879892</t>
  </si>
  <si>
    <t>0.7209569915868869</t>
  </si>
  <si>
    <t>1.3023499378983159</t>
  </si>
  <si>
    <t>2.715719870502718</t>
  </si>
  <si>
    <t>2.93736657045996</t>
  </si>
  <si>
    <t>0.7227814993109951</t>
  </si>
  <si>
    <t>1.0772335908035973</t>
  </si>
  <si>
    <t>0.8519898190455467</t>
  </si>
  <si>
    <t>2.652004909160139</t>
  </si>
  <si>
    <t>44.23049028140414</t>
  </si>
  <si>
    <t>198.9782287160306</t>
  </si>
  <si>
    <t>209.35183277370783</t>
  </si>
  <si>
    <t>665.0488400488402</t>
  </si>
  <si>
    <t>224.4539835164836</t>
  </si>
  <si>
    <t>1297.8328850550622</t>
  </si>
  <si>
    <t>3.317286771105309</t>
  </si>
  <si>
    <t>1.6332906752391134</t>
  </si>
  <si>
    <t>3.059224664224665</t>
  </si>
  <si>
    <t>3.501482142857144</t>
  </si>
  <si>
    <t>0.7286973273861329</t>
  </si>
  <si>
    <t>1.082098944734552</t>
  </si>
  <si>
    <t>1.2469128091456338</t>
  </si>
  <si>
    <t>3.057709081266319</t>
  </si>
  <si>
    <t>41.46608463881636</t>
  </si>
  <si>
    <t>220.59664204075102</t>
  </si>
  <si>
    <t>230.41188441188442</t>
  </si>
  <si>
    <t>777.1705204517705</t>
  </si>
  <si>
    <t>300.53724053724056</t>
  </si>
  <si>
    <t>1528.7162874416463</t>
  </si>
  <si>
    <t>3.5243407537351317</t>
  </si>
  <si>
    <t>1.5267135289479041</t>
  </si>
  <si>
    <t>3.4195502899877903</t>
  </si>
  <si>
    <t>4.628273504273505</t>
  </si>
  <si>
    <t>1.1331851610095738</t>
  </si>
  <si>
    <t>1.524873796507833</t>
  </si>
  <si>
    <t>1.0828453342580504</t>
  </si>
  <si>
    <t>3.740904291775457</t>
  </si>
  <si>
    <t>52.523707209167405</t>
  </si>
  <si>
    <t>176.46585904258967</t>
  </si>
  <si>
    <t>180.1463744761418</t>
  </si>
  <si>
    <t>562.7552811283424</t>
  </si>
  <si>
    <t>180.46979705150292</t>
  </si>
  <si>
    <t>1099.8373116985767</t>
  </si>
  <si>
    <t>2.6278440038439226</t>
  </si>
  <si>
    <t>1.131008746037824</t>
  </si>
  <si>
    <t>2.419847708851872</t>
  </si>
  <si>
    <t>2.6709529963622436</t>
  </si>
  <si>
    <t>0.5888184018711923</t>
  </si>
  <si>
    <t>1.0787540139070206</t>
  </si>
  <si>
    <t>1.0060225014505368</t>
  </si>
  <si>
    <t>2.67359491722875</t>
  </si>
  <si>
    <t>277.6791298463704</t>
  </si>
  <si>
    <t>263.1293799512492</t>
  </si>
  <si>
    <t>756.141453382084</t>
  </si>
  <si>
    <t>364.83089579524665</t>
  </si>
  <si>
    <t>1661.7808589749502</t>
  </si>
  <si>
    <t>8.74989673991877</t>
  </si>
  <si>
    <t>2.8346281802254714</t>
  </si>
  <si>
    <t>6.200359917733088</t>
  </si>
  <si>
    <t>6.712888482632538</t>
  </si>
  <si>
    <t>1.2901481133957065</t>
  </si>
  <si>
    <t>1.4326532242711054</t>
  </si>
  <si>
    <t>1.9749466791775456</t>
  </si>
  <si>
    <t>4.697748016844358</t>
  </si>
  <si>
    <t>300.7548689146348</t>
  </si>
  <si>
    <t>277.29059044335065</t>
  </si>
  <si>
    <t>847.9803587909554</t>
  </si>
  <si>
    <t>370.80144721324933</t>
  </si>
  <si>
    <t>1796.8272653621898</t>
  </si>
  <si>
    <t>9.105399305555554</t>
  </si>
  <si>
    <t>3.731984860769284</t>
  </si>
  <si>
    <t>7.971015372634979</t>
  </si>
  <si>
    <t>6.637345905117162</t>
  </si>
  <si>
    <t>Wheat.Chaff.Nconc</t>
  </si>
  <si>
    <t>1.039858826515811</t>
  </si>
  <si>
    <t>1.4581686883521905</t>
  </si>
  <si>
    <t>1.7232475454199303</t>
  </si>
  <si>
    <t>4.221275060287931</t>
  </si>
  <si>
    <t>107.81182006092256</t>
  </si>
  <si>
    <t>290.95811261632434</t>
  </si>
  <si>
    <t>239.7868405591417</t>
  </si>
  <si>
    <t>788.7948942452958</t>
  </si>
  <si>
    <t>510.54685711669634</t>
  </si>
  <si>
    <t>1830.086704537458</t>
  </si>
  <si>
    <t>9.031036793769946</t>
  </si>
  <si>
    <t>3.5606048362175513</t>
  </si>
  <si>
    <t>6.389238643386897</t>
  </si>
  <si>
    <t>10.057773085198917</t>
  </si>
  <si>
    <t>1.8099393063714826</t>
  </si>
  <si>
    <t>1.5994851048012766</t>
  </si>
  <si>
    <t>1.5875152283688716</t>
  </si>
  <si>
    <t>4.9969396395416315</t>
  </si>
  <si>
    <t>85.69657492022048</t>
  </si>
  <si>
    <t>306.5766450311228</t>
  </si>
  <si>
    <t>250.687030196211</t>
  </si>
  <si>
    <t>825.9630474672847</t>
  </si>
  <si>
    <t>350.33107586073686</t>
  </si>
  <si>
    <t>1733.5577985553555</t>
  </si>
  <si>
    <t>3.6163954616333047</t>
  </si>
  <si>
    <t>3.416805374238468</t>
  </si>
  <si>
    <t>2.879404917319408</t>
  </si>
  <si>
    <t>4.091756155737441</t>
  </si>
  <si>
    <t>7.351071122458833</t>
  </si>
  <si>
    <t>6.165826935148969</t>
  </si>
  <si>
    <t>1.1671873504134032</t>
  </si>
  <si>
    <t>1.4570905701515813</t>
  </si>
  <si>
    <t>1.6006185111147377</t>
  </si>
  <si>
    <t>4.224896431679722</t>
  </si>
  <si>
    <t>91.22538620539602</t>
  </si>
  <si>
    <t>305.96612998062744</t>
  </si>
  <si>
    <t>233.7459178576917</t>
  </si>
  <si>
    <t>706.7711935223605</t>
  </si>
  <si>
    <t>326.97599700322723</t>
  </si>
  <si>
    <t>1573.459238363907</t>
  </si>
  <si>
    <t>11.407596324702642</t>
  </si>
  <si>
    <t>4.355689176079606</t>
  </si>
  <si>
    <t>8.622608560972797</t>
  </si>
  <si>
    <t>5.8855679460580905</t>
  </si>
  <si>
    <t>1.4250234646975632</t>
  </si>
  <si>
    <t>1.7728409826479548</t>
  </si>
  <si>
    <t>1.7226670202349872</t>
  </si>
  <si>
    <t>4.920531467580505</t>
  </si>
  <si>
    <t>107.81182006092253</t>
  </si>
  <si>
    <t>85.69657492022046</t>
  </si>
  <si>
    <t>320.0935367406033</t>
  </si>
  <si>
    <t>256.7878846880015</t>
  </si>
  <si>
    <t>781.1075120362506</t>
  </si>
  <si>
    <t>484.9254814500142</t>
  </si>
  <si>
    <t>1842.9144149148697</t>
  </si>
  <si>
    <t>11.610503698868579</t>
  </si>
  <si>
    <t>4.896789126663835</t>
  </si>
  <si>
    <t>9.13895789082413</t>
  </si>
  <si>
    <t>9.843987273435287</t>
  </si>
  <si>
    <t>1.8666649101573831</t>
  </si>
  <si>
    <t>1.7498964158144765</t>
  </si>
  <si>
    <t>1.9004459471098056</t>
  </si>
  <si>
    <t>5.517007273081665</t>
  </si>
  <si>
    <t>80.16776363504493</t>
  </si>
  <si>
    <t>287.17659087323347</t>
  </si>
  <si>
    <t>259.1948279874555</t>
  </si>
  <si>
    <t>708.270802830649</t>
  </si>
  <si>
    <t>357.1621997180196</t>
  </si>
  <si>
    <t>1611.8044214093577</t>
  </si>
  <si>
    <t>9.12917319408181</t>
  </si>
  <si>
    <t>4.922371097068579</t>
  </si>
  <si>
    <t>8.711730874816983</t>
  </si>
  <si>
    <t>7.250392654275798</t>
  </si>
  <si>
    <t>1.4069166077386133</t>
  </si>
  <si>
    <t>1.4714654794930373</t>
  </si>
  <si>
    <t>1.8009826320894984</t>
  </si>
  <si>
    <t>4.679364719321149</t>
  </si>
  <si>
    <t>74.63895234986943</t>
  </si>
  <si>
    <t>294.2752960667339</t>
  </si>
  <si>
    <t>268.1902677365875</t>
  </si>
  <si>
    <t>832.4136030354305</t>
  </si>
  <si>
    <t>364.5397502948264</t>
  </si>
  <si>
    <t>1759.4189171335784</t>
  </si>
  <si>
    <t>3.9365136350449674</t>
  </si>
  <si>
    <t>3.27416204308094</t>
  </si>
  <si>
    <t>2.716857865535247</t>
  </si>
  <si>
    <t>5.362312751029755</t>
  </si>
  <si>
    <t>9.489515074603906</t>
  </si>
  <si>
    <t>7.217887055837561</t>
  </si>
  <si>
    <t>1.1966559145633884</t>
  </si>
  <si>
    <t>1.332250011332318</t>
  </si>
  <si>
    <t>1.4406976446910358</t>
  </si>
  <si>
    <t>3.969603570586742</t>
  </si>
  <si>
    <t>46.99489592399188</t>
  </si>
  <si>
    <t>265.96346363727935</t>
  </si>
  <si>
    <t>242.45430189602604</t>
  </si>
  <si>
    <t>697.8712744257354</t>
  </si>
  <si>
    <t>344.5556919758861</t>
  </si>
  <si>
    <t>1550.8447319349268</t>
  </si>
  <si>
    <t>9.097106088627793</t>
  </si>
  <si>
    <t>5.143301559306032</t>
  </si>
  <si>
    <t>8.583816675436545</t>
  </si>
  <si>
    <t>6.408735870751482</t>
  </si>
  <si>
    <t>1.4795375439693939</t>
  </si>
  <si>
    <t>1.611178540669423</t>
  </si>
  <si>
    <t>1.139460361818248</t>
  </si>
  <si>
    <t>4.230176446457065</t>
  </si>
  <si>
    <t>297.3121408697015</t>
  </si>
  <si>
    <t>277.37182744423603</t>
  </si>
  <si>
    <t>839.2647748592873</t>
  </si>
  <si>
    <t>376.1149546591621</t>
  </si>
  <si>
    <t>1790.063697832387</t>
  </si>
  <si>
    <t>3.9757681951697124</t>
  </si>
  <si>
    <t>2.2350219620322016</t>
  </si>
  <si>
    <t>5.791621153194707</t>
  </si>
  <si>
    <t>9.81939786585366</t>
  </si>
  <si>
    <t>7.0709611475922465</t>
  </si>
  <si>
    <t>1.4073036245285755</t>
  </si>
  <si>
    <t>1.413717045619379</t>
  </si>
  <si>
    <t>1.2147351274659124</t>
  </si>
  <si>
    <t>4.035755797613867</t>
  </si>
  <si>
    <t>71.87454670728167</t>
  </si>
  <si>
    <t>292.96142398142774</t>
  </si>
  <si>
    <t>238.54114897645252</t>
  </si>
  <si>
    <t>776.2595719864094</t>
  </si>
  <si>
    <t>448.18005476951174</t>
  </si>
  <si>
    <t>1755.9421997138013</t>
  </si>
  <si>
    <t>10.339153543842471</t>
  </si>
  <si>
    <t>4.8839030059840765</t>
  </si>
  <si>
    <t>8.694107206247786</t>
  </si>
  <si>
    <t>8.78432907348243</t>
  </si>
  <si>
    <t>1.6866191706556426</t>
  </si>
  <si>
    <t>1.7133233291630403</t>
  </si>
  <si>
    <t>1.699611877175805</t>
  </si>
  <si>
    <t>5.0995543769944875</t>
  </si>
  <si>
    <t>286.05542878762594</t>
  </si>
  <si>
    <t>269.40668824163976</t>
  </si>
  <si>
    <t>773.4918588187703</t>
  </si>
  <si>
    <t>359.91049757281564</t>
  </si>
  <si>
    <t>1688.8644734208515</t>
  </si>
  <si>
    <t>8.451617371083548</t>
  </si>
  <si>
    <t>4.920460591963323</t>
  </si>
  <si>
    <t>8.740458004652105</t>
  </si>
  <si>
    <t>6.91028155339806</t>
  </si>
  <si>
    <t>1.1636489111908905</t>
  </si>
  <si>
    <t>1.4092939965912388</t>
  </si>
  <si>
    <t>1.497312672251233</t>
  </si>
  <si>
    <t>4.070255580033362</t>
  </si>
  <si>
    <t>77.40335799245719</t>
  </si>
  <si>
    <t>283.4975135014125</t>
  </si>
  <si>
    <t>234.60057370149576</t>
  </si>
  <si>
    <t>742.094872909422</t>
  </si>
  <si>
    <t>316.90884252359655</t>
  </si>
  <si>
    <t>1577.1018026359268</t>
  </si>
  <si>
    <t>3.9718980272700892</t>
  </si>
  <si>
    <t>3.312863722077169</t>
  </si>
  <si>
    <t>2.91036626051639</t>
  </si>
  <si>
    <t>4.706668507996632</t>
  </si>
  <si>
    <t>8.45195883010432</t>
  </si>
  <si>
    <t>5.9578862394436145</t>
  </si>
  <si>
    <t>1.3348761966927762</t>
  </si>
  <si>
    <t>1.4267097521395418</t>
  </si>
  <si>
    <t>1.4939953854801278</t>
  </si>
  <si>
    <t>4.255581334312446</t>
  </si>
  <si>
    <t>113.34063134609808</t>
  </si>
  <si>
    <t>74.63895234986947</t>
  </si>
  <si>
    <t>309.36654511650966</t>
  </si>
  <si>
    <t>223.34251519756836</t>
  </si>
  <si>
    <t>688.1363981762917</t>
  </si>
  <si>
    <t>413.91663048198</t>
  </si>
  <si>
    <t>1634.7620889723498</t>
  </si>
  <si>
    <t>11.503521200500437</t>
  </si>
  <si>
    <t>4.56575913211029</t>
  </si>
  <si>
    <t>7.844754939209724</t>
  </si>
  <si>
    <t>8.69224924012158</t>
  </si>
  <si>
    <t>1.9037355898244852</t>
  </si>
  <si>
    <t>1.7638013761966926</t>
  </si>
  <si>
    <t>1.7545959054068756</t>
  </si>
  <si>
    <t>5.422132871428054</t>
  </si>
  <si>
    <t>285.0301753919375</t>
  </si>
  <si>
    <t>246.78890656100597</t>
  </si>
  <si>
    <t>713.2687370947039</t>
  </si>
  <si>
    <t>339.50346001450976</t>
  </si>
  <si>
    <t>1584.5912790621571</t>
  </si>
  <si>
    <t>9.792630548302872</t>
  </si>
  <si>
    <t>5.154306229886339</t>
  </si>
  <si>
    <t>8.487897971426975</t>
  </si>
  <si>
    <t>6.790069200290195</t>
  </si>
  <si>
    <t>1.2568646694589498</t>
  </si>
  <si>
    <t>1.4471110657818393</t>
  </si>
  <si>
    <t>1.6296724144183348</t>
  </si>
  <si>
    <t>4.3336481496591235</t>
  </si>
  <si>
    <t>274.70555403809266</t>
  </si>
  <si>
    <t>263.83715753991925</t>
  </si>
  <si>
    <t>729.8044312760885</t>
  </si>
  <si>
    <t>382.7023237179488</t>
  </si>
  <si>
    <t>1651.049466572049</t>
  </si>
  <si>
    <t>10.275295773498696</t>
  </si>
  <si>
    <t>5.290310788734844</t>
  </si>
  <si>
    <t>9.195535834078715</t>
  </si>
  <si>
    <t>7.347884615384616</t>
  </si>
  <si>
    <t>1.631662786480998</t>
  </si>
  <si>
    <t>1.6501843042863362</t>
  </si>
  <si>
    <t>1.8596986079380622</t>
  </si>
  <si>
    <t>5.1415456987053965</t>
  </si>
  <si>
    <t>307.8317315170784</t>
  </si>
  <si>
    <t>276.84636422894476</t>
  </si>
  <si>
    <t>767.2094406747714</t>
  </si>
  <si>
    <t>398.94890915088115</t>
  </si>
  <si>
    <t>1750.836445571676</t>
  </si>
  <si>
    <t>10.221389863468232</t>
  </si>
  <si>
    <t>5.634181543131341</t>
  </si>
  <si>
    <t>9.283234232164734</t>
  </si>
  <si>
    <t>7.540134382951654</t>
  </si>
  <si>
    <t>1.2091786721243112</t>
  </si>
  <si>
    <t>1.6253046535030464</t>
  </si>
  <si>
    <t>1.62494528076951</t>
  </si>
  <si>
    <t>4.459428606396868</t>
  </si>
  <si>
    <t>297.12185018093</t>
  </si>
  <si>
    <t>243.36730987997845</t>
  </si>
  <si>
    <t>766.4820562214613</t>
  </si>
  <si>
    <t>463.7771861919711</t>
  </si>
  <si>
    <t>1770.7484024743408</t>
  </si>
  <si>
    <t>11.047670710037712</t>
  </si>
  <si>
    <t>4.91867642708928</t>
  </si>
  <si>
    <t>8.507950824058222</t>
  </si>
  <si>
    <t>9.461054598316212</t>
  </si>
  <si>
    <t>1.8325245004714246</t>
  </si>
  <si>
    <t>1.738921725413403</t>
  </si>
  <si>
    <t>1.7447546213192633</t>
  </si>
  <si>
    <t>5.316200847204091</t>
  </si>
  <si>
    <t>287.231511347047</t>
  </si>
  <si>
    <t>272.36773544582974</t>
  </si>
  <si>
    <t>753.4698299431323</t>
  </si>
  <si>
    <t>386.23243383639544</t>
  </si>
  <si>
    <t>1699.3015105724044</t>
  </si>
  <si>
    <t>9.937485403974469</t>
  </si>
  <si>
    <t>5.146483864077537</t>
  </si>
  <si>
    <t>8.89094399332896</t>
  </si>
  <si>
    <t>7.454285973042431</t>
  </si>
  <si>
    <t>1.5335816742819843</t>
  </si>
  <si>
    <t>1.5059652619125328</t>
  </si>
  <si>
    <t>4.437534513707572</t>
  </si>
  <si>
    <t>300.1372285271858</t>
  </si>
  <si>
    <t>264.62149446335843</t>
  </si>
  <si>
    <t>836.2581244196845</t>
  </si>
  <si>
    <t>377.4776256061075</t>
  </si>
  <si>
    <t>1778.4944730163363</t>
  </si>
  <si>
    <t>4.150755072345517</t>
  </si>
  <si>
    <t>3.5412036281549164</t>
  </si>
  <si>
    <t>2.731232774876703</t>
  </si>
  <si>
    <t>5.184432572689913</t>
  </si>
  <si>
    <t>9.261558727948005</t>
  </si>
  <si>
    <t>7.134327123955432</t>
  </si>
  <si>
    <t>1.189579036118364</t>
  </si>
  <si>
    <t>1.3485876486800117</t>
  </si>
  <si>
    <t>1.367744979783145</t>
  </si>
  <si>
    <t>3.9059116645815206</t>
  </si>
  <si>
    <t>63.58132977951842</t>
  </si>
  <si>
    <t>242.78688285707375</t>
  </si>
  <si>
    <t>243.80157407407398</t>
  </si>
  <si>
    <t>742.2916666666665</t>
  </si>
  <si>
    <t>334.0312499999999</t>
  </si>
  <si>
    <t>1562.911373597814</t>
  </si>
  <si>
    <t>7.877726759682331</t>
  </si>
  <si>
    <t>3.480490157407406</t>
  </si>
  <si>
    <t>5.492958333333332</t>
  </si>
  <si>
    <t>5.745337499999998</t>
  </si>
  <si>
    <t>1.0117448211306934</t>
  </si>
  <si>
    <t>1.1680166721061793</t>
  </si>
  <si>
    <t>1.367662047613867</t>
  </si>
  <si>
    <t>3.5474235408507395</t>
  </si>
  <si>
    <t>49.75930156657961</t>
  </si>
  <si>
    <t>248.89903619175402</t>
  </si>
  <si>
    <t>259.5894510582011</t>
  </si>
  <si>
    <t>923.0855654761901</t>
  </si>
  <si>
    <t>397.5530753968254</t>
  </si>
  <si>
    <t>1829.1271281229704</t>
  </si>
  <si>
    <t>5.006891499854946</t>
  </si>
  <si>
    <t>3.1779739335317467</t>
  </si>
  <si>
    <t>5.538513392857141</t>
  </si>
  <si>
    <t>6.360849206349207</t>
  </si>
  <si>
    <t>0.8072340916920511</t>
  </si>
  <si>
    <t>1.2902310455649841</t>
  </si>
  <si>
    <t>1.0329201683529157</t>
  </si>
  <si>
    <t>3.130385305609951</t>
  </si>
  <si>
    <t>105.04741441833478</t>
  </si>
  <si>
    <t>320.5681031208227</t>
  </si>
  <si>
    <t>267.5660531931107</t>
  </si>
  <si>
    <t>876.3191586648373</t>
  </si>
  <si>
    <t>468.7288523090991</t>
  </si>
  <si>
    <t>1933.18216728787</t>
  </si>
  <si>
    <t>7.042046933928053</t>
  </si>
  <si>
    <t>2.9912033607681745</t>
  </si>
  <si>
    <t>4.995019204389572</t>
  </si>
  <si>
    <t>8.343373571101964</t>
  </si>
  <si>
    <t>1.8018948859515524</t>
  </si>
  <si>
    <t>1.9163965676675372</t>
  </si>
  <si>
    <t>1.4834906440382942</t>
  </si>
  <si>
    <t>5.201782097657384</t>
  </si>
  <si>
    <t>82.93216927763268</t>
  </si>
  <si>
    <t>275.98777475673944</t>
  </si>
  <si>
    <t>277.9613017172035</t>
  </si>
  <si>
    <t>870.9703861084882</t>
  </si>
  <si>
    <t>370.86480956877557</t>
  </si>
  <si>
    <t>1795.784272151207</t>
  </si>
  <si>
    <t>2.27372364102843</t>
  </si>
  <si>
    <t>2.3071729493037427</t>
  </si>
  <si>
    <t>2.2640482212793724</t>
  </si>
  <si>
    <t>2.9894700538593364</t>
  </si>
  <si>
    <t>6.741310788479699</t>
  </si>
  <si>
    <t>6.082182876927918</t>
  </si>
  <si>
    <t>1.0045850105163912</t>
  </si>
  <si>
    <t>1.2691939186248913</t>
  </si>
  <si>
    <t>1.7085409074013633</t>
  </si>
  <si>
    <t>3.9823198365426453</t>
  </si>
  <si>
    <t>274.6316885939224</t>
  </si>
  <si>
    <t>251.15417635980947</t>
  </si>
  <si>
    <t>845.2662844798937</t>
  </si>
  <si>
    <t>414.2364572947823</t>
  </si>
  <si>
    <t>1785.2886067284076</t>
  </si>
  <si>
    <t>5.502825872135191</t>
  </si>
  <si>
    <t>2.487657859754071</t>
  </si>
  <si>
    <t>4.6489645646394155</t>
  </si>
  <si>
    <t>6.7520542539049515</t>
  </si>
  <si>
    <t>1.330619012003191</t>
  </si>
  <si>
    <t>1.72968861056716</t>
  </si>
  <si>
    <t>1.1203306747715405</t>
  </si>
  <si>
    <t>4.180638297341892</t>
  </si>
  <si>
    <t>257.0176424710724</t>
  </si>
  <si>
    <t>250.40718478698454</t>
  </si>
  <si>
    <t>783.9608275572357</t>
  </si>
  <si>
    <t>309.57544042743126</t>
  </si>
  <si>
    <t>1600.9610952427238</t>
  </si>
  <si>
    <t>1.4153756890049314</t>
  </si>
  <si>
    <t>1.6793764278720624</t>
  </si>
  <si>
    <t>1.507706837467363</t>
  </si>
  <si>
    <t>2.2023360157179863</t>
  </si>
  <si>
    <t>4.612674062368725</t>
  </si>
  <si>
    <t>4.891291958753414</t>
  </si>
  <si>
    <t>0.7167550950101537</t>
  </si>
  <si>
    <t>1.0275295773498694</t>
  </si>
  <si>
    <t>1.4606566534305194</t>
  </si>
  <si>
    <t>3.204941325790543</t>
  </si>
  <si>
    <t>49.75930156657963</t>
  </si>
  <si>
    <t>228.47786627293215</t>
  </si>
  <si>
    <t>246.14457723227102</t>
  </si>
  <si>
    <t>891.7117517226527</t>
  </si>
  <si>
    <t>325.35428779069764</t>
  </si>
  <si>
    <t>1691.6884830185538</t>
  </si>
  <si>
    <t>4.603564716601392</t>
  </si>
  <si>
    <t>2.0862680945844096</t>
  </si>
  <si>
    <t>4.191045233096467</t>
  </si>
  <si>
    <t>4.782708030523255</t>
  </si>
  <si>
    <t>0.8012629755040617</t>
  </si>
  <si>
    <t>1.2239129541993037</t>
  </si>
  <si>
    <t>1.2389789649514071</t>
  </si>
  <si>
    <t>3.2641548946547725</t>
  </si>
  <si>
    <t>216.08656280037866</t>
  </si>
  <si>
    <t>242.6851883475005</t>
  </si>
  <si>
    <t>789.2132475713421</t>
  </si>
  <si>
    <t>314.6702337583486</t>
  </si>
  <si>
    <t>1562.6552324775698</t>
  </si>
  <si>
    <t>3.8922831447635624</t>
  </si>
  <si>
    <t>2.0838359520466505</t>
  </si>
  <si>
    <t>3.7882235883424418</t>
  </si>
  <si>
    <t>4.562718389496054</t>
  </si>
  <si>
    <t>0.8312014886132869</t>
  </si>
  <si>
    <t>1.0930736351356252</t>
  </si>
  <si>
    <t>1.2669271059979692</t>
  </si>
  <si>
    <t>3.1912022297468816</t>
  </si>
  <si>
    <t>266.08688262313035</t>
  </si>
  <si>
    <t>254.68400503657742</t>
  </si>
  <si>
    <t>760.5947661725841</t>
  </si>
  <si>
    <t>364.58261519016435</t>
  </si>
  <si>
    <t>1645.948269022456</t>
  </si>
  <si>
    <t>4.737085509138381</t>
  </si>
  <si>
    <t>3.5645703253667316</t>
  </si>
  <si>
    <t>8.442601904515683</t>
  </si>
  <si>
    <t>5.906238366080664</t>
  </si>
  <si>
    <t>1.032173778829417</t>
  </si>
  <si>
    <t>1.4274008535501888</t>
  </si>
  <si>
    <t>1.3327752484044098</t>
  </si>
  <si>
    <t>3.7923498807840152</t>
  </si>
  <si>
    <t>299.83986540331654</t>
  </si>
  <si>
    <t>281.90023940505296</t>
  </si>
  <si>
    <t>838.8348105134473</t>
  </si>
  <si>
    <t>376.1323349633252</t>
  </si>
  <si>
    <t>1796.707250285142</t>
  </si>
  <si>
    <t>2.9482386178198436</t>
  </si>
  <si>
    <t>2.9181065963156363</t>
  </si>
  <si>
    <t>2.2712356759501007</t>
  </si>
  <si>
    <t>4.191925219030155</t>
  </si>
  <si>
    <t>6.1921531937652805</t>
  </si>
  <si>
    <t>6.394249694376529</t>
  </si>
  <si>
    <t>0.9507067445423558</t>
  </si>
  <si>
    <t>1.253215654010734</t>
  </si>
  <si>
    <t>1.3614974230308965</t>
  </si>
  <si>
    <t>3.565419821583986</t>
  </si>
  <si>
    <t>278.79897559593815</t>
  </si>
  <si>
    <t>292.963869150158</t>
  </si>
  <si>
    <t>825.4783053402242</t>
  </si>
  <si>
    <t>403.4011627906978</t>
  </si>
  <si>
    <t>1800.642312877018</t>
  </si>
  <si>
    <t>9.487440165361184</t>
  </si>
  <si>
    <t>4.552045954457365</t>
  </si>
  <si>
    <t>8.419878714470288</t>
  </si>
  <si>
    <t>6.696459302325584</t>
  </si>
  <si>
    <t>1.3499422074448795</t>
  </si>
  <si>
    <t>1.4643333129351612</t>
  </si>
  <si>
    <t>1.6595556394147082</t>
  </si>
  <si>
    <t>4.473831159794749</t>
  </si>
  <si>
    <t>282.9426301674465</t>
  </si>
  <si>
    <t>279.36206356718105</t>
  </si>
  <si>
    <t>912.4768757528827</t>
  </si>
  <si>
    <t>498.38094418631357</t>
  </si>
  <si>
    <t>1973.1625136738237</t>
  </si>
  <si>
    <t>7.5260943619451695</t>
  </si>
  <si>
    <t>4.120620975663972</t>
  </si>
  <si>
    <t>8.394787256926522</t>
  </si>
  <si>
    <t>10.117133166982164</t>
  </si>
  <si>
    <t>1.3727485539962287</t>
  </si>
  <si>
    <t>1.5971906481179288</t>
  </si>
  <si>
    <t>1.5333881658870034</t>
  </si>
  <si>
    <t>4.503327368001161</t>
  </si>
  <si>
    <t>286.71035194677836</t>
  </si>
  <si>
    <t>295.2860057925224</t>
  </si>
  <si>
    <t>816.4437697472356</t>
  </si>
  <si>
    <t>426.4018068720381</t>
  </si>
  <si>
    <t>1824.8419343585745</t>
  </si>
  <si>
    <t>8.248986437481868</t>
  </si>
  <si>
    <t>4.564152053712481</t>
  </si>
  <si>
    <t>8.327726451421803</t>
  </si>
  <si>
    <t>7.760512885071094</t>
  </si>
  <si>
    <t>1.3334387057586308</t>
  </si>
  <si>
    <t>1.421678533870032</t>
  </si>
  <si>
    <t>1.7557016676639108</t>
  </si>
  <si>
    <t>4.510818907292574</t>
  </si>
  <si>
    <t>314.9027612055772</t>
  </si>
  <si>
    <t>302.27778459334615</t>
  </si>
  <si>
    <t>932.1459374256488</t>
  </si>
  <si>
    <t>369.6440786343089</t>
  </si>
  <si>
    <t>1918.970561858881</t>
  </si>
  <si>
    <t>3.3515654010733966</t>
  </si>
  <si>
    <t>2.9612313243400066</t>
  </si>
  <si>
    <t>2.5874836814621407</t>
  </si>
  <si>
    <t>5.19299037455885</t>
  </si>
  <si>
    <t>9.527174339757321</t>
  </si>
  <si>
    <t>6.5057357839638374</t>
  </si>
  <si>
    <t>1.1748723980997968</t>
  </si>
  <si>
    <t>1.4186100436067595</t>
  </si>
  <si>
    <t>1.6570676743363795</t>
  </si>
  <si>
    <t>4.250550116042936</t>
  </si>
  <si>
    <t>289.4266570364223</t>
  </si>
  <si>
    <t>265.9307638552922</t>
  </si>
  <si>
    <t>788.953394613772</t>
  </si>
  <si>
    <t>376.4715368488953</t>
  </si>
  <si>
    <t>1720.7823523543818</t>
  </si>
  <si>
    <t>7.983603495793444</t>
  </si>
  <si>
    <t>4.861480621405149</t>
  </si>
  <si>
    <t>9.30965005644251</t>
  </si>
  <si>
    <t>6.400016126431221</t>
  </si>
  <si>
    <t>1.2087916553343487</t>
  </si>
  <si>
    <t>1.548371244469829</t>
  </si>
  <si>
    <t>1.4112567245974763</t>
  </si>
  <si>
    <t>4.168419624401654</t>
  </si>
  <si>
    <t>60.81692413693065</t>
  </si>
  <si>
    <t>310.38459737076334</t>
  </si>
  <si>
    <t>287.0673500881835</t>
  </si>
  <si>
    <t>843.1591386554626</t>
  </si>
  <si>
    <t>485.77069716775617</t>
  </si>
  <si>
    <t>1926.3817832821655</t>
  </si>
  <si>
    <t>10.033410279772262</t>
  </si>
  <si>
    <t>5.240771864301277</t>
  </si>
  <si>
    <t>9.106118697478996</t>
  </si>
  <si>
    <t>9.375374455337694</t>
  </si>
  <si>
    <t>1.7578026159522775</t>
  </si>
  <si>
    <t>1.9700536811901652</t>
  </si>
  <si>
    <t>1.604101662224398</t>
  </si>
  <si>
    <t>5.331957959366841</t>
  </si>
  <si>
    <t>75.49686883984806</t>
  </si>
  <si>
    <t>65.08350762055869</t>
  </si>
  <si>
    <t>31.240083657868155</t>
  </si>
  <si>
    <t>264.75970900043274</t>
  </si>
  <si>
    <t>235.34196355594023</t>
  </si>
  <si>
    <t>588.3549088898507</t>
  </si>
  <si>
    <t>1142.8663938170105</t>
  </si>
  <si>
    <t>2231.322975263234</t>
  </si>
  <si>
    <t>1.5647116568104238</t>
  </si>
  <si>
    <t>4.824510252896775</t>
  </si>
  <si>
    <t>12.342957053223714</t>
  </si>
  <si>
    <t>1.0568259967426321</t>
  </si>
  <si>
    <t>1.2152652876941201</t>
  </si>
  <si>
    <t>0.6250620071878458</t>
  </si>
  <si>
    <t>2.8971532916245977</t>
  </si>
  <si>
    <t>5.232870213111208</t>
  </si>
  <si>
    <t>529.921587662389</t>
  </si>
  <si>
    <t>28.339104601877082</t>
  </si>
  <si>
    <t>30.519035725098387</t>
  </si>
  <si>
    <t>146.05538525582804</t>
  </si>
  <si>
    <t>163.93082046624284</t>
  </si>
  <si>
    <t>492.66443384801704</t>
  </si>
  <si>
    <t>743.356513018468</t>
  </si>
  <si>
    <t>1546.007152588556</t>
  </si>
  <si>
    <t>1.881672946942174</t>
  </si>
  <si>
    <t>2.5125886126248873</t>
  </si>
  <si>
    <t>12.488389418710263</t>
  </si>
  <si>
    <t>0.20295158757190435</t>
  </si>
  <si>
    <t>0.1330193971389646</t>
  </si>
  <si>
    <t>0.33597098471086895</t>
  </si>
  <si>
    <t>1.7685127223357557</t>
  </si>
  <si>
    <t>433.5653700742321</t>
  </si>
  <si>
    <t>104.59271188113925</t>
  </si>
  <si>
    <t>76.90640579495535</t>
  </si>
  <si>
    <t>36.91507478157855</t>
  </si>
  <si>
    <t>319.00777123747474</t>
  </si>
  <si>
    <t>263.32753344192713</t>
  </si>
  <si>
    <t>670.6238585320107</t>
  </si>
  <si>
    <t>1024.3933251888052</t>
  </si>
  <si>
    <t>2277.3524884002177</t>
  </si>
  <si>
    <t>4.27642683807197</t>
  </si>
  <si>
    <t>7.108612900439313</t>
  </si>
  <si>
    <t>14.239067220124392</t>
  </si>
  <si>
    <t>1.6387524572412264</t>
  </si>
  <si>
    <t>1.6052212643146258</t>
  </si>
  <si>
    <t>0.77841587689422</t>
  </si>
  <si>
    <t>4.022389598450072</t>
  </si>
  <si>
    <t>6.750136761747866</t>
  </si>
  <si>
    <t>606.3758625545698</t>
  </si>
  <si>
    <t>54.8854734332425</t>
  </si>
  <si>
    <t>52.4991485013624</t>
  </si>
  <si>
    <t>14.317949591280644</t>
  </si>
  <si>
    <t>231.95078337874656</t>
  </si>
  <si>
    <t>215.96240633514986</t>
  </si>
  <si>
    <t>544.0820844686648</t>
  </si>
  <si>
    <t>980.7795470027246</t>
  </si>
  <si>
    <t>1972.7748211852859</t>
  </si>
  <si>
    <t>2.1670216706403265</t>
  </si>
  <si>
    <t>3.5909417574931877</t>
  </si>
  <si>
    <t>13.240523884536783</t>
  </si>
  <si>
    <t>0.8164094856948229</t>
  </si>
  <si>
    <t>0.9861010516008175</t>
  </si>
  <si>
    <t>0.2745944099114441</t>
  </si>
  <si>
    <t>2.0771049472070846</t>
  </si>
  <si>
    <t>4.151680389986376</t>
  </si>
  <si>
    <t>483.719993626965</t>
  </si>
  <si>
    <t>55.38281845919144</t>
  </si>
  <si>
    <t>52.86541762013729</t>
  </si>
  <si>
    <t>12.587004195270787</t>
  </si>
  <si>
    <t>212.46863081617084</t>
  </si>
  <si>
    <t>241.16700038138822</t>
  </si>
  <si>
    <t>649.4894164759726</t>
  </si>
  <si>
    <t>1001.9255339435546</t>
  </si>
  <si>
    <t>2105.050581617086</t>
  </si>
  <si>
    <t>1.75845483409611</t>
  </si>
  <si>
    <t>3.377344965675057</t>
  </si>
  <si>
    <t>11.822721300533944</t>
  </si>
  <si>
    <t>0.7579390446224257</t>
  </si>
  <si>
    <t>0.8437068912090008</t>
  </si>
  <si>
    <t>0.12174150457665905</t>
  </si>
  <si>
    <t>1.7233874404080856</t>
  </si>
  <si>
    <t>3.7544012633485897</t>
  </si>
  <si>
    <t>504.6349388379205</t>
  </si>
  <si>
    <t>73.78408570119156</t>
  </si>
  <si>
    <t>59.594838450962406</t>
  </si>
  <si>
    <t>22.70279560036663</t>
  </si>
  <si>
    <t>265.05513863428047</t>
  </si>
  <si>
    <t>241.7847731439047</t>
  </si>
  <si>
    <t>621.4890295600367</t>
  </si>
  <si>
    <t>1061.3556943171402</t>
  </si>
  <si>
    <t>2189.684635655362</t>
  </si>
  <si>
    <t>3.142237182057745</t>
  </si>
  <si>
    <t>5.344805654216315</t>
  </si>
  <si>
    <t>15.60192870646196</t>
  </si>
  <si>
    <t>1.1640858444087994</t>
  </si>
  <si>
    <t>1.175210214252979</t>
  </si>
  <si>
    <t>0.41111924982813935</t>
  </si>
  <si>
    <t>2.750415308489918</t>
  </si>
  <si>
    <t>5.325990712362512</t>
  </si>
  <si>
    <t>579.762678803641</t>
  </si>
  <si>
    <t>78.3902208609116</t>
  </si>
  <si>
    <t>72.98399873257289</t>
  </si>
  <si>
    <t>54.062221283387316</t>
  </si>
  <si>
    <t>274.0954619067737</t>
  </si>
  <si>
    <t>243.55030688165988</t>
  </si>
  <si>
    <t>670.3715439140027</t>
  </si>
  <si>
    <t>1056.9164260902219</t>
  </si>
  <si>
    <t>2244.933738792658</t>
  </si>
  <si>
    <t>2.7980172936323524</t>
  </si>
  <si>
    <t>5.631120968877623</t>
  </si>
  <si>
    <t>14.47975503743604</t>
  </si>
  <si>
    <t>1.1492276689316059</t>
  </si>
  <si>
    <t>1.4034822956273765</t>
  </si>
  <si>
    <t>1.1445242556799513</t>
  </si>
  <si>
    <t>3.6972342202389337</t>
  </si>
  <si>
    <t>6.137440702307187</t>
  </si>
  <si>
    <t>549.3231487997499</t>
  </si>
  <si>
    <t>60.886745939675166</t>
  </si>
  <si>
    <t>29.225638051044083</t>
  </si>
  <si>
    <t>2.435469837586998</t>
  </si>
  <si>
    <t>203.36173143851505</t>
  </si>
  <si>
    <t>212.86006380510435</t>
  </si>
  <si>
    <t>618.6093387470997</t>
  </si>
  <si>
    <t>1013.1554524361945</t>
  </si>
  <si>
    <t>2047.9865864269136</t>
  </si>
  <si>
    <t>1.9743379785382826</t>
  </si>
  <si>
    <t>3.464212296983759</t>
  </si>
  <si>
    <t>12.157865429234334</t>
  </si>
  <si>
    <t>0.9458390661252899</t>
  </si>
  <si>
    <t>0.6152240356728538</t>
  </si>
  <si>
    <t>0.020433591937354986</t>
  </si>
  <si>
    <t>1.5814966937354986</t>
  </si>
  <si>
    <t>3.589663348317865</t>
  </si>
  <si>
    <t>478.01337697452675</t>
  </si>
  <si>
    <t>18.84669973173621</t>
  </si>
  <si>
    <t>15.077359785388978</t>
  </si>
  <si>
    <t>124.57668522677643</t>
  </si>
  <si>
    <t>156.4276077734107</t>
  </si>
  <si>
    <t>431.58942385675954</t>
  </si>
  <si>
    <t>625.7104310936427</t>
  </si>
  <si>
    <t>1338.3041479505894</t>
  </si>
  <si>
    <t>1.0235642624305945</t>
  </si>
  <si>
    <t>1.6831987530413623</t>
  </si>
  <si>
    <t>6.257104310936427</t>
  </si>
  <si>
    <t>0.18107909102252165</t>
  </si>
  <si>
    <t>0.08045656115478195</t>
  </si>
  <si>
    <t>0.26153565217730357</t>
  </si>
  <si>
    <t>1.5019311950215233</t>
  </si>
  <si>
    <t>365.41493865560733</t>
  </si>
  <si>
    <t>64.60914311524067</t>
  </si>
  <si>
    <t>60.30186690755795</t>
  </si>
  <si>
    <t>40.919123972985744</t>
  </si>
  <si>
    <t>235.39264474986015</t>
  </si>
  <si>
    <t>220.74790564373896</t>
  </si>
  <si>
    <t>579.3286499333246</t>
  </si>
  <si>
    <t>977.7516991439754</t>
  </si>
  <si>
    <t>2013.2208994708992</t>
  </si>
  <si>
    <t>2.727259612799501</t>
  </si>
  <si>
    <t>3.939434819546608</t>
  </si>
  <si>
    <t>13.786298957930054</t>
  </si>
  <si>
    <t>0.9298332513335051</t>
  </si>
  <si>
    <t>1.113538581591173</t>
  </si>
  <si>
    <t>0.7721438693702413</t>
  </si>
  <si>
    <t>2.8155157022949195</t>
  </si>
  <si>
    <t>4.826927545758592</t>
  </si>
  <si>
    <t>435.4479234616221</t>
  </si>
  <si>
    <t>92.41227667645617</t>
  </si>
  <si>
    <t>67.43598568281936</t>
  </si>
  <si>
    <t>12.488145496818401</t>
  </si>
  <si>
    <t>253.25959067547717</t>
  </si>
  <si>
    <t>211.5491847161037</t>
  </si>
  <si>
    <t>559.4689182574643</t>
  </si>
  <si>
    <t>829.2128609887417</t>
  </si>
  <si>
    <t>1853.4905546377868</t>
  </si>
  <si>
    <t>3.477099326970141</t>
  </si>
  <si>
    <t>4.867379588839939</t>
  </si>
  <si>
    <t>13.516169634116489</t>
  </si>
  <si>
    <t>1.4356122300232497</t>
  </si>
  <si>
    <t>1.331061475923886</t>
  </si>
  <si>
    <t>0.26764593428781197</t>
  </si>
  <si>
    <t>3.0343196402349473</t>
  </si>
  <si>
    <t>5.172215220417276</t>
  </si>
  <si>
    <t>482.44989322509116</t>
  </si>
  <si>
    <t>80.71881898454745</t>
  </si>
  <si>
    <t>55.49418805187637</t>
  </si>
  <si>
    <t>20.179704746136856</t>
  </si>
  <si>
    <t>253.0030482546909</t>
  </si>
  <si>
    <t>235.34580660182115</t>
  </si>
  <si>
    <t>590.2563638245032</t>
  </si>
  <si>
    <t>1074.5692777317877</t>
  </si>
  <si>
    <t>2153.174496412803</t>
  </si>
  <si>
    <t>3.467453441897764</t>
  </si>
  <si>
    <t>4.958153456125826</t>
  </si>
  <si>
    <t>16.225996093749995</t>
  </si>
  <si>
    <t>1.2624675535492547</t>
  </si>
  <si>
    <t>1.0409700693294701</t>
  </si>
  <si>
    <t>0.44634984435361474</t>
  </si>
  <si>
    <t>2.7497874672323395</t>
  </si>
  <si>
    <t>5.042630745119343</t>
  </si>
  <si>
    <t>544.3396176257921</t>
  </si>
  <si>
    <t>91.91721132897604</t>
  </si>
  <si>
    <t>68.93790849673202</t>
  </si>
  <si>
    <t>15.319535221495995</t>
  </si>
  <si>
    <t>257.62351730815783</t>
  </si>
  <si>
    <t>221.8779351246671</t>
  </si>
  <si>
    <t>574.4825708061002</t>
  </si>
  <si>
    <t>924.2786250302588</t>
  </si>
  <si>
    <t>1978.262648269184</t>
  </si>
  <si>
    <t>3.259511976519002</t>
  </si>
  <si>
    <t>5.457584422657951</t>
  </si>
  <si>
    <t>14.696030137981117</t>
  </si>
  <si>
    <t>1.3522809065601549</t>
  </si>
  <si>
    <t>1.3144671871217624</t>
  </si>
  <si>
    <t>0.34088519123698857</t>
  </si>
  <si>
    <t>3.007633284918906</t>
  </si>
  <si>
    <t>5.233791545630599</t>
  </si>
  <si>
    <t>506.6545749685285</t>
  </si>
  <si>
    <t>74.64763265594127</t>
  </si>
  <si>
    <t>59.71810612475301</t>
  </si>
  <si>
    <t>17.417780953052947</t>
  </si>
  <si>
    <t>249.5719185130303</t>
  </si>
  <si>
    <t>235.38886830840147</t>
  </si>
  <si>
    <t>582.2515347163419</t>
  </si>
  <si>
    <t>1052.531620448772</t>
  </si>
  <si>
    <t>2119.743941986546</t>
  </si>
  <si>
    <t>3.320276935447831</t>
  </si>
  <si>
    <t>4.599787124259102</t>
  </si>
  <si>
    <t>15.682721144686703</t>
  </si>
  <si>
    <t>0.9455366803085895</t>
  </si>
  <si>
    <t>1.0780611108171039</t>
  </si>
  <si>
    <t>0.29453467591612564</t>
  </si>
  <si>
    <t>2.3181324670418193</t>
  </si>
  <si>
    <t>4.599612946449571</t>
  </si>
  <si>
    <t>487.43271969506566</t>
  </si>
  <si>
    <t>62.20547295643662</t>
  </si>
  <si>
    <t>59.50088717572199</t>
  </si>
  <si>
    <t>24.341272026431707</t>
  </si>
  <si>
    <t>255.3128976994616</t>
  </si>
  <si>
    <t>250.44464329417525</t>
  </si>
  <si>
    <t>708.6014745472347</t>
  </si>
  <si>
    <t>1084.538898066569</t>
  </si>
  <si>
    <t>2298.8979136074404</t>
  </si>
  <si>
    <t>1.894724614537445</t>
  </si>
  <si>
    <t>3.3304269303720027</t>
  </si>
  <si>
    <t>14.207459564672053</t>
  </si>
  <si>
    <t>0.9830628395741559</t>
  </si>
  <si>
    <t>1.0896235193343125</t>
  </si>
  <si>
    <t>0.4527747055494372</t>
  </si>
  <si>
    <t>2.5254610644579056</t>
  </si>
  <si>
    <t>4.930973749541117</t>
  </si>
  <si>
    <t>543.4371522116106</t>
  </si>
  <si>
    <t>38.31966748321538</t>
  </si>
  <si>
    <t>43.42895648097744</t>
  </si>
  <si>
    <t>2.5546444988810166</t>
  </si>
  <si>
    <t>181.63522387044094</t>
  </si>
  <si>
    <t>197.4740197635033</t>
  </si>
  <si>
    <t>597.78681273816</t>
  </si>
  <si>
    <t>781.7212166575938</t>
  </si>
  <si>
    <t>1758.617273029698</t>
  </si>
  <si>
    <t>1.0881763707433618</t>
  </si>
  <si>
    <t>2.39114725095264</t>
  </si>
  <si>
    <t>8.833449748230809</t>
  </si>
  <si>
    <t>0.3497052854518236</t>
  </si>
  <si>
    <t>0.38084640189318336</t>
  </si>
  <si>
    <t>0.05689193299008044</t>
  </si>
  <si>
    <t>0.7874436203350874</t>
  </si>
  <si>
    <t>2.5753115728769735</t>
  </si>
  <si>
    <t>471.1065002348245</t>
  </si>
  <si>
    <t>62.936642624805536</t>
  </si>
  <si>
    <t>68.18136284353933</t>
  </si>
  <si>
    <t>41.95776174987036</t>
  </si>
  <si>
    <t>251.74657049922217</t>
  </si>
  <si>
    <t>241.5193660726913</t>
  </si>
  <si>
    <t>650.3453071229907</t>
  </si>
  <si>
    <t>991.2521213406873</t>
  </si>
  <si>
    <t>2134.8633650355914</t>
  </si>
  <si>
    <t>2.7114679058831848</t>
  </si>
  <si>
    <t>3.837037312025645</t>
  </si>
  <si>
    <t>13.87752969876962</t>
  </si>
  <si>
    <t>1.0520646522769057</t>
  </si>
  <si>
    <t>1.3798072187455805</t>
  </si>
  <si>
    <t>1.0243987531230851</t>
  </si>
  <si>
    <t>3.4562706241455716</t>
  </si>
  <si>
    <t>5.836036199794937</t>
  </si>
  <si>
    <t>532.9170448242827</t>
  </si>
  <si>
    <t>93.7663673774785</t>
  </si>
  <si>
    <t>80.3711720378387</t>
  </si>
  <si>
    <t>40.185586018919366</t>
  </si>
  <si>
    <t>334.21012372401265</t>
  </si>
  <si>
    <t>272.59222516166966</t>
  </si>
  <si>
    <t>706.5965541659988</t>
  </si>
  <si>
    <t>1058.220431831543</t>
  </si>
  <si>
    <t>2371.619334883224</t>
  </si>
  <si>
    <t>3.870005885575331</t>
  </si>
  <si>
    <t>5.93541105499439</t>
  </si>
  <si>
    <t>15.76748443428999</t>
  </si>
  <si>
    <t>1.5713233893164453</t>
  </si>
  <si>
    <t>1.7226890966543746</t>
  </si>
  <si>
    <t>0.9324060596039764</t>
  </si>
  <si>
    <t>4.226418545574797</t>
  </si>
  <si>
    <t>7.152799895449203</t>
  </si>
  <si>
    <t>631.193682038969</t>
  </si>
  <si>
    <t>191.59164951989027</t>
  </si>
  <si>
    <t>404.77109053497946</t>
  </si>
  <si>
    <t>214.23611111111128</t>
  </si>
  <si>
    <t>1181.9444444444443</t>
  </si>
  <si>
    <t>2157.150205761317</t>
  </si>
  <si>
    <t>1.8009615054869683</t>
  </si>
  <si>
    <t>3.15721450617284</t>
  </si>
  <si>
    <t>1.4568055555555568</t>
  </si>
  <si>
    <t>23.638888888888886</t>
  </si>
  <si>
    <t>496.52777777777777</t>
  </si>
  <si>
    <t>40.68348250610252</t>
  </si>
  <si>
    <t>29052.19444444444</t>
  </si>
  <si>
    <t>196.04033119658123</t>
  </si>
  <si>
    <t>430.27033730158735</t>
  </si>
  <si>
    <t>206.94444444444454</t>
  </si>
  <si>
    <t>1092.5347222222222</t>
  </si>
  <si>
    <t>2088.7324481074484</t>
  </si>
  <si>
    <t>1.5879266826923082</t>
  </si>
  <si>
    <t>3.097946428571429</t>
  </si>
  <si>
    <t>1.3451388888888896</t>
  </si>
  <si>
    <t>21.850694444444443</t>
  </si>
  <si>
    <t>501.73611111111114</t>
  </si>
  <si>
    <t>47.84688995215311</t>
  </si>
  <si>
    <t>22833.97569444444</t>
  </si>
  <si>
    <t>189.85841797476147</t>
  </si>
  <si>
    <t>442.1360418590335</t>
  </si>
  <si>
    <t>228.81944444444437</t>
  </si>
  <si>
    <t>1124.4791666666667</t>
  </si>
  <si>
    <t>2154.3450869498306</t>
  </si>
  <si>
    <t>1.3479947676208064</t>
  </si>
  <si>
    <t>3.139165897199138</t>
  </si>
  <si>
    <t>1.464444444444444</t>
  </si>
  <si>
    <t>23.164270833333337</t>
  </si>
  <si>
    <t>475.69444444444446</t>
  </si>
  <si>
    <t>43.55400696864112</t>
  </si>
  <si>
    <t>25818.041666666664</t>
  </si>
  <si>
    <t>214.29511938202245</t>
  </si>
  <si>
    <t>465.73472612359546</t>
  </si>
  <si>
    <t>234.20138888888886</t>
  </si>
  <si>
    <t>1215.2777777777778</t>
  </si>
  <si>
    <t>2315.2314489700375</t>
  </si>
  <si>
    <t>2.057233146067415</t>
  </si>
  <si>
    <t>3.8190247542134825</t>
  </si>
  <si>
    <t>1.7096701388888886</t>
  </si>
  <si>
    <t>26.12847222222222</t>
  </si>
  <si>
    <t>538.1944444444445</t>
  </si>
  <si>
    <t>47.709923664122144</t>
  </si>
  <si>
    <t>25472.222222222223</t>
  </si>
  <si>
    <t>157.1900406504065</t>
  </si>
  <si>
    <t>339.43936314363145</t>
  </si>
  <si>
    <t>156.07638888888894</t>
  </si>
  <si>
    <t>561.9791666666666</t>
  </si>
  <si>
    <t>1330.8689024390244</t>
  </si>
  <si>
    <t>1.0217352642276423</t>
  </si>
  <si>
    <t>1.934804369918699</t>
  </si>
  <si>
    <t>0.7803819444444448</t>
  </si>
  <si>
    <t>8.317291666666666</t>
  </si>
  <si>
    <t>383.68055555555554</t>
  </si>
  <si>
    <t>45.16711833785005</t>
  </si>
  <si>
    <t>12442.218749999998</t>
  </si>
  <si>
    <t>155.56621199204318</t>
  </si>
  <si>
    <t>358.21167235009943</t>
  </si>
  <si>
    <t>146.52777777777774</t>
  </si>
  <si>
    <t>625.1736111111112</t>
  </si>
  <si>
    <t>1416.4823991190678</t>
  </si>
  <si>
    <t>0.9956237567490764</t>
  </si>
  <si>
    <t>1.6477736928104574</t>
  </si>
  <si>
    <t>0.512847222222222</t>
  </si>
  <si>
    <t>8.564878472222224</t>
  </si>
  <si>
    <t>352.43055555555554</t>
  </si>
  <si>
    <t>45.745654162854535</t>
  </si>
  <si>
    <t>13666.295138888889</t>
  </si>
  <si>
    <t>162.60516826923075</t>
  </si>
  <si>
    <t>395.1923076923076</t>
  </si>
  <si>
    <t>159.89583333333337</t>
  </si>
  <si>
    <t>694.4444444444445</t>
  </si>
  <si>
    <t>1543.8685229700855</t>
  </si>
  <si>
    <t>0.8455468749999998</t>
  </si>
  <si>
    <t>2.252596153846153</t>
  </si>
  <si>
    <t>0.7195312500000003</t>
  </si>
  <si>
    <t>9.444444444444445</t>
  </si>
  <si>
    <t>366.31944444444446</t>
  </si>
  <si>
    <t>51.440329218106996</t>
  </si>
  <si>
    <t>13500</t>
  </si>
  <si>
    <t>156.50826446280996</t>
  </si>
  <si>
    <t>306.49535123966945</t>
  </si>
  <si>
    <t>145.31249999999997</t>
  </si>
  <si>
    <t>634.5486111111111</t>
  </si>
  <si>
    <t>1368.940828741965</t>
  </si>
  <si>
    <t>0.9233987603305788</t>
  </si>
  <si>
    <t>1.685724431818182</t>
  </si>
  <si>
    <t>0.6684374999999999</t>
  </si>
  <si>
    <t>8.05876736111111</t>
  </si>
  <si>
    <t>345.48611111111114</t>
  </si>
  <si>
    <t>42.73504273504273</t>
  </si>
  <si>
    <t>14848.437500000002</t>
  </si>
  <si>
    <t>258.8068181818182</t>
  </si>
  <si>
    <t>524.8027146464646</t>
  </si>
  <si>
    <t>240.45138888888889</t>
  </si>
  <si>
    <t>1190.451388888889</t>
  </si>
  <si>
    <t>2448.1573547979797</t>
  </si>
  <si>
    <t>3.012242204545455</t>
  </si>
  <si>
    <t>5.332257982165403</t>
  </si>
  <si>
    <t>1.8281305095486111</t>
  </si>
  <si>
    <t>23.842860406249997</t>
  </si>
  <si>
    <t>614.5833333333334</t>
  </si>
  <si>
    <t>42.955326460481096</t>
  </si>
  <si>
    <t>27713.708333333336</t>
  </si>
  <si>
    <t>221.83288132807365</t>
  </si>
  <si>
    <t>509.88453320184095</t>
  </si>
  <si>
    <t>211.6319444444444</t>
  </si>
  <si>
    <t>1085.9375</t>
  </si>
  <si>
    <t>2224.6322320841555</t>
  </si>
  <si>
    <t>2.196145525147929</t>
  </si>
  <si>
    <t>4.537972345496384</t>
  </si>
  <si>
    <t>1.2697916666666664</t>
  </si>
  <si>
    <t>24.9765625</t>
  </si>
  <si>
    <t>522.5694444444445</t>
  </si>
  <si>
    <t>42.229729729729726</t>
  </si>
  <si>
    <t>25715.000000000004</t>
  </si>
  <si>
    <t>194.3037098560354</t>
  </si>
  <si>
    <t>408.90780730897</t>
  </si>
  <si>
    <t>205.55555555555551</t>
  </si>
  <si>
    <t>1105.3819444444446</t>
  </si>
  <si>
    <t>2070.752007198228</t>
  </si>
  <si>
    <t>2.127765521594684</t>
  </si>
  <si>
    <t>3.1905910817068097</t>
  </si>
  <si>
    <t>1.3640870166666663</t>
  </si>
  <si>
    <t>23.841109907986112</t>
  </si>
  <si>
    <t>38.85003885003885</t>
  </si>
  <si>
    <t>28452.531250000004</t>
  </si>
  <si>
    <t>241.53726708074535</t>
  </si>
  <si>
    <t>496.49327122153215</t>
  </si>
  <si>
    <t>242.01388888888886</t>
  </si>
  <si>
    <t>1103.125</t>
  </si>
  <si>
    <t>2287.805167356798</t>
  </si>
  <si>
    <t>2.666387860248447</t>
  </si>
  <si>
    <t>3.5504204035455493</t>
  </si>
  <si>
    <t>1.719038931597222</t>
  </si>
  <si>
    <t>24.087903687500003</t>
  </si>
  <si>
    <t>661.4583333333334</t>
  </si>
  <si>
    <t>38.729666924864446</t>
  </si>
  <si>
    <t>28482.6875</t>
  </si>
  <si>
    <t>211.4082736877982</t>
  </si>
  <si>
    <t>440.1925698704839</t>
  </si>
  <si>
    <t>203.99305555555557</t>
  </si>
  <si>
    <t>1140.625</t>
  </si>
  <si>
    <t>2175.7711315610086</t>
  </si>
  <si>
    <t>541.6666666666666</t>
  </si>
  <si>
    <t>41.98152812762385</t>
  </si>
  <si>
    <t>27169.6875</t>
  </si>
  <si>
    <t>251.1968720152817</t>
  </si>
  <si>
    <t>525.2298233046799</t>
  </si>
  <si>
    <t>253.2986111111111</t>
  </si>
  <si>
    <t>1175.5208333333335</t>
  </si>
  <si>
    <t>2414.0331502706144</t>
  </si>
  <si>
    <t>649.3055555555555</t>
  </si>
  <si>
    <t>41.28819157720892</t>
  </si>
  <si>
    <t>28471.114583333336</t>
  </si>
  <si>
    <t>197.16950261780104</t>
  </si>
  <si>
    <t>457.53435863874347</t>
  </si>
  <si>
    <t>208.8541666666668</t>
  </si>
  <si>
    <t>1078.8194444444443</t>
  </si>
  <si>
    <t>2109.213205351949</t>
  </si>
  <si>
    <t>1.4196204188481674</t>
  </si>
  <si>
    <t>3.431507689790576</t>
  </si>
  <si>
    <t>1.294895833333334</t>
  </si>
  <si>
    <t>19.742395833333333</t>
  </si>
  <si>
    <t>430.55555555555554</t>
  </si>
  <si>
    <t>45.24886877828054</t>
  </si>
  <si>
    <t>23841.909722222223</t>
  </si>
  <si>
    <t>222.9484953703704</t>
  </si>
  <si>
    <t>483.6267361111112</t>
  </si>
  <si>
    <t>237.32638888888877</t>
  </si>
  <si>
    <t>1111.4583333333335</t>
  </si>
  <si>
    <t>2230.2887731481483</t>
  </si>
  <si>
    <t>588.5416666666666</t>
  </si>
  <si>
    <t>27319.645833333336</t>
  </si>
  <si>
    <t>200.63844086021504</t>
  </si>
  <si>
    <t>468.15636200716847</t>
  </si>
  <si>
    <t>191.4930555555555</t>
  </si>
  <si>
    <t>912.5000000000001</t>
  </si>
  <si>
    <t>1945.5598491636795</t>
  </si>
  <si>
    <t>1.3844052419354838</t>
  </si>
  <si>
    <t>2.52804435483871</t>
  </si>
  <si>
    <t>1.014913194444444</t>
  </si>
  <si>
    <t>13.961250000000003</t>
  </si>
  <si>
    <t>463.5416666666667</t>
  </si>
  <si>
    <t>45.33091568449683</t>
  </si>
  <si>
    <t>20129.75</t>
  </si>
  <si>
    <t>212.98853359173125</t>
  </si>
  <si>
    <t>467.9748062015504</t>
  </si>
  <si>
    <t>200.17361111111123</t>
  </si>
  <si>
    <t>1003.2986111111111</t>
  </si>
  <si>
    <t>2061.4260335917315</t>
  </si>
  <si>
    <t>42.016806722689076</t>
  </si>
  <si>
    <t>23878.50694444444</t>
  </si>
  <si>
    <t>186.2452009936766</t>
  </si>
  <si>
    <t>461.56419376693765</t>
  </si>
  <si>
    <t>181.24999999999997</t>
  </si>
  <si>
    <t>855.7291666666666</t>
  </si>
  <si>
    <t>1846.7409101174344</t>
  </si>
  <si>
    <t>432.2916666666667</t>
  </si>
  <si>
    <t>49.9001996007984</t>
  </si>
  <si>
    <t>17148.8125</t>
  </si>
  <si>
    <t>204.6999007936508</t>
  </si>
  <si>
    <t>487.6674107142857</t>
  </si>
  <si>
    <t>205.72916666666669</t>
  </si>
  <si>
    <t>778.4722222222222</t>
  </si>
  <si>
    <t>1845.1450892857142</t>
  </si>
  <si>
    <t>508.68055555555554</t>
  </si>
  <si>
    <t>44.603033006244424</t>
  </si>
  <si>
    <t>17453.34722222222</t>
  </si>
  <si>
    <t>232.70833333333331</t>
  </si>
  <si>
    <t>462.18460648148147</t>
  </si>
  <si>
    <t>253.64583333333317</t>
  </si>
  <si>
    <t>1156.5972222222224</t>
  </si>
  <si>
    <t>2279.6672453703704</t>
  </si>
  <si>
    <t>637.1527777777778</t>
  </si>
  <si>
    <t>39.46329913180742</t>
  </si>
  <si>
    <t>29308.173611111117</t>
  </si>
  <si>
    <t>227.9671717171718</t>
  </si>
  <si>
    <t>495.5808080808082</t>
  </si>
  <si>
    <t>231.94444444444449</t>
  </si>
  <si>
    <t>1268.2291666666667</t>
  </si>
  <si>
    <t>2435.1694023569025</t>
  </si>
  <si>
    <t>583.3333333333334</t>
  </si>
  <si>
    <t>40.32258064516129</t>
  </si>
  <si>
    <t>31452.08333333334</t>
  </si>
  <si>
    <t>238.5013440860216</t>
  </si>
  <si>
    <t>487.3723118279571</t>
  </si>
  <si>
    <t>208.5069444444443</t>
  </si>
  <si>
    <t>1146.1805555555557</t>
  </si>
  <si>
    <t>2267.2143817204305</t>
  </si>
  <si>
    <t>640.625</t>
  </si>
  <si>
    <t>44.642857142857146</t>
  </si>
  <si>
    <t>25674.44444444444</t>
  </si>
  <si>
    <t>252.85917268894914</t>
  </si>
  <si>
    <t>569.7333258054804</t>
  </si>
  <si>
    <t>232.46527777777774</t>
  </si>
  <si>
    <t>1189.236111111111</t>
  </si>
  <si>
    <t>2442.740326708823</t>
  </si>
  <si>
    <t>2.3515903060072274</t>
  </si>
  <si>
    <t>4.6148399390243915</t>
  </si>
  <si>
    <t>1.3715451388888886</t>
  </si>
  <si>
    <t>25.6875</t>
  </si>
  <si>
    <t>572.9166666666666</t>
  </si>
  <si>
    <t>28327.604166666664</t>
  </si>
  <si>
    <t>209.77189565627958</t>
  </si>
  <si>
    <t>453.10729461756387</t>
  </si>
  <si>
    <t>204.68749999999997</t>
  </si>
  <si>
    <t>1156.25</t>
  </si>
  <si>
    <t>2197.228124016368</t>
  </si>
  <si>
    <t>473.95833333333337</t>
  </si>
  <si>
    <t>49.21259842519685</t>
  </si>
  <si>
    <t>23495</t>
  </si>
  <si>
    <t>203.4839320625611</t>
  </si>
  <si>
    <t>457.14198435972634</t>
  </si>
  <si>
    <t>238.71527777777777</t>
  </si>
  <si>
    <t>1067.013888888889</t>
  </si>
  <si>
    <t>2125.239797165201</t>
  </si>
  <si>
    <t>546.875</t>
  </si>
  <si>
    <t>42.337002540220155</t>
  </si>
  <si>
    <t>25202.868055555555</t>
  </si>
  <si>
    <t>175.13736263736266</t>
  </si>
  <si>
    <t>396.978021978022</t>
  </si>
  <si>
    <t>194.2708333333333</t>
  </si>
  <si>
    <t>1014.0625000000001</t>
  </si>
  <si>
    <t>1927.5641025641025</t>
  </si>
  <si>
    <t>446.18055555555554</t>
  </si>
  <si>
    <t>39.30817610062893</t>
  </si>
  <si>
    <t>25797.750000000004</t>
  </si>
  <si>
    <t>229.12997565864828</t>
  </si>
  <si>
    <t>542.3709550400914</t>
  </si>
  <si>
    <t>223.09027777777777</t>
  </si>
  <si>
    <t>1156.423611111111</t>
  </si>
  <si>
    <t>2339.5394831042377</t>
  </si>
  <si>
    <t>1.8559528028350514</t>
  </si>
  <si>
    <t>3.905070876288658</t>
  </si>
  <si>
    <t>1.226996527777778</t>
  </si>
  <si>
    <t>23.475399305555552</t>
  </si>
  <si>
    <t>498.2638888888889</t>
  </si>
  <si>
    <t>44.05286343612335</t>
  </si>
  <si>
    <t>26250.81597222222</t>
  </si>
  <si>
    <t>203.63771117608837</t>
  </si>
  <si>
    <t>456.0337475633529</t>
  </si>
  <si>
    <t>209.72222222222234</t>
  </si>
  <si>
    <t>851.3888888888889</t>
  </si>
  <si>
    <t>1878.5300925925928</t>
  </si>
  <si>
    <t>526.0416666666666</t>
  </si>
  <si>
    <t>43.47826086956522</t>
  </si>
  <si>
    <t>19581.944444444445</t>
  </si>
  <si>
    <t>185.5208333333333</t>
  </si>
  <si>
    <t>390.31655844155836</t>
  </si>
  <si>
    <t>171.35416666666674</t>
  </si>
  <si>
    <t>860.9375</t>
  </si>
  <si>
    <t>1764.737554112554</t>
  </si>
  <si>
    <t>416.6666666666667</t>
  </si>
  <si>
    <t>43.290043290043286</t>
  </si>
  <si>
    <t>19887.656250000004</t>
  </si>
  <si>
    <t>187.45081838212153</t>
  </si>
  <si>
    <t>465.8704162732137</t>
  </si>
  <si>
    <t>184.89583333333334</t>
  </si>
  <si>
    <t>838.3680555555555</t>
  </si>
  <si>
    <t>1822.6864966949954</t>
  </si>
  <si>
    <t>1.105959828454517</t>
  </si>
  <si>
    <t>2.6554613727573178</t>
  </si>
  <si>
    <t>0.8135416666666667</t>
  </si>
  <si>
    <t>12.99470486111111</t>
  </si>
  <si>
    <t>444.44444444444446</t>
  </si>
  <si>
    <t>45.703839122486286</t>
  </si>
  <si>
    <t>18343.493055555555</t>
  </si>
  <si>
    <t>199.9203323017978</t>
  </si>
  <si>
    <t>487.4769746536988</t>
  </si>
  <si>
    <t>185.24305555555563</t>
  </si>
  <si>
    <t>898.2638888888889</t>
  </si>
  <si>
    <t>1937.9609674329502</t>
  </si>
  <si>
    <t>477.43055555555554</t>
  </si>
  <si>
    <t>49.06771344455348</t>
  </si>
  <si>
    <t>18306.61805555556</t>
  </si>
  <si>
    <t>131.40789796418935</t>
  </si>
  <si>
    <t>330.16234363502576</t>
  </si>
  <si>
    <t>127.77777777777781</t>
  </si>
  <si>
    <t>564.2361111111111</t>
  </si>
  <si>
    <t>1253.7826526857984</t>
  </si>
  <si>
    <t>0.6570394898209467</t>
  </si>
  <si>
    <t>1.7498604212656366</t>
  </si>
  <si>
    <t>0.4727777777777779</t>
  </si>
  <si>
    <t>7.617187500000001</t>
  </si>
  <si>
    <t>321.18055555555554</t>
  </si>
  <si>
    <t>47.125353440150796</t>
  </si>
  <si>
    <t>11973.09027777778</t>
  </si>
  <si>
    <t>144.5381833510827</t>
  </si>
  <si>
    <t>320.2076677316294</t>
  </si>
  <si>
    <t>137.32638888888894</t>
  </si>
  <si>
    <t>530.2083333333333</t>
  </si>
  <si>
    <t>1234.5691338303159</t>
  </si>
  <si>
    <t>0.7660523717607383</t>
  </si>
  <si>
    <t>1.4729552715654952</t>
  </si>
  <si>
    <t>0.521840277777778</t>
  </si>
  <si>
    <t>7.581979166666666</t>
  </si>
  <si>
    <t>373.2638888888889</t>
  </si>
  <si>
    <t>45.913682277318635</t>
  </si>
  <si>
    <t>11547.9375</t>
  </si>
  <si>
    <t>195.10836385836393</t>
  </si>
  <si>
    <t>416.58272283272294</t>
  </si>
  <si>
    <t>155.2083333333333</t>
  </si>
  <si>
    <t>715.2777777777778</t>
  </si>
  <si>
    <t>1629.8267704517705</t>
  </si>
  <si>
    <t>1.0730960012210018</t>
  </si>
  <si>
    <t>1.9579387973137976</t>
  </si>
  <si>
    <t>0.6673958333333331</t>
  </si>
  <si>
    <t>8.440277777777778</t>
  </si>
  <si>
    <t>439.23611111111114</t>
  </si>
  <si>
    <t>43.78283712784589</t>
  </si>
  <si>
    <t>16336.944444444445</t>
  </si>
  <si>
    <t>169.4731092073382</t>
  </si>
  <si>
    <t>419.3741346486674</t>
  </si>
  <si>
    <t>159.5486111111111</t>
  </si>
  <si>
    <t>713.5416666666667</t>
  </si>
  <si>
    <t>1591.196672724126</t>
  </si>
  <si>
    <t>0.9829440334025615</t>
  </si>
  <si>
    <t>2.1807455001730705</t>
  </si>
  <si>
    <t>0.5903298611111111</t>
  </si>
  <si>
    <t>8.919270833333334</t>
  </si>
  <si>
    <t>423.61111111111114</t>
  </si>
  <si>
    <t>50.050050050050054</t>
  </si>
  <si>
    <t>14256.562500000002</t>
  </si>
  <si>
    <t>224.9410962301587</t>
  </si>
  <si>
    <t>489.39887152777777</t>
  </si>
  <si>
    <t>235.24305555555557</t>
  </si>
  <si>
    <t>1088.3680555555557</t>
  </si>
  <si>
    <t>2202.097284226191</t>
  </si>
  <si>
    <t>2.046963975694444</t>
  </si>
  <si>
    <t>3.670491536458333</t>
  </si>
  <si>
    <t>1.3173611111111114</t>
  </si>
  <si>
    <t>24.052934027777777</t>
  </si>
  <si>
    <t>468.75</t>
  </si>
  <si>
    <t>39.55696202531646</t>
  </si>
  <si>
    <t>27513.944444444445</t>
  </si>
  <si>
    <t>210.895384097035</t>
  </si>
  <si>
    <t>480.8414757412398</t>
  </si>
  <si>
    <t>217.361111111111</t>
  </si>
  <si>
    <t>1134.8958333333335</t>
  </si>
  <si>
    <t>2215.5220500149744</t>
  </si>
  <si>
    <t>1.434088611859838</t>
  </si>
  <si>
    <t>3.317806182614554</t>
  </si>
  <si>
    <t>1.0433333333333328</t>
  </si>
  <si>
    <t>20.428125000000005</t>
  </si>
  <si>
    <t>48.16955684007707</t>
  </si>
  <si>
    <t>23560.437500000004</t>
  </si>
  <si>
    <t>214.97685185185185</t>
  </si>
  <si>
    <t>450.28935185185185</t>
  </si>
  <si>
    <t>218.92361111111114</t>
  </si>
  <si>
    <t>1184.548611111111</t>
  </si>
  <si>
    <t>2248.854166666667</t>
  </si>
  <si>
    <t>1.8702986111111108</t>
  </si>
  <si>
    <t>3.0169386574074073</t>
  </si>
  <si>
    <t>1.1821875000000002</t>
  </si>
  <si>
    <t>22.15105902777778</t>
  </si>
  <si>
    <t>40.48582995951417</t>
  </si>
  <si>
    <t>29258.350694444445</t>
  </si>
  <si>
    <t>251.93699778331953</t>
  </si>
  <si>
    <t>554.8992103075644</t>
  </si>
  <si>
    <t>1115.9722222222222</t>
  </si>
  <si>
    <t>2355.4001281518426</t>
  </si>
  <si>
    <t>2.3934014789415357</t>
  </si>
  <si>
    <t>4.772133208645054</t>
  </si>
  <si>
    <t>1.2259722222222227</t>
  </si>
  <si>
    <t>24.328194444444442</t>
  </si>
  <si>
    <t>506.94444444444446</t>
  </si>
  <si>
    <t>44.169611307420496</t>
  </si>
  <si>
    <t>25265.61111111111</t>
  </si>
  <si>
    <t>262.70384968301636</t>
  </si>
  <si>
    <t>547.6080246913581</t>
  </si>
  <si>
    <t>212.49999999999997</t>
  </si>
  <si>
    <t>1131.25</t>
  </si>
  <si>
    <t>2364.964964964965</t>
  </si>
  <si>
    <t>3.301049882846388</t>
  </si>
  <si>
    <t>6.027762475308643</t>
  </si>
  <si>
    <t>1.462416075</t>
  </si>
  <si>
    <t>22.4613420625</t>
  </si>
  <si>
    <t>593.75</t>
  </si>
  <si>
    <t>45.62043795620438</t>
  </si>
  <si>
    <t>24797</t>
  </si>
  <si>
    <t>225.46296296296296</t>
  </si>
  <si>
    <t>470.81971677559915</t>
  </si>
  <si>
    <t>229.16666666666669</t>
  </si>
  <si>
    <t>1209.7222222222222</t>
  </si>
  <si>
    <t>2310.9000544662313</t>
  </si>
  <si>
    <t>2.708315222222222</t>
  </si>
  <si>
    <t>3.670665882489107</t>
  </si>
  <si>
    <t>1.7599576041666667</t>
  </si>
  <si>
    <t>25.47783875</t>
  </si>
  <si>
    <t>39.71405877680699</t>
  </si>
  <si>
    <t>30460.80555555555</t>
  </si>
  <si>
    <t>231.72869471413162</t>
  </si>
  <si>
    <t>476.69902912621365</t>
  </si>
  <si>
    <t>241.66666666666654</t>
  </si>
  <si>
    <t>1100.8680555555557</t>
  </si>
  <si>
    <t>2229.7245819848977</t>
  </si>
  <si>
    <t>2.5478291909385113</t>
  </si>
  <si>
    <t>3.3534909106796125</t>
  </si>
  <si>
    <t>1.792588599999999</t>
  </si>
  <si>
    <t>23.38450713194445</t>
  </si>
  <si>
    <t>628.4722222222223</t>
  </si>
  <si>
    <t>39.37007874015748</t>
  </si>
  <si>
    <t>27962.04861111111</t>
  </si>
  <si>
    <t>247.4854227405249</t>
  </si>
  <si>
    <t>539.6557134758668</t>
  </si>
  <si>
    <t>233.33333333333331</t>
  </si>
  <si>
    <t>1199.6527777777778</t>
  </si>
  <si>
    <t>2433.2396946873996</t>
  </si>
  <si>
    <t>2.425357142857144</t>
  </si>
  <si>
    <t>4.479142421849695</t>
  </si>
  <si>
    <t>1.353333333333333</t>
  </si>
  <si>
    <t>26.63229166666667</t>
  </si>
  <si>
    <t>28335.798611111113</t>
  </si>
  <si>
    <t>212.41694352159473</t>
  </si>
  <si>
    <t>444.1445182724254</t>
  </si>
  <si>
    <t>200.52083333333334</t>
  </si>
  <si>
    <t>1065.2777777777778</t>
  </si>
  <si>
    <t>2086.500438353636</t>
  </si>
  <si>
    <t>524.3055555555555</t>
  </si>
  <si>
    <t>23308.277777777777</t>
  </si>
  <si>
    <t>246.80239052725648</t>
  </si>
  <si>
    <t>556.1280533214178</t>
  </si>
  <si>
    <t>227.77777777777766</t>
  </si>
  <si>
    <t>1163.5416666666667</t>
  </si>
  <si>
    <t>2401.5638963360143</t>
  </si>
  <si>
    <t>2.245901753798034</t>
  </si>
  <si>
    <t>4.615862842567768</t>
  </si>
  <si>
    <t>1.4122222222222214</t>
  </si>
  <si>
    <t>25.59791666666667</t>
  </si>
  <si>
    <t>581.5972222222223</t>
  </si>
  <si>
    <t>42.48088360237893</t>
  </si>
  <si>
    <t>27389.770833333332</t>
  </si>
  <si>
    <t>213.09197672443085</t>
  </si>
  <si>
    <t>462.19949881073734</t>
  </si>
  <si>
    <t>247.39583333333334</t>
  </si>
  <si>
    <t>1323.7847222222222</t>
  </si>
  <si>
    <t>2426.549757900102</t>
  </si>
  <si>
    <t>626.7361111111111</t>
  </si>
  <si>
    <t>40.19292604501608</t>
  </si>
  <si>
    <t>32935.76388888888</t>
  </si>
  <si>
    <t>231.96373456790124</t>
  </si>
  <si>
    <t>481.7708333333333</t>
  </si>
  <si>
    <t>241.4930555555554</t>
  </si>
  <si>
    <t>1102.7777777777778</t>
  </si>
  <si>
    <t>2240.007716049383</t>
  </si>
  <si>
    <t>623.2638888888889</t>
  </si>
  <si>
    <t>39.682539682539684</t>
  </si>
  <si>
    <t>27790</t>
  </si>
  <si>
    <t>214.74765258215962</t>
  </si>
  <si>
    <t>479.29186228482</t>
  </si>
  <si>
    <t>223.95833333333334</t>
  </si>
  <si>
    <t>1152.2569444444446</t>
  </si>
  <si>
    <t>2291.2270148669795</t>
  </si>
  <si>
    <t>1.9112541079812206</t>
  </si>
  <si>
    <t>3.930193270735524</t>
  </si>
  <si>
    <t>1.3661458333333334</t>
  </si>
  <si>
    <t>25.464878472222225</t>
  </si>
  <si>
    <t>559.0277777777778</t>
  </si>
  <si>
    <t>42.62574595055413</t>
  </si>
  <si>
    <t>27031.94791666667</t>
  </si>
  <si>
    <t>190.4612159329141</t>
  </si>
  <si>
    <t>428.5377358490567</t>
  </si>
  <si>
    <t>226.04166666666654</t>
  </si>
  <si>
    <t>1193.75</t>
  </si>
  <si>
    <t>2217.348008385744</t>
  </si>
  <si>
    <t>2.060578944444445</t>
  </si>
  <si>
    <t>3.61341947523585</t>
  </si>
  <si>
    <t>1.872094940624999</t>
  </si>
  <si>
    <t>26.0201090625</t>
  </si>
  <si>
    <t>560.7638888888889</t>
  </si>
  <si>
    <t>38.255547054322875</t>
  </si>
  <si>
    <t>31204.625</t>
  </si>
  <si>
    <t>236.2649437412095</t>
  </si>
  <si>
    <t>479.79957805907156</t>
  </si>
  <si>
    <t>222.22222222222223</t>
  </si>
  <si>
    <t>1168.75</t>
  </si>
  <si>
    <t>2317.8577707454288</t>
  </si>
  <si>
    <t>2.609787293864275</t>
  </si>
  <si>
    <t>5.011117955168774</t>
  </si>
  <si>
    <t>1.8258375555555557</t>
  </si>
  <si>
    <t>23.356662312500003</t>
  </si>
  <si>
    <t>600.6944444444445</t>
  </si>
  <si>
    <t>45.78754578754578</t>
  </si>
  <si>
    <t>25525.500000000004</t>
  </si>
  <si>
    <t>223.26696165191743</t>
  </si>
  <si>
    <t>462.0385734185513</t>
  </si>
  <si>
    <t>249.3055555555556</t>
  </si>
  <si>
    <t>1051.388888888889</t>
  </si>
  <si>
    <t>2181.3585709603412</t>
  </si>
  <si>
    <t>2.5923884144542777</t>
  </si>
  <si>
    <t>2.99938069212963</t>
  </si>
  <si>
    <t>1.9806117256944447</t>
  </si>
  <si>
    <t>23.041807819444443</t>
  </si>
  <si>
    <t>39.33910306845004</t>
  </si>
  <si>
    <t>26726.30555555556</t>
  </si>
  <si>
    <t>221.31542699724517</t>
  </si>
  <si>
    <t>479.5167584940312</t>
  </si>
  <si>
    <t>229.51388888888897</t>
  </si>
  <si>
    <t>1206.25</t>
  </si>
  <si>
    <t>2330.247073002755</t>
  </si>
  <si>
    <t>590.2777777777778</t>
  </si>
  <si>
    <t>45.004500450045</t>
  </si>
  <si>
    <t>26802.875000000004</t>
  </si>
  <si>
    <t>202.63336252919586</t>
  </si>
  <si>
    <t>447.608024691358</t>
  </si>
  <si>
    <t>1251.5625</t>
  </si>
  <si>
    <t>2296.1414539539537</t>
  </si>
  <si>
    <t>529.5138888888889</t>
  </si>
  <si>
    <t>41.22011541632317</t>
  </si>
  <si>
    <t>30362.90625</t>
  </si>
  <si>
    <t>218.6370232172471</t>
  </si>
  <si>
    <t>474.22678275290224</t>
  </si>
  <si>
    <t>240.1041666666666</t>
  </si>
  <si>
    <t>1116.4930555555557</t>
  </si>
  <si>
    <t>2237.304104477612</t>
  </si>
  <si>
    <t>39.808917197452224</t>
  </si>
  <si>
    <t>28046.305555555562</t>
  </si>
  <si>
    <t>241.58673061550763</t>
  </si>
  <si>
    <t>542.7857713828938</t>
  </si>
  <si>
    <t>230.20833333333337</t>
  </si>
  <si>
    <t>1081.5972222222222</t>
  </si>
  <si>
    <t>2318.939848121503</t>
  </si>
  <si>
    <t>2.4883433253397285</t>
  </si>
  <si>
    <t>4.885071942446045</t>
  </si>
  <si>
    <t>1.4272916666666668</t>
  </si>
  <si>
    <t>17.413715277777776</t>
  </si>
  <si>
    <t>543.4027777777778</t>
  </si>
  <si>
    <t>49.75124378109453</t>
  </si>
  <si>
    <t>21740.104166666664</t>
  </si>
  <si>
    <t>232.12452919020723</t>
  </si>
  <si>
    <t>509.9129001883241</t>
  </si>
  <si>
    <t>1059.201388888889</t>
  </si>
  <si>
    <t>2244.587452919021</t>
  </si>
  <si>
    <t>595.4861111111111</t>
  </si>
  <si>
    <t>43.59197907585004</t>
  </si>
  <si>
    <t>24298.079861111113</t>
  </si>
  <si>
    <t>224.01832460732982</t>
  </si>
  <si>
    <t>528.9321553228621</t>
  </si>
  <si>
    <t>1090.798611111111</t>
  </si>
  <si>
    <t>2251.7306573589294</t>
  </si>
  <si>
    <t>536.4583333333334</t>
  </si>
  <si>
    <t>41.597337770382694</t>
  </si>
  <si>
    <t>26222.798611111113</t>
  </si>
  <si>
    <t>211.01357677902624</t>
  </si>
  <si>
    <t>485.9706616729089</t>
  </si>
  <si>
    <t>206.77083333333337</t>
  </si>
  <si>
    <t>1105.9027777777778</t>
  </si>
  <si>
    <t>2204.6855493133585</t>
  </si>
  <si>
    <t>534.7222222222223</t>
  </si>
  <si>
    <t>43.744531933508306</t>
  </si>
  <si>
    <t>25280.937500000004</t>
  </si>
  <si>
    <t>199.3721131639723</t>
  </si>
  <si>
    <t>491.784545804465</t>
  </si>
  <si>
    <t>195.65972222222211</t>
  </si>
  <si>
    <t>932.4652777777778</t>
  </si>
  <si>
    <t>1992.0708237105466</t>
  </si>
  <si>
    <t>1.116483833718245</t>
  </si>
  <si>
    <t>3.3441349114703622</t>
  </si>
  <si>
    <t>0.939166666666666</t>
  </si>
  <si>
    <t>14.639704861111113</t>
  </si>
  <si>
    <t>494.7916666666667</t>
  </si>
  <si>
    <t>46.04051565377532</t>
  </si>
  <si>
    <t>20253.145833333336</t>
  </si>
  <si>
    <t>193.58051266825018</t>
  </si>
  <si>
    <t>446.52571588809707</t>
  </si>
  <si>
    <t>192.88194444444449</t>
  </si>
  <si>
    <t>947.9166666666667</t>
  </si>
  <si>
    <t>1971.9042788334655</t>
  </si>
  <si>
    <t>1.1614830760095012</t>
  </si>
  <si>
    <t>2.4112388657957244</t>
  </si>
  <si>
    <t>0.8679687500000003</t>
  </si>
  <si>
    <t>13.934375000000001</t>
  </si>
  <si>
    <t>447.9166666666667</t>
  </si>
  <si>
    <t>45.57885141294439</t>
  </si>
  <si>
    <t>20797.29166666667</t>
  </si>
  <si>
    <t>197.91666666666663</t>
  </si>
  <si>
    <t>484.375</t>
  </si>
  <si>
    <t>171.1805555555556</t>
  </si>
  <si>
    <t>728.125</t>
  </si>
  <si>
    <t>1761.2847222222222</t>
  </si>
  <si>
    <t>1.0291666666666663</t>
  </si>
  <si>
    <t>2.8093749999999997</t>
  </si>
  <si>
    <t>0.7189583333333335</t>
  </si>
  <si>
    <t>10.2665625</t>
  </si>
  <si>
    <t>470.48611111111114</t>
  </si>
  <si>
    <t>45.08566275924257</t>
  </si>
  <si>
    <t>16149.8125</t>
  </si>
  <si>
    <t>182.6801116184678</t>
  </si>
  <si>
    <t>440.71576927955357</t>
  </si>
  <si>
    <t>164.58333333333326</t>
  </si>
  <si>
    <t>730.9027777777778</t>
  </si>
  <si>
    <t>1660.459078513445</t>
  </si>
  <si>
    <t>1.0412766362252663</t>
  </si>
  <si>
    <t>2.379865154109589</t>
  </si>
  <si>
    <t>0.6254166666666664</t>
  </si>
  <si>
    <t>9.647916666666667</t>
  </si>
  <si>
    <t>413.19444444444446</t>
  </si>
  <si>
    <t>50.8646998982706</t>
  </si>
  <si>
    <t>14369.548611111111</t>
  </si>
  <si>
    <t>214.3429487179487</t>
  </si>
  <si>
    <t>462.98076923076917</t>
  </si>
  <si>
    <t>198.78472222222214</t>
  </si>
  <si>
    <t>773.9583333333334</t>
  </si>
  <si>
    <t>1810.109508547008</t>
  </si>
  <si>
    <t>1.307491987179487</t>
  </si>
  <si>
    <t>2.4537980769230767</t>
  </si>
  <si>
    <t>0.7752604166666665</t>
  </si>
  <si>
    <t>11.918958333333334</t>
  </si>
  <si>
    <t>517.3611111111111</t>
  </si>
  <si>
    <t>44.923629829290206</t>
  </si>
  <si>
    <t>17228.3125</t>
  </si>
  <si>
    <t>237.4533190668009</t>
  </si>
  <si>
    <t>506.8033526351124</t>
  </si>
  <si>
    <t>229.34027777777783</t>
  </si>
  <si>
    <t>1224.826388888889</t>
  </si>
  <si>
    <t>2414.6121811010407</t>
  </si>
  <si>
    <t>619.7916666666666</t>
  </si>
  <si>
    <t>49.45598417408507</t>
  </si>
  <si>
    <t>24765.989583333332</t>
  </si>
  <si>
    <t>249.68104005167956</t>
  </si>
  <si>
    <t>548.59496124031</t>
  </si>
  <si>
    <t>233.15972222222234</t>
  </si>
  <si>
    <t>1133.3333333333333</t>
  </si>
  <si>
    <t>2375.7671188630493</t>
  </si>
  <si>
    <t>2.4468741925064594</t>
  </si>
  <si>
    <t>4.004743217054263</t>
  </si>
  <si>
    <t>1.4455902777777785</t>
  </si>
  <si>
    <t>22.326666666666664</t>
  </si>
  <si>
    <t>25137.33333333333</t>
  </si>
  <si>
    <t>222.89915100560503</t>
  </si>
  <si>
    <t>480.33197329376867</t>
  </si>
  <si>
    <t>236.45833333333343</t>
  </si>
  <si>
    <t>1078.9930555555557</t>
  </si>
  <si>
    <t>2203.9085682492587</t>
  </si>
  <si>
    <t>42.517006802721085</t>
  </si>
  <si>
    <t>25377.91666666667</t>
  </si>
  <si>
    <t>226.62779397473275</t>
  </si>
  <si>
    <t>502.8304178814382</t>
  </si>
  <si>
    <t>230.20833333333317</t>
  </si>
  <si>
    <t>1259.8958333333335</t>
  </si>
  <si>
    <t>2449.7312317784254</t>
  </si>
  <si>
    <t>696.1805555555555</t>
  </si>
  <si>
    <t>42.05214465937763</t>
  </si>
  <si>
    <t>29960.322916666668</t>
  </si>
  <si>
    <t>239.66020910209102</t>
  </si>
  <si>
    <t>479.32041820418203</t>
  </si>
  <si>
    <t>258.8541666666667</t>
  </si>
  <si>
    <t>1151.0416666666667</t>
  </si>
  <si>
    <t>2352.5593224682248</t>
  </si>
  <si>
    <t>2.3726360701107008</t>
  </si>
  <si>
    <t>4.409747847478474</t>
  </si>
  <si>
    <t>1.7084375</t>
  </si>
  <si>
    <t>27.509895833333335</t>
  </si>
  <si>
    <t>687.5</t>
  </si>
  <si>
    <t>38.81987577639751</t>
  </si>
  <si>
    <t>29650.83333333334</t>
  </si>
  <si>
    <t>249.6224425029868</t>
  </si>
  <si>
    <t>530.0202546296294</t>
  </si>
  <si>
    <t>221.00694444444437</t>
  </si>
  <si>
    <t>1143.4027777777778</t>
  </si>
  <si>
    <t>2359.4800067204296</t>
  </si>
  <si>
    <t>2.64599789053166</t>
  </si>
  <si>
    <t>4.982190393518516</t>
  </si>
  <si>
    <t>1.4365451388888886</t>
  </si>
  <si>
    <t>25.7265625</t>
  </si>
  <si>
    <t>43.51610095735422</t>
  </si>
  <si>
    <t>26275.395833333336</t>
  </si>
  <si>
    <t>206.3752003205129</t>
  </si>
  <si>
    <t>458.61155626780646</t>
  </si>
  <si>
    <t>219.4444444444444</t>
  </si>
  <si>
    <t>1115.451388888889</t>
  </si>
  <si>
    <t>2189.878806089744</t>
  </si>
  <si>
    <t>2.146302083333334</t>
  </si>
  <si>
    <t>4.90714365206553</t>
  </si>
  <si>
    <t>1.3824999999999998</t>
  </si>
  <si>
    <t>25.87847222222222</t>
  </si>
  <si>
    <t>552.0833333333334</t>
  </si>
  <si>
    <t>43.89815627743634</t>
  </si>
  <si>
    <t>25409.98263888889</t>
  </si>
  <si>
    <t>231.0410236625515</t>
  </si>
  <si>
    <t>520.8924897119343</t>
  </si>
  <si>
    <t>223.7847222222222</t>
  </si>
  <si>
    <t>1216.4930555555557</t>
  </si>
  <si>
    <t>2423.2523148148152</t>
  </si>
  <si>
    <t>2.425930748456791</t>
  </si>
  <si>
    <t>4.844300154320989</t>
  </si>
  <si>
    <t>1.2755729166666665</t>
  </si>
  <si>
    <t>28.222638888888888</t>
  </si>
  <si>
    <t>633.6805555555555</t>
  </si>
  <si>
    <t>40.51863857374392</t>
  </si>
  <si>
    <t>30023.048611111113</t>
  </si>
  <si>
    <t>TT07</t>
  </si>
  <si>
    <t>Pask TT07N260CvSavannah</t>
  </si>
  <si>
    <t>Pask TT07N260CvAtlanta</t>
  </si>
  <si>
    <t>Pask TT07N260CvClaire</t>
  </si>
  <si>
    <t>Pask TT07N260CvIstabraq</t>
  </si>
  <si>
    <t>Pask TT07N180CvClaire</t>
  </si>
  <si>
    <t>Pask TT07N180CvAtlanta</t>
  </si>
  <si>
    <t>Pask TT07N180CvSavannah</t>
  </si>
  <si>
    <t>Pask TT07N180CvIstabraq</t>
  </si>
  <si>
    <t>Pask TT07N340CvIstabraq</t>
  </si>
  <si>
    <t>Pask TT07N340CvClaire</t>
  </si>
  <si>
    <t>Pask TT07N340CvSavannah</t>
  </si>
  <si>
    <t>Pask TT07N340CvAtlanta</t>
  </si>
  <si>
    <t>Pask TT07N0CvIstabraq</t>
  </si>
  <si>
    <t>Pask TT07N0CvClaire</t>
  </si>
  <si>
    <t>Pask TT07N0CvSavannah</t>
  </si>
  <si>
    <t>Pask TT07N0CvAtlanta</t>
  </si>
  <si>
    <t>Pask TT07N60CvSavannah</t>
  </si>
  <si>
    <t>Pask TT07N60CvAtlanta</t>
  </si>
  <si>
    <t>Pask TT07N60CvClaire</t>
  </si>
  <si>
    <t>Pask TT07N60CvIstabraq</t>
  </si>
  <si>
    <t>Pask TT07N120CvIstabraq</t>
  </si>
  <si>
    <t>Pask TT07N120CvClaire</t>
  </si>
  <si>
    <t>Pask TT07N120CvAtlanta</t>
  </si>
  <si>
    <t>Pask TT07N120CvSavannah</t>
  </si>
  <si>
    <t>260</t>
  </si>
  <si>
    <t>164.73713083690058</t>
  </si>
  <si>
    <t>369.46144896516506</t>
  </si>
  <si>
    <t>3.0143633803214467</t>
  </si>
  <si>
    <t>3.4114882342762045</t>
  </si>
  <si>
    <t>253.47222222222223</t>
  </si>
  <si>
    <t>940.8749950909161</t>
  </si>
  <si>
    <t>128.63203292366674</t>
  </si>
  <si>
    <t>290.2341449931723</t>
  </si>
  <si>
    <t>2.1501077529957664</t>
  </si>
  <si>
    <t>2.4177056486153403</t>
  </si>
  <si>
    <t>184.02777777777777</t>
  </si>
  <si>
    <t>812.0709149221385</t>
  </si>
  <si>
    <t>147.00165526732343</t>
  </si>
  <si>
    <t>299.7795714762444</t>
  </si>
  <si>
    <t>2.725277382599316</t>
  </si>
  <si>
    <t>3.025563414960641</t>
  </si>
  <si>
    <t>177.08333333333334</t>
  </si>
  <si>
    <t>627.8544501736479</t>
  </si>
  <si>
    <t>204.67847680543215</t>
  </si>
  <si>
    <t>436.2013540741211</t>
  </si>
  <si>
    <t>3.3713706964914643</t>
  </si>
  <si>
    <t>3.8679643094182317</t>
  </si>
  <si>
    <t>244.79166666666669</t>
  </si>
  <si>
    <t>1217.2686095951262</t>
  </si>
  <si>
    <t>129.69521469947904</t>
  </si>
  <si>
    <t>278.9170323555711</t>
  </si>
  <si>
    <t>1.8305947595524585</t>
  </si>
  <si>
    <t>2.0814272333346295</t>
  </si>
  <si>
    <t>803.563907679548</t>
  </si>
  <si>
    <t>340</t>
  </si>
  <si>
    <t>147.29906707401273</t>
  </si>
  <si>
    <t>311.4854106255179</t>
  </si>
  <si>
    <t>1.8720186883802818</t>
  </si>
  <si>
    <t>2.1486468211474734</t>
  </si>
  <si>
    <t>190.97222222222223</t>
  </si>
  <si>
    <t>783.7635494338581</t>
  </si>
  <si>
    <t>116.33216137603296</t>
  </si>
  <si>
    <t>261.34896528314255</t>
  </si>
  <si>
    <t>1.6638042783903362</t>
  </si>
  <si>
    <t>1.8735884679675976</t>
  </si>
  <si>
    <t>149.30555555555557</t>
  </si>
  <si>
    <t>763.2463363532083</t>
  </si>
  <si>
    <t>96.76269426887728</t>
  </si>
  <si>
    <t>223.83018839119418</t>
  </si>
  <si>
    <t>1.5003208713474396</t>
  </si>
  <si>
    <t>1.698684394598638</t>
  </si>
  <si>
    <t>121.52777777777779</t>
  </si>
  <si>
    <t>865.8514243839883</t>
  </si>
  <si>
    <t>119.78792235801585</t>
  </si>
  <si>
    <t>250.12169003115275</t>
  </si>
  <si>
    <t>1.6849043686721183</t>
  </si>
  <si>
    <t>1.924768670433441</t>
  </si>
  <si>
    <t>194.44444444444446</t>
  </si>
  <si>
    <t>756.724778336928</t>
  </si>
  <si>
    <t>124.33345626935284</t>
  </si>
  <si>
    <t>244.42177811585185</t>
  </si>
  <si>
    <t>1.815629706144496</t>
  </si>
  <si>
    <t>2.038245796164396</t>
  </si>
  <si>
    <t>408.1860021974814</t>
  </si>
  <si>
    <t>60</t>
  </si>
  <si>
    <t>119.16647574217559</t>
  </si>
  <si>
    <t>269.7177051223306</t>
  </si>
  <si>
    <t>1.630138378443584</t>
  </si>
  <si>
    <t>1.851727484205338</t>
  </si>
  <si>
    <t>208.33333333333334</t>
  </si>
  <si>
    <t>812.4986982421063</t>
  </si>
  <si>
    <t>120</t>
  </si>
  <si>
    <t>164.3104709893579</t>
  </si>
  <si>
    <t>352.0319325682285</t>
  </si>
  <si>
    <t>2.4940163719432884</t>
  </si>
  <si>
    <t>2.8468980367625436</t>
  </si>
  <si>
    <t>170.13888888888889</t>
  </si>
  <si>
    <t>858.4029882821336</t>
  </si>
  <si>
    <t>156.66593598607184</t>
  </si>
  <si>
    <t>332.9673359490647</t>
  </si>
  <si>
    <t>2.3478647332542724</t>
  </si>
  <si>
    <t>2.6678456830155133</t>
  </si>
  <si>
    <t>133.68055555555557</t>
  </si>
  <si>
    <t>894.04027469385</t>
  </si>
  <si>
    <t>150.89998265093686</t>
  </si>
  <si>
    <t>336.23351839000696</t>
  </si>
  <si>
    <t>2.621027878860166</t>
  </si>
  <si>
    <t>2.947761694768534</t>
  </si>
  <si>
    <t>159.72222222222223</t>
  </si>
  <si>
    <t>953.6743869997688</t>
  </si>
  <si>
    <t>101.27598895074226</t>
  </si>
  <si>
    <t>221.70325904906497</t>
  </si>
  <si>
    <t>1.45437063629627</t>
  </si>
  <si>
    <t>1.6427927487890406</t>
  </si>
  <si>
    <t>135.41666666666666</t>
  </si>
  <si>
    <t>677.4033943030655</t>
  </si>
  <si>
    <t>191.89547592712913</t>
  </si>
  <si>
    <t>364.7101980333313</t>
  </si>
  <si>
    <t>2.473387403171602</t>
  </si>
  <si>
    <t>2.806320174857119</t>
  </si>
  <si>
    <t>218.75</t>
  </si>
  <si>
    <t>669.5001340676115</t>
  </si>
  <si>
    <t>93.59056122448983</t>
  </si>
  <si>
    <t>220.10522959183677</t>
  </si>
  <si>
    <t>1.5203781010841841</t>
  </si>
  <si>
    <t>1.7113140066964292</t>
  </si>
  <si>
    <t>154.51388888888889</t>
  </si>
  <si>
    <t>781.2500000000002</t>
  </si>
  <si>
    <t>129.54159947757532</t>
  </si>
  <si>
    <t>310.67955872090823</t>
  </si>
  <si>
    <t>1.749668956694862</t>
  </si>
  <si>
    <t>1.9999917884910974</t>
  </si>
  <si>
    <t>227.43055555555557</t>
  </si>
  <si>
    <t>948.8985704047375</t>
  </si>
  <si>
    <t>129.61188479374695</t>
  </si>
  <si>
    <t>282.1061737225276</t>
  </si>
  <si>
    <t>1.959582384198876</t>
  </si>
  <si>
    <t>2.2191881247195107</t>
  </si>
  <si>
    <t>128.47222222222223</t>
  </si>
  <si>
    <t>669.1244530461124</t>
  </si>
  <si>
    <t>133.25390240904622</t>
  </si>
  <si>
    <t>307.2928650442478</t>
  </si>
  <si>
    <t>2.254226636154129</t>
  </si>
  <si>
    <t>2.5325442277224672</t>
  </si>
  <si>
    <t>239.58333333333334</t>
  </si>
  <si>
    <t>851.4626352015732</t>
  </si>
  <si>
    <t>148.3421643199422</t>
  </si>
  <si>
    <t>337.74790353813836</t>
  </si>
  <si>
    <t>2.6184535521079493</t>
  </si>
  <si>
    <t>2.924197805716927</t>
  </si>
  <si>
    <t>975.2599038335302</t>
  </si>
  <si>
    <t>233.21152034387327</t>
  </si>
  <si>
    <t>449.39356636047813</t>
  </si>
  <si>
    <t>3.531934174234896</t>
  </si>
  <si>
    <t>3.9374614295922754</t>
  </si>
  <si>
    <t>780.1680356827416</t>
  </si>
  <si>
    <t>164.1578740339673</t>
  </si>
  <si>
    <t>355.1718419794221</t>
  </si>
  <si>
    <t>2.171213391362781</t>
  </si>
  <si>
    <t>2.499117905492696</t>
  </si>
  <si>
    <t>197.91666666666669</t>
  </si>
  <si>
    <t>872.8230521233436</t>
  </si>
  <si>
    <t>196.91522382686685</t>
  </si>
  <si>
    <t>421.30302220843527</t>
  </si>
  <si>
    <t>3.892484556362665</t>
  </si>
  <si>
    <t>4.387495258982324</t>
  </si>
  <si>
    <t>241.31944444444446</t>
  </si>
  <si>
    <t>1202.9916186996634</t>
  </si>
  <si>
    <t>151.41090662455454</t>
  </si>
  <si>
    <t>324.8405806919837</t>
  </si>
  <si>
    <t>1.9893916002727785</t>
  </si>
  <si>
    <t>2.259872005610337</t>
  </si>
  <si>
    <t>790.6352788368093</t>
  </si>
  <si>
    <t>94.07939834954784</t>
  </si>
  <si>
    <t>216.76169070280434</t>
  </si>
  <si>
    <t>1.6632498432927312</t>
  </si>
  <si>
    <t>1.8469458993008867</t>
  </si>
  <si>
    <t>109.375</t>
  </si>
  <si>
    <t>732.3030091310958</t>
  </si>
  <si>
    <t>194.52815736304683</t>
  </si>
  <si>
    <t>376.1259618176539</t>
  </si>
  <si>
    <t>3.08184925</t>
  </si>
  <si>
    <t>3.4541946671509782</t>
  </si>
  <si>
    <t>180.55555555555557</t>
  </si>
  <si>
    <t>556.4962011227254</t>
  </si>
  <si>
    <t>159.109712665956</t>
  </si>
  <si>
    <t>327.28053227056887</t>
  </si>
  <si>
    <t>2.2855031204574088</t>
  </si>
  <si>
    <t>2.6085869761105123</t>
  </si>
  <si>
    <t>145.83333333333334</t>
  </si>
  <si>
    <t>955.988346739025</t>
  </si>
  <si>
    <t>144.04561372447316</t>
  </si>
  <si>
    <t>299.41583793830335</t>
  </si>
  <si>
    <t>1.8633649994513932</t>
  </si>
  <si>
    <t>2.1217878750723163</t>
  </si>
  <si>
    <t>789.2910341067022</t>
  </si>
  <si>
    <t>163.5366149369544</t>
  </si>
  <si>
    <t>360.41481436577214</t>
  </si>
  <si>
    <t>2.5652322563045584</t>
  </si>
  <si>
    <t>2.919299904370756</t>
  </si>
  <si>
    <t>857.1101411790064</t>
  </si>
  <si>
    <t>118.52339885369103</t>
  </si>
  <si>
    <t>264.3528303962139</t>
  </si>
  <si>
    <t>1.5556827435312028</t>
  </si>
  <si>
    <t>1.7576129095579758</t>
  </si>
  <si>
    <t>777.7569682267886</t>
  </si>
  <si>
    <t>72.71707667771751</t>
  </si>
  <si>
    <t>174.86891262306614</t>
  </si>
  <si>
    <t>1.206944873078662</t>
  </si>
  <si>
    <t>1.3531494203704229</t>
  </si>
  <si>
    <t>605.3957579867391</t>
  </si>
  <si>
    <t>76.53940027894004</t>
  </si>
  <si>
    <t>188.08751743375177</t>
  </si>
  <si>
    <t>1.298990058577406</t>
  </si>
  <si>
    <t>1.447579264818689</t>
  </si>
  <si>
    <t>592.2245467224548</t>
  </si>
  <si>
    <t>143.89510733443768</t>
  </si>
  <si>
    <t>294.8561211526577</t>
  </si>
  <si>
    <t>2.231850813446427</t>
  </si>
  <si>
    <t>2.476751565969756</t>
  </si>
  <si>
    <t>648.4008302764958</t>
  </si>
  <si>
    <t>104.02656420658448</t>
  </si>
  <si>
    <t>220.93101497893585</t>
  </si>
  <si>
    <t>1.3981537499999999</t>
  </si>
  <si>
    <t>1.5851374643689538</t>
  </si>
  <si>
    <t>199.65277777777777</t>
  </si>
  <si>
    <t>677.3433843033234</t>
  </si>
  <si>
    <t>138.58289075438296</t>
  </si>
  <si>
    <t>310.05677383739743</t>
  </si>
  <si>
    <t>1.8521316879390095</t>
  </si>
  <si>
    <t>2.1001526223992535</t>
  </si>
  <si>
    <t>775.3459730074428</t>
  </si>
  <si>
    <t>49.50109659440623</t>
  </si>
  <si>
    <t>62.316101296511384</t>
  </si>
  <si>
    <t>138.7035803051382</t>
  </si>
  <si>
    <t>250.5207781960558</t>
  </si>
  <si>
    <t>220.8703751598125</t>
  </si>
  <si>
    <t>617.6329717210683</t>
  </si>
  <si>
    <t>178.15369281946192</t>
  </si>
  <si>
    <t>1267.1778178963984</t>
  </si>
  <si>
    <t>1.9255926575224025</t>
  </si>
  <si>
    <t>2.417864730304642</t>
  </si>
  <si>
    <t>4.93784745886292</t>
  </si>
  <si>
    <t>9.281304846689963</t>
  </si>
  <si>
    <t>4.395320465680269</t>
  </si>
  <si>
    <t>8.646861604094955</t>
  </si>
  <si>
    <t>3.3492894250058836</t>
  </si>
  <si>
    <t>0.8418201716273079</t>
  </si>
  <si>
    <t>1.1529735112864614</t>
  </si>
  <si>
    <t>2.526415358369532</t>
  </si>
  <si>
    <t>4.521209041283301</t>
  </si>
  <si>
    <t>7.744970031344113</t>
  </si>
  <si>
    <t>273.5828627972408</t>
  </si>
  <si>
    <t>257.0984831149546</t>
  </si>
  <si>
    <t>671.8107719640489</t>
  </si>
  <si>
    <t>236.5653084229841</t>
  </si>
  <si>
    <t>1439.0574262992284</t>
  </si>
  <si>
    <t>10.587656790253218</t>
  </si>
  <si>
    <t>5.064840117364605</t>
  </si>
  <si>
    <t>8.93508326712185</t>
  </si>
  <si>
    <t>4.234519020771415</t>
  </si>
  <si>
    <t>4.8383353260406325</t>
  </si>
  <si>
    <t>8.264897660306012</t>
  </si>
  <si>
    <t>579.8611111111111</t>
  </si>
  <si>
    <t>190.3618150079474</t>
  </si>
  <si>
    <t>177.85135824898816</t>
  </si>
  <si>
    <t>579.5384563474634</t>
  </si>
  <si>
    <t>210.14186150522082</t>
  </si>
  <si>
    <t>1157.8934911096196</t>
  </si>
  <si>
    <t>7.481219329812333</t>
  </si>
  <si>
    <t>3.5925974366295605</t>
  </si>
  <si>
    <t>7.59195377815177</t>
  </si>
  <si>
    <t>2.815900944169959</t>
  </si>
  <si>
    <t>6.6696180700999115</t>
  </si>
  <si>
    <t>8.802270977181884</t>
  </si>
  <si>
    <t>354.1666666666667</t>
  </si>
  <si>
    <t>209.1762245776284</t>
  </si>
  <si>
    <t>194.14168343611138</t>
  </si>
  <si>
    <t>565.2115901608</t>
  </si>
  <si>
    <t>202.85735946017923</t>
  </si>
  <si>
    <t>1171.386857634719</t>
  </si>
  <si>
    <t>8.136955136069746</t>
  </si>
  <si>
    <t>3.9410761737530606</t>
  </si>
  <si>
    <t>7.347750672090401</t>
  </si>
  <si>
    <t>3.5094323186611005</t>
  </si>
  <si>
    <t>3.4237765788764447</t>
  </si>
  <si>
    <t>5.674478505191652</t>
  </si>
  <si>
    <t>407.98611111111114</t>
  </si>
  <si>
    <t>43.51610621348153</t>
  </si>
  <si>
    <t>56.592374583049875</t>
  </si>
  <si>
    <t>137.19363535284816</t>
  </si>
  <si>
    <t>237.30211614937957</t>
  </si>
  <si>
    <t>221.22473700646765</t>
  </si>
  <si>
    <t>654.2421485888946</t>
  </si>
  <si>
    <t>186.92632816825562</t>
  </si>
  <si>
    <t>1299.6953299129973</t>
  </si>
  <si>
    <t>1.6927765317044317</t>
  </si>
  <si>
    <t>2.3485835451965698</t>
  </si>
  <si>
    <t>4.403915694826425</t>
  </si>
  <si>
    <t>8.445275771727427</t>
  </si>
  <si>
    <t>4.4244947401293535</t>
  </si>
  <si>
    <t>7.589208923631176</t>
  </si>
  <si>
    <t>3.289903375761299</t>
  </si>
  <si>
    <t>0.8048576776728047</t>
  </si>
  <si>
    <t>1.1457116752886016</t>
  </si>
  <si>
    <t>2.4917394632932472</t>
  </si>
  <si>
    <t>4.442308816254654</t>
  </si>
  <si>
    <t>6.807865266572477</t>
  </si>
  <si>
    <t>449.65277777777777</t>
  </si>
  <si>
    <t>54.07150730084134</t>
  </si>
  <si>
    <t>65.59837901226102</t>
  </si>
  <si>
    <t>121.55610168406194</t>
  </si>
  <si>
    <t>241.22598799716428</t>
  </si>
  <si>
    <t>201.1963062356887</t>
  </si>
  <si>
    <t>563.1400779742662</t>
  </si>
  <si>
    <t>176.04676795622763</t>
  </si>
  <si>
    <t>1181.6091401633469</t>
  </si>
  <si>
    <t>2.1736745934938213</t>
  </si>
  <si>
    <t>2.7485720806137373</t>
  </si>
  <si>
    <t>4.303085999615793</t>
  </si>
  <si>
    <t>9.22533267372335</t>
  </si>
  <si>
    <t>4.184883169702324</t>
  </si>
  <si>
    <t>6.813994943488621</t>
  </si>
  <si>
    <t>3.309679237577079</t>
  </si>
  <si>
    <t>1.1373693585021332</t>
  </si>
  <si>
    <t>1.4143744797492066</t>
  </si>
  <si>
    <t>2.6103159479780205</t>
  </si>
  <si>
    <t>5.16205978622936</t>
  </si>
  <si>
    <t>7.701743367350795</t>
  </si>
  <si>
    <t>434.02777777777777</t>
  </si>
  <si>
    <t>245.05414455217237</t>
  </si>
  <si>
    <t>207.3185341665874</t>
  </si>
  <si>
    <t>538.0734324257811</t>
  </si>
  <si>
    <t>203.6813669005069</t>
  </si>
  <si>
    <t>1194.1274780450478</t>
  </si>
  <si>
    <t>6.935032290826479</t>
  </si>
  <si>
    <t>4.353689217498336</t>
  </si>
  <si>
    <t>7.1025693080203105</t>
  </si>
  <si>
    <t>3.218165597028009</t>
  </si>
  <si>
    <t>4.565639245172837</t>
  </si>
  <si>
    <t>7.057221833845503</t>
  </si>
  <si>
    <t>461.80555555555554</t>
  </si>
  <si>
    <t>278.19539141140376</t>
  </si>
  <si>
    <t>226.09433814184646</t>
  </si>
  <si>
    <t>677.0713620239218</t>
  </si>
  <si>
    <t>211.55450932243514</t>
  </si>
  <si>
    <t>1392.915600899607</t>
  </si>
  <si>
    <t>11.65638690013782</t>
  </si>
  <si>
    <t>5.041903740563177</t>
  </si>
  <si>
    <t>9.34358479593012</t>
  </si>
  <si>
    <t>3.9560693243295373</t>
  </si>
  <si>
    <t>5.341092910324609</t>
  </si>
  <si>
    <t>8.482539369927135</t>
  </si>
  <si>
    <t>491.31944444444446</t>
  </si>
  <si>
    <t>216.17738008873678</t>
  </si>
  <si>
    <t>185.20699641378494</t>
  </si>
  <si>
    <t>591.9240217610003</t>
  </si>
  <si>
    <t>201.61514670515015</t>
  </si>
  <si>
    <t>1194.923544968672</t>
  </si>
  <si>
    <t>5.663847358324904</t>
  </si>
  <si>
    <t>4.204198818592919</t>
  </si>
  <si>
    <t>7.6358198807169035</t>
  </si>
  <si>
    <t>3.427457493987553</t>
  </si>
  <si>
    <t>5.5239232989746965</t>
  </si>
  <si>
    <t>7.79127288200922</t>
  </si>
  <si>
    <t>359.375</t>
  </si>
  <si>
    <t>19.78511446387895</t>
  </si>
  <si>
    <t>31.469237178768093</t>
  </si>
  <si>
    <t>76.95942161540313</t>
  </si>
  <si>
    <t>128.21377325805017</t>
  </si>
  <si>
    <t>149.8683473563114</t>
  </si>
  <si>
    <t>403.33591611797317</t>
  </si>
  <si>
    <t>110.60969503428386</t>
  </si>
  <si>
    <t>792.0277317666186</t>
  </si>
  <si>
    <t>0.5559617164349986</t>
  </si>
  <si>
    <t>0.9126078781842747</t>
  </si>
  <si>
    <t>1.8624180030927557</t>
  </si>
  <si>
    <t>3.330987597712029</t>
  </si>
  <si>
    <t>2.3529330534940893</t>
  </si>
  <si>
    <t>3.146020145720191</t>
  </si>
  <si>
    <t>1.8029380290588268</t>
  </si>
  <si>
    <t>0.550090358702914</t>
  </si>
  <si>
    <t>0.88227538254964</t>
  </si>
  <si>
    <t>1.862547859880084</t>
  </si>
  <si>
    <t>3.294913601132638</t>
  </si>
  <si>
    <t>4.661937771439853</t>
  </si>
  <si>
    <t>284.72222222222223</t>
  </si>
  <si>
    <t>134.51809473891686</t>
  </si>
  <si>
    <t>181.52441780753463</t>
  </si>
  <si>
    <t>496.9001739984028</t>
  </si>
  <si>
    <t>161.3550380511419</t>
  </si>
  <si>
    <t>974.2977245959961</t>
  </si>
  <si>
    <t>3.685795795846322</t>
  </si>
  <si>
    <t>2.4505796404017177</t>
  </si>
  <si>
    <t>3.478301217988819</t>
  </si>
  <si>
    <t>2.5010030897926994</t>
  </si>
  <si>
    <t>2.3734998704105457</t>
  </si>
  <si>
    <t>4.002240371471266</t>
  </si>
  <si>
    <t>336.80555555555554</t>
  </si>
  <si>
    <t>129.0244645720576</t>
  </si>
  <si>
    <t>180.14071419759955</t>
  </si>
  <si>
    <t>539.0120391548526</t>
  </si>
  <si>
    <t>142.42044723254446</t>
  </si>
  <si>
    <t>990.5976651570543</t>
  </si>
  <si>
    <t>2.851440667042473</t>
  </si>
  <si>
    <t>2.125660427531675</t>
  </si>
  <si>
    <t>3.2879734388446002</t>
  </si>
  <si>
    <t>2.421147602953256</t>
  </si>
  <si>
    <t>2.303391708807658</t>
  </si>
  <si>
    <t>3.7758583732688042</t>
  </si>
  <si>
    <t>333.33333333333337</t>
  </si>
  <si>
    <t>117.58279210607962</t>
  </si>
  <si>
    <t>154.3274146392295</t>
  </si>
  <si>
    <t>457.20808894819345</t>
  </si>
  <si>
    <t>146.97849013259952</t>
  </si>
  <si>
    <t>876.0967858261021</t>
  </si>
  <si>
    <t>2.2575896084367284</t>
  </si>
  <si>
    <t>1.4352449561448344</t>
  </si>
  <si>
    <t>2.468923680320245</t>
  </si>
  <si>
    <t>2.3369579931083324</t>
  </si>
  <si>
    <t>2.369049720578489</t>
  </si>
  <si>
    <t>3.401566600042432</t>
  </si>
  <si>
    <t>269.09722222222223</t>
  </si>
  <si>
    <t>30.490025813404376</t>
  </si>
  <si>
    <t>43.44828678410123</t>
  </si>
  <si>
    <t>99.28314655489798</t>
  </si>
  <si>
    <t>173.22145915240358</t>
  </si>
  <si>
    <t>170.74414455506448</t>
  </si>
  <si>
    <t>511.4701830198583</t>
  </si>
  <si>
    <t>163.50276342438093</t>
  </si>
  <si>
    <t>1018.9385501517073</t>
  </si>
  <si>
    <t>1.1921600093041111</t>
  </si>
  <si>
    <t>1.7987590728617908</t>
  </si>
  <si>
    <t>2.8891395647475315</t>
  </si>
  <si>
    <t>5.880058646913433</t>
  </si>
  <si>
    <t>2.7148318984255253</t>
  </si>
  <si>
    <t>4.91011375699064</t>
  </si>
  <si>
    <t>2.8939989126115426</t>
  </si>
  <si>
    <t>0.7027396794191668</t>
  </si>
  <si>
    <t>0.9881373723731087</t>
  </si>
  <si>
    <t>1.8660908317683134</t>
  </si>
  <si>
    <t>3.556967883560589</t>
  </si>
  <si>
    <t>5.661280402348532</t>
  </si>
  <si>
    <t>369.7916666666667</t>
  </si>
  <si>
    <t>33.70941289993986</t>
  </si>
  <si>
    <t>43.14804851192303</t>
  </si>
  <si>
    <t>106.71436998038106</t>
  </si>
  <si>
    <t>183.57183139224395</t>
  </si>
  <si>
    <t>177.9857001116825</t>
  </si>
  <si>
    <t>477.7105370962906</t>
  </si>
  <si>
    <t>146.00991416088237</t>
  </si>
  <si>
    <t>985.2779827610993</t>
  </si>
  <si>
    <t>1.3315218095476247</t>
  </si>
  <si>
    <t>1.5878481852387674</t>
  </si>
  <si>
    <t>3.1800882254153557</t>
  </si>
  <si>
    <t>6.099458220201748</t>
  </si>
  <si>
    <t>3.3105340220772947</t>
  </si>
  <si>
    <t>4.777105370962906</t>
  </si>
  <si>
    <t>2.7449863862245882</t>
  </si>
  <si>
    <t>0.7157808312630738</t>
  </si>
  <si>
    <t>0.9785638100368301</t>
  </si>
  <si>
    <t>1.7322871062022154</t>
  </si>
  <si>
    <t>3.4266317475021193</t>
  </si>
  <si>
    <t>5.166932972869882</t>
  </si>
  <si>
    <t>355.90277777777777</t>
  </si>
  <si>
    <t>38.23375994396354</t>
  </si>
  <si>
    <t>52.98700427016686</t>
  </si>
  <si>
    <t>110.54543635972064</t>
  </si>
  <si>
    <t>201.76620057385105</t>
  </si>
  <si>
    <t>204.67529100436994</t>
  </si>
  <si>
    <t>576.8310739371888</t>
  </si>
  <si>
    <t>181.19477538660976</t>
  </si>
  <si>
    <t>1164.4673409020195</t>
  </si>
  <si>
    <t>1.4911166378145781</t>
  </si>
  <si>
    <t>2.2784411836171747</t>
  </si>
  <si>
    <t>3.592726681690921</t>
  </si>
  <si>
    <t>7.362284503122673</t>
  </si>
  <si>
    <t>3.7046227671790963</t>
  </si>
  <si>
    <t>5.652944524584449</t>
  </si>
  <si>
    <t>3.478939687422907</t>
  </si>
  <si>
    <t>0.7814388847662126</t>
  </si>
  <si>
    <t>1.0874410950843236</t>
  </si>
  <si>
    <t>2.1325172922710993</t>
  </si>
  <si>
    <t>4.001397272121635</t>
  </si>
  <si>
    <t>6.27175539214276</t>
  </si>
  <si>
    <t>392.36111111111114</t>
  </si>
  <si>
    <t>33.53693460101039</t>
  </si>
  <si>
    <t>41.579728871840935</t>
  </si>
  <si>
    <t>89.8364944968242</t>
  </si>
  <si>
    <t>164.95315796967552</t>
  </si>
  <si>
    <t>160.70413458131222</t>
  </si>
  <si>
    <t>435.980149813135</t>
  </si>
  <si>
    <t>148.71581859271575</t>
  </si>
  <si>
    <t>910.3532609568384</t>
  </si>
  <si>
    <t>1.4119049467025373</t>
  </si>
  <si>
    <t>1.7962442872635285</t>
  </si>
  <si>
    <t>3.0634244623417053</t>
  </si>
  <si>
    <t>6.271573696307771</t>
  </si>
  <si>
    <t>3.374786826207557</t>
  </si>
  <si>
    <t>4.882977677907112</t>
  </si>
  <si>
    <t>2.8404721351208706</t>
  </si>
  <si>
    <t>0.9073274603692455</t>
  </si>
  <si>
    <t>1.1691807231155944</t>
  </si>
  <si>
    <t>2.31903842933723</t>
  </si>
  <si>
    <t>4.39554661282207</t>
  </si>
  <si>
    <t>5.856542118299998</t>
  </si>
  <si>
    <t>300.34722222222223</t>
  </si>
  <si>
    <t>178.0426338856277</t>
  </si>
  <si>
    <t>205.85607720589022</t>
  </si>
  <si>
    <t>641.173061803946</t>
  </si>
  <si>
    <t>174.01700393137918</t>
  </si>
  <si>
    <t>1199.088776826843</t>
  </si>
  <si>
    <t>4.468870110529255</t>
  </si>
  <si>
    <t>3.108426765808942</t>
  </si>
  <si>
    <t>5.001149882070779</t>
  </si>
  <si>
    <t>3.0278958684059973</t>
  </si>
  <si>
    <t>2.628248141210598</t>
  </si>
  <si>
    <t>4.361021555829905</t>
  </si>
  <si>
    <t>368.05555555555554</t>
  </si>
  <si>
    <t>149.06965949362257</t>
  </si>
  <si>
    <t>173.67338970130788</t>
  </si>
  <si>
    <t>557.7810365907004</t>
  </si>
  <si>
    <t>179.02831921709816</t>
  </si>
  <si>
    <t>1059.552405002729</t>
  </si>
  <si>
    <t>3.9205320446822736</t>
  </si>
  <si>
    <t>2.118815354355956</t>
  </si>
  <si>
    <t>3.4024643232032723</t>
  </si>
  <si>
    <t>2.7033276201781824</t>
  </si>
  <si>
    <t>3.7716162842411287</t>
  </si>
  <si>
    <t>5.034859634021808</t>
  </si>
  <si>
    <t>276.0416666666667</t>
  </si>
  <si>
    <t>120.19625321952404</t>
  </si>
  <si>
    <t>159.2369799685766</t>
  </si>
  <si>
    <t>442.2053970748984</t>
  </si>
  <si>
    <t>136.64254362168398</t>
  </si>
  <si>
    <t>858.2811738846831</t>
  </si>
  <si>
    <t>2.7404745734051477</t>
  </si>
  <si>
    <t>1.7516067796543429</t>
  </si>
  <si>
    <t>2.6532323824493904</t>
  </si>
  <si>
    <t>2.117959426136102</t>
  </si>
  <si>
    <t>2.0435318730000773</t>
  </si>
  <si>
    <t>3.490895917920011</t>
  </si>
  <si>
    <t>303.81944444444446</t>
  </si>
  <si>
    <t>23.567533754630706</t>
  </si>
  <si>
    <t>36.16087240214329</t>
  </si>
  <si>
    <t>87.43375118130169</t>
  </si>
  <si>
    <t>147.1621573380757</t>
  </si>
  <si>
    <t>189.97950873961844</t>
  </si>
  <si>
    <t>519.2053619531617</t>
  </si>
  <si>
    <t>139.4262493117465</t>
  </si>
  <si>
    <t>995.7732773426023</t>
  </si>
  <si>
    <t>0.6363234113750291</t>
  </si>
  <si>
    <t>1.0052722527795834</t>
  </si>
  <si>
    <t>1.8710822752798564</t>
  </si>
  <si>
    <t>3.512677939434469</t>
  </si>
  <si>
    <t>1.8428012347742988</t>
  </si>
  <si>
    <t>2.85562949074239</t>
  </si>
  <si>
    <t>2.2168773640567694</t>
  </si>
  <si>
    <t>0.5962997580110934</t>
  </si>
  <si>
    <t>0.966477501680531</t>
  </si>
  <si>
    <t>2.034042775746492</t>
  </si>
  <si>
    <t>3.596820035438116</t>
  </si>
  <si>
    <t>4.974038637130751</t>
  </si>
  <si>
    <t>27.50090950506486</t>
  </si>
  <si>
    <t>36.99360923270146</t>
  </si>
  <si>
    <t>90.1806474125477</t>
  </si>
  <si>
    <t>154.67516615031403</t>
  </si>
  <si>
    <t>156.07115140437818</t>
  </si>
  <si>
    <t>390.8758711379776</t>
  </si>
  <si>
    <t>141.69250328751687</t>
  </si>
  <si>
    <t>843.3146919801867</t>
  </si>
  <si>
    <t>1.160538381113737</t>
  </si>
  <si>
    <t>1.4649469256149776</t>
  </si>
  <si>
    <t>2.9849794293553287</t>
  </si>
  <si>
    <t>5.610464736084044</t>
  </si>
  <si>
    <t>2.840494955559683</t>
  </si>
  <si>
    <t>3.713320775810787</t>
  </si>
  <si>
    <t>2.791342314764082</t>
  </si>
  <si>
    <t>0.8078478454366292</t>
  </si>
  <si>
    <t>1.0774403659246417</t>
  </si>
  <si>
    <t>2.466360728491039</t>
  </si>
  <si>
    <t>4.35164893985231</t>
  </si>
  <si>
    <t>5.68360700341957</t>
  </si>
  <si>
    <t>260.4166666666667</t>
  </si>
  <si>
    <t>196.53819366203243</t>
  </si>
  <si>
    <t>200.4261895801735</t>
  </si>
  <si>
    <t>559.2882128245966</t>
  </si>
  <si>
    <t>206.64698304919926</t>
  </si>
  <si>
    <t>1162.8995791160019</t>
  </si>
  <si>
    <t>7.114682610565574</t>
  </si>
  <si>
    <t>3.9083106968133836</t>
  </si>
  <si>
    <t>6.48774326876532</t>
  </si>
  <si>
    <t>3.719645694885587</t>
  </si>
  <si>
    <t>2.7598361168968992</t>
  </si>
  <si>
    <t>4.7544110338987355</t>
  </si>
  <si>
    <t>409.72222222222223</t>
  </si>
  <si>
    <t>198.5316421017839</t>
  </si>
  <si>
    <t>189.84489562954988</t>
  </si>
  <si>
    <t>501.1463010254257</t>
  </si>
  <si>
    <t>190.31871816439897</t>
  </si>
  <si>
    <t>1079.8415569211584</t>
  </si>
  <si>
    <t>8.25891631143421</t>
  </si>
  <si>
    <t>4.385417089042602</t>
  </si>
  <si>
    <t>7.016048214355959</t>
  </si>
  <si>
    <t>3.7492787478386593</t>
  </si>
  <si>
    <t>4.333049356239163</t>
  </si>
  <si>
    <t>5.967372589910118</t>
  </si>
  <si>
    <t>329.86111111111114</t>
  </si>
  <si>
    <t>166.9760627807885</t>
  </si>
  <si>
    <t>157.97245155241265</t>
  </si>
  <si>
    <t>503.87482474437945</t>
  </si>
  <si>
    <t>201.35348747095082</t>
  </si>
  <si>
    <t>1030.1768265485314</t>
  </si>
  <si>
    <t>6.846018574012328</t>
  </si>
  <si>
    <t>3.506988424463561</t>
  </si>
  <si>
    <t>6.903085098997999</t>
  </si>
  <si>
    <t>4.248558585637062</t>
  </si>
  <si>
    <t>2.996849281832789</t>
  </si>
  <si>
    <t>4.584793035142071</t>
  </si>
  <si>
    <t>312.5</t>
  </si>
  <si>
    <t>20.68369757646425</t>
  </si>
  <si>
    <t>34.74214827296729</t>
  </si>
  <si>
    <t>83.54274724243761</t>
  </si>
  <si>
    <t>138.96859309186914</t>
  </si>
  <si>
    <t>155.93568876006248</t>
  </si>
  <si>
    <t>425.4701228033622</t>
  </si>
  <si>
    <t>135.25199118359825</t>
  </si>
  <si>
    <t>855.626395838892</t>
  </si>
  <si>
    <t>0.6515364736586239</t>
  </si>
  <si>
    <t>1.3862117160913952</t>
  </si>
  <si>
    <t>2.213882801924597</t>
  </si>
  <si>
    <t>4.251630991674616</t>
  </si>
  <si>
    <t>2.8848102420611563</t>
  </si>
  <si>
    <t>4.212154215753285</t>
  </si>
  <si>
    <t>2.2992838501211703</t>
  </si>
  <si>
    <t>0.6108736849272128</t>
  </si>
  <si>
    <t>0.9728096216509828</t>
  </si>
  <si>
    <t>1.865462645263308</t>
  </si>
  <si>
    <t>3.449145951841504</t>
  </si>
  <si>
    <t>4.863034604368231</t>
  </si>
  <si>
    <t>314.23611111111114</t>
  </si>
  <si>
    <t>204.8009451161839</t>
  </si>
  <si>
    <t>199.74413165652504</t>
  </si>
  <si>
    <t>508.6311538173538</t>
  </si>
  <si>
    <t>184.1522901559102</t>
  </si>
  <si>
    <t>1097.3285207459728</t>
  </si>
  <si>
    <t>7.823396103438224</t>
  </si>
  <si>
    <t>3.815112914639628</t>
  </si>
  <si>
    <t>5.696668922754363</t>
  </si>
  <si>
    <t>3.5725544290246583</t>
  </si>
  <si>
    <t>2.8412673758822438</t>
  </si>
  <si>
    <t>5.051241410080628</t>
  </si>
  <si>
    <t>397.56944444444446</t>
  </si>
  <si>
    <t>209.38850988580708</t>
  </si>
  <si>
    <t>190.44973511168928</t>
  </si>
  <si>
    <t>569.4022284891306</t>
  </si>
  <si>
    <t>203.1935835578246</t>
  </si>
  <si>
    <t>1172.4340570444517</t>
  </si>
  <si>
    <t>8.354601544443703</t>
  </si>
  <si>
    <t>3.618544967122096</t>
  </si>
  <si>
    <t>6.718946296171741</t>
  </si>
  <si>
    <t>3.901316804310232</t>
  </si>
  <si>
    <t>4.586812504715326</t>
  </si>
  <si>
    <t>6.462639347772466</t>
  </si>
  <si>
    <t>28.71233134048681</t>
  </si>
  <si>
    <t>41.533561058565816</t>
  </si>
  <si>
    <t>107.9872587522711</t>
  </si>
  <si>
    <t>178.23315115132374</t>
  </si>
  <si>
    <t>176.96908624954128</t>
  </si>
  <si>
    <t>515.1967378264707</t>
  </si>
  <si>
    <t>158.0081127228047</t>
  </si>
  <si>
    <t>1028.4070879501403</t>
  </si>
  <si>
    <t>1.0480000939277685</t>
  </si>
  <si>
    <t>1.6904159350836288</t>
  </si>
  <si>
    <t>3.3476050213204043</t>
  </si>
  <si>
    <t>6.0860210503318015</t>
  </si>
  <si>
    <t>3.4862909991159627</t>
  </si>
  <si>
    <t>5.358046073395295</t>
  </si>
  <si>
    <t>3.1917638770006547</t>
  </si>
  <si>
    <t>0.6866329774308345</t>
  </si>
  <si>
    <t>0.9842928709624772</t>
  </si>
  <si>
    <t>1.99120045610514</t>
  </si>
  <si>
    <t>3.6621263044984516</t>
  </si>
  <si>
    <t>5.785448282010298</t>
  </si>
  <si>
    <t>282.98611111111114</t>
  </si>
  <si>
    <t>187.52418485148362</t>
  </si>
  <si>
    <t>185.51857859638756</t>
  </si>
  <si>
    <t>496.3875481362802</t>
  </si>
  <si>
    <t>175.69110794641676</t>
  </si>
  <si>
    <t>1045.1214195305681</t>
  </si>
  <si>
    <t>7.275938372237565</t>
  </si>
  <si>
    <t>4.044305013401249</t>
  </si>
  <si>
    <t>6.155205596889874</t>
  </si>
  <si>
    <t>3.1975781646247854</t>
  </si>
  <si>
    <t>3.509473229979218</t>
  </si>
  <si>
    <t>5.5808515130982705</t>
  </si>
  <si>
    <t>376.73611111111114</t>
  </si>
  <si>
    <t>177.4691393314354</t>
  </si>
  <si>
    <t>181.46697498728554</t>
  </si>
  <si>
    <t>462.87984137082515</t>
  </si>
  <si>
    <t>192.24374936392513</t>
  </si>
  <si>
    <t>1014.0597050534712</t>
  </si>
  <si>
    <t>7.027777917524841</t>
  </si>
  <si>
    <t>4.173740424707567</t>
  </si>
  <si>
    <t>6.202589874369057</t>
  </si>
  <si>
    <t>3.6910799877873623</t>
  </si>
  <si>
    <t>3.791161886970378</t>
  </si>
  <si>
    <t>5.585414168818143</t>
  </si>
  <si>
    <t>338.5416666666667</t>
  </si>
  <si>
    <t>183.08288774644996</t>
  </si>
  <si>
    <t>175.06731853168003</t>
  </si>
  <si>
    <t>465.0851864842654</t>
  </si>
  <si>
    <t>181.6255115255827</t>
  </si>
  <si>
    <t>1004.8609042879781</t>
  </si>
  <si>
    <t>7.414856953731223</t>
  </si>
  <si>
    <t>4.184108912907153</t>
  </si>
  <si>
    <t>6.836752241318702</t>
  </si>
  <si>
    <t>3.541697474748863</t>
  </si>
  <si>
    <t>3.4746774804891336</t>
  </si>
  <si>
    <t>5.306210368404298</t>
  </si>
  <si>
    <t>34.17960379501028</t>
  </si>
  <si>
    <t>42.60745130610871</t>
  </si>
  <si>
    <t>93.79882137352135</t>
  </si>
  <si>
    <t>170.58587647464034</t>
  </si>
  <si>
    <t>169.3373064729961</t>
  </si>
  <si>
    <t>446.51984683801095</t>
  </si>
  <si>
    <t>158.41231895860926</t>
  </si>
  <si>
    <t>944.8553487442566</t>
  </si>
  <si>
    <t>1.3124967857283947</t>
  </si>
  <si>
    <t>1.815077425640231</t>
  </si>
  <si>
    <t>3.057841576776796</t>
  </si>
  <si>
    <t>6.185415788145422</t>
  </si>
  <si>
    <t>3.640752089169416</t>
  </si>
  <si>
    <t>5.6708020548427385</t>
  </si>
  <si>
    <t>2.9623103645259934</t>
  </si>
  <si>
    <t>0.881898470646637</t>
  </si>
  <si>
    <t>1.1088496911748993</t>
  </si>
  <si>
    <t>2.1589262529415167</t>
  </si>
  <si>
    <t>4.149674414763053</t>
  </si>
  <si>
    <t>5.834359273179663</t>
  </si>
  <si>
    <t>326.3888888888889</t>
  </si>
  <si>
    <t>170.2978935351066</t>
  </si>
  <si>
    <t>152.99053331006223</t>
  </si>
  <si>
    <t>487.8716259663456</t>
  </si>
  <si>
    <t>188.42163867642668</t>
  </si>
  <si>
    <t>999.581691487941</t>
  </si>
  <si>
    <t>6.999243424292882</t>
  </si>
  <si>
    <t>3.411688892814388</t>
  </si>
  <si>
    <t>6.488692625352397</t>
  </si>
  <si>
    <t>3.8061171012638186</t>
  </si>
  <si>
    <t>3.0926088359848602</t>
  </si>
  <si>
    <t>4.558612197676991</t>
  </si>
  <si>
    <t>165.8829673908136</t>
  </si>
  <si>
    <t>169.68544228802423</t>
  </si>
  <si>
    <t>436.8093038170707</t>
  </si>
  <si>
    <t>938.2606808867221</t>
  </si>
  <si>
    <t>6.5026123217198935</t>
  </si>
  <si>
    <t>3.7330797303365335</t>
  </si>
  <si>
    <t>5.634840019240213</t>
  </si>
  <si>
    <t>3.350835941294435</t>
  </si>
  <si>
    <t>3.0270485291298557</t>
  </si>
  <si>
    <t>4.618028142269835</t>
  </si>
  <si>
    <t>340.27777777777777</t>
  </si>
  <si>
    <t>191.28621780421716</t>
  </si>
  <si>
    <t>170.36987436207377</t>
  </si>
  <si>
    <t>535.601409851808</t>
  </si>
  <si>
    <t>207.0181684273677</t>
  </si>
  <si>
    <t>1104.2756704454666</t>
  </si>
  <si>
    <t>7.498419737925312</t>
  </si>
  <si>
    <t>3.44147146211389</t>
  </si>
  <si>
    <t>6.320096636251334</t>
  </si>
  <si>
    <t>4.305977903289248</t>
  </si>
  <si>
    <t>3.2401631462218243</t>
  </si>
  <si>
    <t>5.077773326987578</t>
  </si>
  <si>
    <t>361.11111111111114</t>
  </si>
  <si>
    <t>226.35309751532486</t>
  </si>
  <si>
    <t>205.73879756303631</t>
  </si>
  <si>
    <t>552.3419781333774</t>
  </si>
  <si>
    <t>196.44215248651406</t>
  </si>
  <si>
    <t>1180.8760256982528</t>
  </si>
  <si>
    <t>8.850406112849203</t>
  </si>
  <si>
    <t>4.135349831017029</t>
  </si>
  <si>
    <t>7.125211517920569</t>
  </si>
  <si>
    <t>3.280583946524785</t>
  </si>
  <si>
    <t>3.873698654570096</t>
  </si>
  <si>
    <t>5.952337499869868</t>
  </si>
  <si>
    <t>406.25</t>
  </si>
  <si>
    <t>42.6530503464632</t>
  </si>
  <si>
    <t>53.16752322256809</t>
  </si>
  <si>
    <t>115.26242907579126</t>
  </si>
  <si>
    <t>211.08300264482256</t>
  </si>
  <si>
    <t>206.71850446983558</t>
  </si>
  <si>
    <t>563.4170371346767</t>
  </si>
  <si>
    <t>186.87987640171318</t>
  </si>
  <si>
    <t>1168.098420651048</t>
  </si>
  <si>
    <t>1.6293465232348943</t>
  </si>
  <si>
    <t>2.2383527276701165</t>
  </si>
  <si>
    <t>3.9535013172996405</t>
  </si>
  <si>
    <t>7.821200568204651</t>
  </si>
  <si>
    <t>4.237729341631629</t>
  </si>
  <si>
    <t>6.704662741902652</t>
  </si>
  <si>
    <t>3.382525762871009</t>
  </si>
  <si>
    <t>0.8521224303093926</t>
  </si>
  <si>
    <t>1.1426209976839763</t>
  </si>
  <si>
    <t>2.351075941092493</t>
  </si>
  <si>
    <t>4.345819369085862</t>
  </si>
  <si>
    <t>6.39881291192618</t>
  </si>
  <si>
    <t>28.910689606711404</t>
  </si>
  <si>
    <t>44.82127046409621</t>
  </si>
  <si>
    <t>105.35909031170664</t>
  </si>
  <si>
    <t>179.09105038251425</t>
  </si>
  <si>
    <t>168.80738226737532</t>
  </si>
  <si>
    <t>450.98735471731084</t>
  </si>
  <si>
    <t>140.09072413453444</t>
  </si>
  <si>
    <t>938.9765115017349</t>
  </si>
  <si>
    <t>1.133299032583087</t>
  </si>
  <si>
    <t>1.8869754865384503</t>
  </si>
  <si>
    <t>3.0764854371018338</t>
  </si>
  <si>
    <t>6.096759956223371</t>
  </si>
  <si>
    <t>3.342386168894031</t>
  </si>
  <si>
    <t>5.096157108305612</t>
  </si>
  <si>
    <t>2.647714686142701</t>
  </si>
  <si>
    <t>0.709348201451821</t>
  </si>
  <si>
    <t>1.7948544821007286</t>
  </si>
  <si>
    <t>3.5816430494771914</t>
  </si>
  <si>
    <t>5.7469539383391774</t>
  </si>
  <si>
    <t>343.75</t>
  </si>
  <si>
    <t>27.756604498010343</t>
  </si>
  <si>
    <t>34.95761038192812</t>
  </si>
  <si>
    <t>65.0709077146752</t>
  </si>
  <si>
    <t>127.78512259461367</t>
  </si>
  <si>
    <t>139.43765938858968</t>
  </si>
  <si>
    <t>318.6772422082886</t>
  </si>
  <si>
    <t>119.27484291361992</t>
  </si>
  <si>
    <t>705.1748671051118</t>
  </si>
  <si>
    <t>1.0297700268761838</t>
  </si>
  <si>
    <t>1.4192789815062816</t>
  </si>
  <si>
    <t>1.8935634144970483</t>
  </si>
  <si>
    <t>4.3426124228795135</t>
  </si>
  <si>
    <t>2.56565293275005</t>
  </si>
  <si>
    <t>3.250507870524544</t>
  </si>
  <si>
    <t>2.480916732603294</t>
  </si>
  <si>
    <t>0.9546173404660337</t>
  </si>
  <si>
    <t>1.1388518786539454</t>
  </si>
  <si>
    <t>2.0015529697076246</t>
  </si>
  <si>
    <t>4.095022188827604</t>
  </si>
  <si>
    <t>5.223091394287647</t>
  </si>
  <si>
    <t>17.57373008158814</t>
  </si>
  <si>
    <t>29.1849445997803</t>
  </si>
  <si>
    <t>70.76564523925222</t>
  </si>
  <si>
    <t>117.52431992062066</t>
  </si>
  <si>
    <t>143.88491504300288</t>
  </si>
  <si>
    <t>412.1981153958218</t>
  </si>
  <si>
    <t>116.4259617905214</t>
  </si>
  <si>
    <t>790.0333121499666</t>
  </si>
  <si>
    <t>0.4867923232599914</t>
  </si>
  <si>
    <t>0.9280812382730137</t>
  </si>
  <si>
    <t>1.4082363402611193</t>
  </si>
  <si>
    <t>2.8231099017941244</t>
  </si>
  <si>
    <t>1.9568348445848394</t>
  </si>
  <si>
    <t>2.9678264308499167</t>
  </si>
  <si>
    <t>1.9559561580807594</t>
  </si>
  <si>
    <t>0.5387327466924209</t>
  </si>
  <si>
    <t>0.925293594412393</t>
  </si>
  <si>
    <t>1.7051243217257925</t>
  </si>
  <si>
    <t>3.1691506628306065</t>
  </si>
  <si>
    <t>4.608074347562211</t>
  </si>
  <si>
    <t>114.02554046427274</t>
  </si>
  <si>
    <t>152.64709449249418</t>
  </si>
  <si>
    <t>400.6219929752809</t>
  </si>
  <si>
    <t>138.08738166439483</t>
  </si>
  <si>
    <t>805.3820095964426</t>
  </si>
  <si>
    <t>3.0558844844425095</t>
  </si>
  <si>
    <t>1.9538828095039256</t>
  </si>
  <si>
    <t>2.684167352934382</t>
  </si>
  <si>
    <t>2.292250535628954</t>
  </si>
  <si>
    <t>2.034588446592855</t>
  </si>
  <si>
    <t>3.459448358405235</t>
  </si>
  <si>
    <t>296.875</t>
  </si>
  <si>
    <t>135.38055469356223</t>
  </si>
  <si>
    <t>162.45666563227465</t>
  </si>
  <si>
    <t>468.20573655708597</t>
  </si>
  <si>
    <t>159.9952010014826</t>
  </si>
  <si>
    <t>926.0381578844056</t>
  </si>
  <si>
    <t>2.9648341477890128</t>
  </si>
  <si>
    <t>1.8682516547711585</t>
  </si>
  <si>
    <t>2.809234419342516</t>
  </si>
  <si>
    <t>2.463926095422832</t>
  </si>
  <si>
    <t>2.0491211018153517</t>
  </si>
  <si>
    <t>3.401037183652046</t>
  </si>
  <si>
    <t>324.65277777777777</t>
  </si>
  <si>
    <t>113.8614535702581</t>
  </si>
  <si>
    <t>143.43807739556541</t>
  </si>
  <si>
    <t>353.8937070426942</t>
  </si>
  <si>
    <t>133.00932564213338</t>
  </si>
  <si>
    <t>744.2025636506511</t>
  </si>
  <si>
    <t>2.721288740329169</t>
  </si>
  <si>
    <t>1.5778188513512197</t>
  </si>
  <si>
    <t>2.5834240614116677</t>
  </si>
  <si>
    <t>2.0749454800172806</t>
  </si>
  <si>
    <t>2.17790435759207</t>
  </si>
  <si>
    <t>3.4199781641177323</t>
  </si>
  <si>
    <t>30.55425308068627</t>
  </si>
  <si>
    <t>38.70205390220259</t>
  </si>
  <si>
    <t>98.79208496088557</t>
  </si>
  <si>
    <t>168.04839194377445</t>
  </si>
  <si>
    <t>180.94907657784194</t>
  </si>
  <si>
    <t>487.8495741882906</t>
  </si>
  <si>
    <t>160.9190662249476</t>
  </si>
  <si>
    <t>997.7661089348546</t>
  </si>
  <si>
    <t>1.2191146979193823</t>
  </si>
  <si>
    <t>1.582914004600086</t>
  </si>
  <si>
    <t>3.1712259272444268</t>
  </si>
  <si>
    <t>5.973254629763895</t>
  </si>
  <si>
    <t>2.858995409929903</t>
  </si>
  <si>
    <t>5.073635571558222</t>
  </si>
  <si>
    <t>2.7999917523140883</t>
  </si>
  <si>
    <t>Wheat.AboveGround.NConc</t>
  </si>
  <si>
    <t>0.7767149222485739</t>
  </si>
  <si>
    <t>1.0107772140134945</t>
  </si>
  <si>
    <t>2.4825176853997717</t>
  </si>
  <si>
    <t>4.27000982166184</t>
  </si>
  <si>
    <t>6.070433715600856</t>
  </si>
  <si>
    <t>37.63397401157556</t>
  </si>
  <si>
    <t>41.006830172990355</t>
  </si>
  <si>
    <t>71.36253562572345</t>
  </si>
  <si>
    <t>150.0033398102894</t>
  </si>
  <si>
    <t>558.8290103228296</t>
  </si>
  <si>
    <t>730.4896370643086</t>
  </si>
  <si>
    <t>1598.5563017652732</t>
  </si>
  <si>
    <t>1.2456845397831509</t>
  </si>
  <si>
    <t>1.2507083202762057</t>
  </si>
  <si>
    <t>1.85542592626881</t>
  </si>
  <si>
    <t>4.351818786328167</t>
  </si>
  <si>
    <t>2.3725912870609003</t>
  </si>
  <si>
    <t>4.414749181550355</t>
  </si>
  <si>
    <t>11.03039351967106</t>
  </si>
  <si>
    <t>0.485673535369196</t>
  </si>
  <si>
    <t>0.6012737423330545</t>
  </si>
  <si>
    <t>0.6481386911021865</t>
  </si>
  <si>
    <t>1.7350859688044369</t>
  </si>
  <si>
    <t>3.265523065713217</t>
  </si>
  <si>
    <t>335.06944444444446</t>
  </si>
  <si>
    <t>51.42755547852807</t>
  </si>
  <si>
    <t>59.861674577006674</t>
  </si>
  <si>
    <t>106.55789495151015</t>
  </si>
  <si>
    <t>217.8471250070449</t>
  </si>
  <si>
    <t>696.3291011792701</t>
  </si>
  <si>
    <t>764.007764189013</t>
  </si>
  <si>
    <t>1884.9227633990108</t>
  </si>
  <si>
    <t>1.7228231085306904</t>
  </si>
  <si>
    <t>2.1191032800260365</t>
  </si>
  <si>
    <t>3.0475557956131905</t>
  </si>
  <si>
    <t>6.889482184169918</t>
  </si>
  <si>
    <t>3.6592762825191865</t>
  </si>
  <si>
    <t>5.849164449905868</t>
  </si>
  <si>
    <t>11.307314909997393</t>
  </si>
  <si>
    <t>0.5522496617506257</t>
  </si>
  <si>
    <t>0.8607738525774113</t>
  </si>
  <si>
    <t>0.8795346248159785</t>
  </si>
  <si>
    <t>2.2925581391440155</t>
  </si>
  <si>
    <t>4.173315380168698</t>
  </si>
  <si>
    <t>453.125</t>
  </si>
  <si>
    <t>48.494416024574846</t>
  </si>
  <si>
    <t>59.62084048042966</t>
  </si>
  <si>
    <t>95.09943921702336</t>
  </si>
  <si>
    <t>203.21469572202787</t>
  </si>
  <si>
    <t>620.9804441588415</t>
  </si>
  <si>
    <t>762.8948391052163</t>
  </si>
  <si>
    <t>1772.4604090713651</t>
  </si>
  <si>
    <t>1.6633584696429173</t>
  </si>
  <si>
    <t>2.098653584911124</t>
  </si>
  <si>
    <t>2.406015812190691</t>
  </si>
  <si>
    <t>6.168027866744733</t>
  </si>
  <si>
    <t>3.225445483483864</t>
  </si>
  <si>
    <t>5.526725953013689</t>
  </si>
  <si>
    <t>11.443422586578244</t>
  </si>
  <si>
    <t>0.7185780805650095</t>
  </si>
  <si>
    <t>0.9348295868287089</t>
  </si>
  <si>
    <t>0.7639864882971115</t>
  </si>
  <si>
    <t>2.41739415569083</t>
  </si>
  <si>
    <t>4.423144683382919</t>
  </si>
  <si>
    <t>20.482007677926987</t>
  </si>
  <si>
    <t>27.942341600350733</t>
  </si>
  <si>
    <t>54.121331546310394</t>
  </si>
  <si>
    <t>102.54568082458812</t>
  </si>
  <si>
    <t>424.1538940985278</t>
  </si>
  <si>
    <t>537.6866121543218</t>
  </si>
  <si>
    <t>1189.0415847993909</t>
  </si>
  <si>
    <t>0.5284357980905162</t>
  </si>
  <si>
    <t>0.7320893499291893</t>
  </si>
  <si>
    <t>0.6007467801640454</t>
  </si>
  <si>
    <t>1.8612719281837509</t>
  </si>
  <si>
    <t>1.6454512499297795</t>
  </si>
  <si>
    <t>2.460092585771461</t>
  </si>
  <si>
    <t>7.850224537453098</t>
  </si>
  <si>
    <t>0.2592940786564585</t>
  </si>
  <si>
    <t>0.4018678420357238</t>
  </si>
  <si>
    <t>0.13931834494038947</t>
  </si>
  <si>
    <t>0.8004802656325718</t>
  </si>
  <si>
    <t>1.7990484516791745</t>
  </si>
  <si>
    <t>267.36111111111114</t>
  </si>
  <si>
    <t>35.41541987598567</t>
  </si>
  <si>
    <t>45.20360124874552</t>
  </si>
  <si>
    <t>76.52578164157708</t>
  </si>
  <si>
    <t>157.14480276630826</t>
  </si>
  <si>
    <t>544.9347520616489</t>
  </si>
  <si>
    <t>702.7914225641578</t>
  </si>
  <si>
    <t>1562.7276478946237</t>
  </si>
  <si>
    <t>1.030588718391183</t>
  </si>
  <si>
    <t>1.3515876773374913</t>
  </si>
  <si>
    <t>1.545820789159857</t>
  </si>
  <si>
    <t>3.927997184888531</t>
  </si>
  <si>
    <t>2.367850057537635</t>
  </si>
  <si>
    <t>4.032517165256202</t>
  </si>
  <si>
    <t>8.644334497539141</t>
  </si>
  <si>
    <t>0.4630877590919713</t>
  </si>
  <si>
    <t>0.6267461516445163</t>
  </si>
  <si>
    <t>0.5450237355286739</t>
  </si>
  <si>
    <t>1.6348576462651616</t>
  </si>
  <si>
    <t>3.1505707405012138</t>
  </si>
  <si>
    <t>371.52777777777777</t>
  </si>
  <si>
    <t>44.827059517730504</t>
  </si>
  <si>
    <t>54.63297878723406</t>
  </si>
  <si>
    <t>79.64807896453902</t>
  </si>
  <si>
    <t>179.1081172695036</t>
  </si>
  <si>
    <t>599.361800248227</t>
  </si>
  <si>
    <t>713.0304154539009</t>
  </si>
  <si>
    <t>1675.4113494751778</t>
  </si>
  <si>
    <t>1.4882583759886527</t>
  </si>
  <si>
    <t>1.7209388317978729</t>
  </si>
  <si>
    <t>1.808011392495036</t>
  </si>
  <si>
    <t>5.0172086002815615</t>
  </si>
  <si>
    <t>3.0161406706581557</t>
  </si>
  <si>
    <t>4.615085861911348</t>
  </si>
  <si>
    <t>9.911122774809222</t>
  </si>
  <si>
    <t>0.5299198821560284</t>
  </si>
  <si>
    <t>0.6971808479815603</t>
  </si>
  <si>
    <t>0.08385061579432625</t>
  </si>
  <si>
    <t>1.3109513459319149</t>
  </si>
  <si>
    <t>3.0496562916645478</t>
  </si>
  <si>
    <t>418.40277777777777</t>
  </si>
  <si>
    <t>41.60828536160603</t>
  </si>
  <si>
    <t>49.45890524115435</t>
  </si>
  <si>
    <t>84.59042920213302</t>
  </si>
  <si>
    <t>175.6576198048934</t>
  </si>
  <si>
    <t>631.7786348066501</t>
  </si>
  <si>
    <t>718.1354534816815</t>
  </si>
  <si>
    <t>1705.5471688318696</t>
  </si>
  <si>
    <t>1.3605909313245172</t>
  </si>
  <si>
    <t>1.5678472961445928</t>
  </si>
  <si>
    <t>1.9202027428884199</t>
  </si>
  <si>
    <t>4.84864097035753</t>
  </si>
  <si>
    <t>2.861609825744455</t>
  </si>
  <si>
    <t>4.864695488011206</t>
  </si>
  <si>
    <t>11.059285983617894</t>
  </si>
  <si>
    <t>0.5059724512368885</t>
  </si>
  <si>
    <t>0.5979817162251946</t>
  </si>
  <si>
    <t>0.4627155357005772</t>
  </si>
  <si>
    <t>1.5666697031626604</t>
  </si>
  <si>
    <t>3.1741948831198052</t>
  </si>
  <si>
    <t>51.28259520696573</t>
  </si>
  <si>
    <t>62.67872747518035</t>
  </si>
  <si>
    <t>106.60132059225747</t>
  </si>
  <si>
    <t>220.56264327440357</t>
  </si>
  <si>
    <t>702.5240704509797</t>
  </si>
  <si>
    <t>897.9202549664092</t>
  </si>
  <si>
    <t>2036.8212235211065</t>
  </si>
  <si>
    <t>1.7538647560782281</t>
  </si>
  <si>
    <t>2.143612479651168</t>
  </si>
  <si>
    <t>2.4624905056811475</t>
  </si>
  <si>
    <t>6.359967741410544</t>
  </si>
  <si>
    <t>3.8846565869276546</t>
  </si>
  <si>
    <t>5.760697377698033</t>
  </si>
  <si>
    <t>13.64838787548942</t>
  </si>
  <si>
    <t>0.5799444227409963</t>
  </si>
  <si>
    <t>0.7450933728612062</t>
  </si>
  <si>
    <t>0.22901477470666268</t>
  </si>
  <si>
    <t>1.5540525703088652</t>
  </si>
  <si>
    <t>3.677040567215358</t>
  </si>
  <si>
    <t>24.28987579517725</t>
  </si>
  <si>
    <t>33.152398044768944</t>
  </si>
  <si>
    <t>60.888810270342965</t>
  </si>
  <si>
    <t>118.33108411028917</t>
  </si>
  <si>
    <t>481.03801321394934</t>
  </si>
  <si>
    <t>609.7087066154287</t>
  </si>
  <si>
    <t>1346.6110195907384</t>
  </si>
  <si>
    <t>0.7165513359577289</t>
  </si>
  <si>
    <t>0.9547890636893456</t>
  </si>
  <si>
    <t>0.8037322955685271</t>
  </si>
  <si>
    <t>2.4750726952156015</t>
  </si>
  <si>
    <t>1.815438446594139</t>
  </si>
  <si>
    <t>2.934331880605091</t>
  </si>
  <si>
    <t>7.804271444677488</t>
  </si>
  <si>
    <t>0.3570611741891055</t>
  </si>
  <si>
    <t>0.49461080191841655</t>
  </si>
  <si>
    <t>0.25615971716968</t>
  </si>
  <si>
    <t>1.1078316932772019</t>
  </si>
  <si>
    <t>2.3736917980830805</t>
  </si>
  <si>
    <t>46.194089821970294</t>
  </si>
  <si>
    <t>54.71917935993048</t>
  </si>
  <si>
    <t>98.93069021958446</t>
  </si>
  <si>
    <t>199.84395940148522</t>
  </si>
  <si>
    <t>609.8412888085006</t>
  </si>
  <si>
    <t>778.5587585016196</t>
  </si>
  <si>
    <t>1775.399460754266</t>
  </si>
  <si>
    <t>1.4735914653208524</t>
  </si>
  <si>
    <t>1.7838452471337334</t>
  </si>
  <si>
    <t>2.582091014731154</t>
  </si>
  <si>
    <t>5.8395277271857395</t>
  </si>
  <si>
    <t>3.1442116279167003</t>
  </si>
  <si>
    <t>4.878730310468005</t>
  </si>
  <si>
    <t>11.756237253374458</t>
  </si>
  <si>
    <t>0.5672158411186997</t>
  </si>
  <si>
    <t>0.7331378744749527</t>
  </si>
  <si>
    <t>0.928877895424443</t>
  </si>
  <si>
    <t>2.229231611018095</t>
  </si>
  <si>
    <t>4.020396475228421</t>
  </si>
  <si>
    <t>31.05664274687066</t>
  </si>
  <si>
    <t>35.60634200278164</t>
  </si>
  <si>
    <t>65.67391969401947</t>
  </si>
  <si>
    <t>132.33690444367176</t>
  </si>
  <si>
    <t>455.761177635605</t>
  </si>
  <si>
    <t>685.6198965646732</t>
  </si>
  <si>
    <t>1420.099606877608</t>
  </si>
  <si>
    <t>0.9285936181314328</t>
  </si>
  <si>
    <t>0.9400074288734352</t>
  </si>
  <si>
    <t>1.0967544588901252</t>
  </si>
  <si>
    <t>2.965355505894993</t>
  </si>
  <si>
    <t>2.254277074798331</t>
  </si>
  <si>
    <t>3.1903282434492346</t>
  </si>
  <si>
    <t>9.530116562248958</t>
  </si>
  <si>
    <t>0.41526885425799726</t>
  </si>
  <si>
    <t>0.5407416472155773</t>
  </si>
  <si>
    <t>0.27438642773365784</t>
  </si>
  <si>
    <t>1.2303969292072323</t>
  </si>
  <si>
    <t>2.672910144749736</t>
  </si>
  <si>
    <t>378.47222222222223</t>
  </si>
  <si>
    <t>39.48787599705827</t>
  </si>
  <si>
    <t>46.20488583160942</t>
  </si>
  <si>
    <t>79.58638925180298</t>
  </si>
  <si>
    <t>165.27915108047068</t>
  </si>
  <si>
    <t>506.0147408695197</t>
  </si>
  <si>
    <t>670.2761631871796</t>
  </si>
  <si>
    <t>1520.486771639305</t>
  </si>
  <si>
    <t>1.2359705187079237</t>
  </si>
  <si>
    <t>1.5478636753589154</t>
  </si>
  <si>
    <t>1.790693758165567</t>
  </si>
  <si>
    <t>4.5745279522324065</t>
  </si>
  <si>
    <t>2.8089924490835214</t>
  </si>
  <si>
    <t>4.09871940104311</t>
  </si>
  <si>
    <t>10.255225296763848</t>
  </si>
  <si>
    <t>0.505566940213883</t>
  </si>
  <si>
    <t>0.6078893900268788</t>
  </si>
  <si>
    <t>0.3185491027597741</t>
  </si>
  <si>
    <t>1.432005433000536</t>
  </si>
  <si>
    <t>3.1009669595354206</t>
  </si>
  <si>
    <t>385.4166666666667</t>
  </si>
  <si>
    <t>52.31955088246728</t>
  </si>
  <si>
    <t>52.53754901114422</t>
  </si>
  <si>
    <t>85.8912626987171</t>
  </si>
  <si>
    <t>190.7483625923286</t>
  </si>
  <si>
    <t>611.4847509388363</t>
  </si>
  <si>
    <t>712.6358826449398</t>
  </si>
  <si>
    <t>1707.5793419265256</t>
  </si>
  <si>
    <t>1.8625760114158352</t>
  </si>
  <si>
    <t>1.7862766663789036</t>
  </si>
  <si>
    <t>2.1472815674679278</t>
  </si>
  <si>
    <t>5.7961342452626665</t>
  </si>
  <si>
    <t>3.6229545001079164</t>
  </si>
  <si>
    <t>5.809105133918945</t>
  </si>
  <si>
    <t>11.758492063641507</t>
  </si>
  <si>
    <t>0.7095185094048594</t>
  </si>
  <si>
    <t>0.7916166046645975</t>
  </si>
  <si>
    <t>0.6868031043967214</t>
  </si>
  <si>
    <t>2.1879382184661784</t>
  </si>
  <si>
    <t>4.037704153773872</t>
  </si>
  <si>
    <t>42.25819618240393</t>
  </si>
  <si>
    <t>45.996421229308886</t>
  </si>
  <si>
    <t>69.7260237009665</t>
  </si>
  <si>
    <t>157.9806411126793</t>
  </si>
  <si>
    <t>528.2274522800491</t>
  </si>
  <si>
    <t>650.7762212090204</t>
  </si>
  <si>
    <t>1504.554315617358</t>
  </si>
  <si>
    <t>1.4917143252388585</t>
  </si>
  <si>
    <t>1.577677248165295</t>
  </si>
  <si>
    <t>1.7989314114849355</t>
  </si>
  <si>
    <t>4.8683229848890885</t>
  </si>
  <si>
    <t>3.2173440194997007</t>
  </si>
  <si>
    <t>4.701224325292436</t>
  </si>
  <si>
    <t>10.802885272069739</t>
  </si>
  <si>
    <t>0.48224728420311797</t>
  </si>
  <si>
    <t>0.5583282904838229</t>
  </si>
  <si>
    <t>0.2611881587120119</t>
  </si>
  <si>
    <t>1.301763733398953</t>
  </si>
  <si>
    <t>2.768496224034835</t>
  </si>
  <si>
    <t>33.204465663161734</t>
  </si>
  <si>
    <t>43.85830491337406</t>
  </si>
  <si>
    <t>80.61405032660657</t>
  </si>
  <si>
    <t>157.67682090314236</t>
  </si>
  <si>
    <t>534.8227303606585</t>
  </si>
  <si>
    <t>769.029629877826</t>
  </si>
  <si>
    <t>1631.9906091450239</t>
  </si>
  <si>
    <t>1.0625429012211756</t>
  </si>
  <si>
    <t>1.315749147401222</t>
  </si>
  <si>
    <t>1.5639125763361676</t>
  </si>
  <si>
    <t>3.942204624958565</t>
  </si>
  <si>
    <t>2.778521276455373</t>
  </si>
  <si>
    <t>3.797241385560675</t>
  </si>
  <si>
    <t>11.304735559204042</t>
  </si>
  <si>
    <t>0.4646849552967606</t>
  </si>
  <si>
    <t>0.6142115891734906</t>
  </si>
  <si>
    <t>0.26833469791534764</t>
  </si>
  <si>
    <t>1.3472312423855988</t>
  </si>
  <si>
    <t>2.9072522207137284</t>
  </si>
  <si>
    <t>37.97952487741546</t>
  </si>
  <si>
    <t>38.83879014613526</t>
  </si>
  <si>
    <t>48.11885504830917</t>
  </si>
  <si>
    <t>124.9371700718599</t>
  </si>
  <si>
    <t>439.42825842330916</t>
  </si>
  <si>
    <t>625.8888217355072</t>
  </si>
  <si>
    <t>1331.0019012469807</t>
  </si>
  <si>
    <t>1.2533243209547102</t>
  </si>
  <si>
    <t>1.1418604302963766</t>
  </si>
  <si>
    <t>0.9142582459178742</t>
  </si>
  <si>
    <t>3.309442997168961</t>
  </si>
  <si>
    <t>2.3645605370739124</t>
  </si>
  <si>
    <t>3.032054983120833</t>
  </si>
  <si>
    <t>9.263154561685507</t>
  </si>
  <si>
    <t>0.5484174651077294</t>
  </si>
  <si>
    <t>0.5702256176278381</t>
  </si>
  <si>
    <t>0.4296154490545289</t>
  </si>
  <si>
    <t>1.5482585317900963</t>
  </si>
  <si>
    <t>2.8270861014396287</t>
  </si>
  <si>
    <t>348.95833333333337</t>
  </si>
  <si>
    <t>28.80323712624332</t>
  </si>
  <si>
    <t>41.35849433511861</t>
  </si>
  <si>
    <t>75.33154325325174</t>
  </si>
  <si>
    <t>145.49327471461368</t>
  </si>
  <si>
    <t>601.9138014843154</t>
  </si>
  <si>
    <t>675.3989833833209</t>
  </si>
  <si>
    <t>1590.8249428186693</t>
  </si>
  <si>
    <t>0.7517644889949506</t>
  </si>
  <si>
    <t>0.7858113923672535</t>
  </si>
  <si>
    <t>0.8060475128097937</t>
  </si>
  <si>
    <t>2.3436233941719977</t>
  </si>
  <si>
    <t>2.0834341521315998</t>
  </si>
  <si>
    <t>3.1901431478668716</t>
  </si>
  <si>
    <t>8.172327698938183</t>
  </si>
  <si>
    <t>0.39320111400030616</t>
  </si>
  <si>
    <t>0.5684392701318287</t>
  </si>
  <si>
    <t>0.09927885001782712</t>
  </si>
  <si>
    <t>1.060919234149962</t>
  </si>
  <si>
    <t>2.4309947390501225</t>
  </si>
  <si>
    <t>52.22038490785178</t>
  </si>
  <si>
    <t>59.85076078479814</t>
  </si>
  <si>
    <t>95.37969846182972</t>
  </si>
  <si>
    <t>207.45084415447963</t>
  </si>
  <si>
    <t>639.2824289404138</t>
  </si>
  <si>
    <t>759.2223997561647</t>
  </si>
  <si>
    <t>1807.922184343982</t>
  </si>
  <si>
    <t>1.5405013547816275</t>
  </si>
  <si>
    <t>1.93317957334898</t>
  </si>
  <si>
    <t>1.9075939692365944</t>
  </si>
  <si>
    <t>5.381274897367202</t>
  </si>
  <si>
    <t>3.170874230438914</t>
  </si>
  <si>
    <t>5.1781876744173525</t>
  </si>
  <si>
    <t>10.932802556488772</t>
  </si>
  <si>
    <t>Wheat.AboveGround.N</t>
  </si>
  <si>
    <t>Wheat.Spike.Nconc</t>
  </si>
  <si>
    <t>0.7073119988683138</t>
  </si>
  <si>
    <t>0.8758479260503669</t>
  </si>
  <si>
    <t>0.44890455081060154</t>
  </si>
  <si>
    <t>2.032064475729282</t>
  </si>
  <si>
    <t>4.0210083690674505</t>
  </si>
  <si>
    <t>456.59722222222223</t>
  </si>
  <si>
    <t>Wheat.Leaf.F1.Nconc</t>
  </si>
  <si>
    <t>Wheat.Leaf.Flag.Nconc</t>
  </si>
  <si>
    <t>171.46412037037035</t>
  </si>
  <si>
    <t>779.4849537037038</t>
  </si>
  <si>
    <t>1523.3397614998382</t>
  </si>
  <si>
    <t>37.56574004507888</t>
  </si>
  <si>
    <t>20749.8894675926</t>
  </si>
  <si>
    <t>216.60300925925924</t>
  </si>
  <si>
    <t>1071.1516203703704</t>
  </si>
  <si>
    <t>2088.123732435173</t>
  </si>
  <si>
    <t>458.33333333333337</t>
  </si>
  <si>
    <t>39.27729772191673</t>
  </si>
  <si>
    <t>27271.52025462963</t>
  </si>
  <si>
    <t>214.34606481481487</t>
  </si>
  <si>
    <t>803.6168981481482</t>
  </si>
  <si>
    <t>1795.384757758825</t>
  </si>
  <si>
    <t>32.8515111695138</t>
  </si>
  <si>
    <t>24462.09837962963</t>
  </si>
  <si>
    <t>33.87683678672415</t>
  </si>
  <si>
    <t>43.097346799239794</t>
  </si>
  <si>
    <t>49.24435347425022</t>
  </si>
  <si>
    <t>126.21853706021416</t>
  </si>
  <si>
    <t>168.90608341445324</t>
  </si>
  <si>
    <t>511.2943552125342</t>
  </si>
  <si>
    <t>197.50578703703712</t>
  </si>
  <si>
    <t>855.3530092592592</t>
  </si>
  <si>
    <t>1859.277771983498</t>
  </si>
  <si>
    <t>0.6097830621610347</t>
  </si>
  <si>
    <t>0.8662566706647197</t>
  </si>
  <si>
    <t>1.0538291643489548</t>
  </si>
  <si>
    <t>2.529868897174709</t>
  </si>
  <si>
    <t>2.2295603010707827</t>
  </si>
  <si>
    <t>5.931014520465396</t>
  </si>
  <si>
    <t>2.014559027777779</t>
  </si>
  <si>
    <t>18.475625</t>
  </si>
  <si>
    <t>37.85011355034065</t>
  </si>
  <si>
    <t>22598.426504629628</t>
  </si>
  <si>
    <t>117.34435603467942</t>
  </si>
  <si>
    <t>152.52466917636323</t>
  </si>
  <si>
    <t>429.59837725302305</t>
  </si>
  <si>
    <t>217.818287037037</t>
  </si>
  <si>
    <t>872.019675925926</t>
  </si>
  <si>
    <t>1789.3053654270288</t>
  </si>
  <si>
    <t>1.3377256587953452</t>
  </si>
  <si>
    <t>2.82170637976272</t>
  </si>
  <si>
    <t>4.639662474332649</t>
  </si>
  <si>
    <t>1.982146412037037</t>
  </si>
  <si>
    <t>19.79484664351852</t>
  </si>
  <si>
    <t>482.6388888888889</t>
  </si>
  <si>
    <t>34.57814661134164</t>
  </si>
  <si>
    <t>25218.809027777777</t>
  </si>
  <si>
    <t>117.09836162187648</t>
  </si>
  <si>
    <t>141.88177746346065</t>
  </si>
  <si>
    <t>442.0364804337576</t>
  </si>
  <si>
    <t>199.58912037037044</t>
  </si>
  <si>
    <t>992.8530092592592</t>
  </si>
  <si>
    <t>1893.4587491487246</t>
  </si>
  <si>
    <t>1.4871491925978313</t>
  </si>
  <si>
    <t>1.745145862800566</t>
  </si>
  <si>
    <t>3.889921027817067</t>
  </si>
  <si>
    <t>1.8960966435185191</t>
  </si>
  <si>
    <t>19.65848958333333</t>
  </si>
  <si>
    <t>39.43217665615142</t>
  </si>
  <si>
    <t>25178.752314814814</t>
  </si>
  <si>
    <t>112.57440476190479</t>
  </si>
  <si>
    <t>148.73511904761907</t>
  </si>
  <si>
    <t>430.20833333333337</t>
  </si>
  <si>
    <t>207.9224537037037</t>
  </si>
  <si>
    <t>968.2002314814816</t>
  </si>
  <si>
    <t>1867.6405423280426</t>
  </si>
  <si>
    <t>1.5422693452380956</t>
  </si>
  <si>
    <t>1.3534895833333336</t>
  </si>
  <si>
    <t>5.678750000000001</t>
  </si>
  <si>
    <t>1.975263310185185</t>
  </si>
  <si>
    <t>22.07496527777778</t>
  </si>
  <si>
    <t>42.5531914893617</t>
  </si>
  <si>
    <t>22752.705439814818</t>
  </si>
  <si>
    <t>27.978157121879594</t>
  </si>
  <si>
    <t>33.70502936857563</t>
  </si>
  <si>
    <t>43.01119676945668</t>
  </si>
  <si>
    <t>104.69438325991192</t>
  </si>
  <si>
    <t>143.23146108663732</t>
  </si>
  <si>
    <t>393.24522760646107</t>
  </si>
  <si>
    <t>198.20023148148164</t>
  </si>
  <si>
    <t>947.019675925926</t>
  </si>
  <si>
    <t>1786.390979360418</t>
  </si>
  <si>
    <t>0.4532461453744495</t>
  </si>
  <si>
    <t>0.5763560022026433</t>
  </si>
  <si>
    <t>0.9032351321585904</t>
  </si>
  <si>
    <t>1.9328372797356832</t>
  </si>
  <si>
    <t>1.6471618024963293</t>
  </si>
  <si>
    <t>3.8538032305433183</t>
  </si>
  <si>
    <t>1.684701967592594</t>
  </si>
  <si>
    <t>19.224499421296297</t>
  </si>
  <si>
    <t>420.1388888888889</t>
  </si>
  <si>
    <t>23845.955439814814</t>
  </si>
  <si>
    <t>40.405656764593246</t>
  </si>
  <si>
    <t>30.141316538103837</t>
  </si>
  <si>
    <t>34.54031949231358</t>
  </si>
  <si>
    <t>105.08729279501065</t>
  </si>
  <si>
    <t>177.01913739810712</t>
  </si>
  <si>
    <t>567.5528441107281</t>
  </si>
  <si>
    <t>225.2835648148148</t>
  </si>
  <si>
    <t>965.4224537037038</t>
  </si>
  <si>
    <t>2040.3652928223646</t>
  </si>
  <si>
    <t>0.7353829531155971</t>
  </si>
  <si>
    <t>0.605840462415887</t>
  </si>
  <si>
    <t>0.9015023387493843</t>
  </si>
  <si>
    <t>2.2427257542808685</t>
  </si>
  <si>
    <t>2.1773353899967174</t>
  </si>
  <si>
    <t>4.824199174941189</t>
  </si>
  <si>
    <t>2.5682326388888885</t>
  </si>
  <si>
    <t>16.27554547309028</t>
  </si>
  <si>
    <t>35.236081747709655</t>
  </si>
  <si>
    <t>27398.689236111113</t>
  </si>
  <si>
    <t>129.66341622310935</t>
  </si>
  <si>
    <t>172.26831060102018</t>
  </si>
  <si>
    <t>528.233463628299</t>
  </si>
  <si>
    <t>237.78356481481487</t>
  </si>
  <si>
    <t>910.5613425925926</t>
  </si>
  <si>
    <t>1978.5100978598357</t>
  </si>
  <si>
    <t>2.113513684436682</t>
  </si>
  <si>
    <t>2.8768807870370368</t>
  </si>
  <si>
    <t>7.712208568973165</t>
  </si>
  <si>
    <t>2.8058460648148156</t>
  </si>
  <si>
    <t>17.938058449074074</t>
  </si>
  <si>
    <t>597.2222222222223</t>
  </si>
  <si>
    <t>33.80662609871535</t>
  </si>
  <si>
    <t>26934.40451388889</t>
  </si>
  <si>
    <t>93.49244384593717</t>
  </si>
  <si>
    <t>135.01388448810025</t>
  </si>
  <si>
    <t>404.2804270525278</t>
  </si>
  <si>
    <t>203.2349537037038</t>
  </si>
  <si>
    <t>949.2766203703703</t>
  </si>
  <si>
    <t>1785.2983294606393</t>
  </si>
  <si>
    <t>1.5426253234579634</t>
  </si>
  <si>
    <t>1.9847041019750735</t>
  </si>
  <si>
    <t>4.487512740283059</t>
  </si>
  <si>
    <t>2.1949375000000013</t>
  </si>
  <si>
    <t>17.059165361689814</t>
  </si>
  <si>
    <t>39.40110323089046</t>
  </si>
  <si>
    <t>24092.640625</t>
  </si>
  <si>
    <t>138.68362749478703</t>
  </si>
  <si>
    <t>141.91195635984514</t>
  </si>
  <si>
    <t>441.13768803991667</t>
  </si>
  <si>
    <t>185.17939814814818</t>
  </si>
  <si>
    <t>860.7349537037038</t>
  </si>
  <si>
    <t>1767.6476237464008</t>
  </si>
  <si>
    <t>2.9955663538874</t>
  </si>
  <si>
    <t>2.228017714849569</t>
  </si>
  <si>
    <t>6.661179089402742</t>
  </si>
  <si>
    <t>2.07400925925926</t>
  </si>
  <si>
    <t>16.440037615740742</t>
  </si>
  <si>
    <t>36.1794500723589</t>
  </si>
  <si>
    <t>23790.714120370376</t>
  </si>
  <si>
    <t>14.847695707070711</t>
  </si>
  <si>
    <t>20.87042297979798</t>
  </si>
  <si>
    <t>37.3074494949495</t>
  </si>
  <si>
    <t>73.02556818181819</t>
  </si>
  <si>
    <t>108.19996843434346</t>
  </si>
  <si>
    <t>287.62705176767685</t>
  </si>
  <si>
    <t>149.76273148148135</t>
  </si>
  <si>
    <t>611.2557870370371</t>
  </si>
  <si>
    <t>1229.871106902357</t>
  </si>
  <si>
    <t>0.19598958333333338</t>
  </si>
  <si>
    <t>0.3193174715909091</t>
  </si>
  <si>
    <t>0.42157417929292934</t>
  </si>
  <si>
    <t>0.9368812342171717</t>
  </si>
  <si>
    <t>0.9305197285353538</t>
  </si>
  <si>
    <t>1.7257623106060611</t>
  </si>
  <si>
    <t>1.2879594907407397</t>
  </si>
  <si>
    <t>7.284738642939816</t>
  </si>
  <si>
    <t>279.5138888888889</t>
  </si>
  <si>
    <t>40.816326530612244</t>
  </si>
  <si>
    <t>14975.766782407409</t>
  </si>
  <si>
    <t>88.31716331716332</t>
  </si>
  <si>
    <t>132.89010164010162</t>
  </si>
  <si>
    <t>333.0243705243705</t>
  </si>
  <si>
    <t>171.11689814814815</t>
  </si>
  <si>
    <t>733.9988425925926</t>
  </si>
  <si>
    <t>1459.3473762223762</t>
  </si>
  <si>
    <t>1.642699237699238</t>
  </si>
  <si>
    <t>1.5946812196812195</t>
  </si>
  <si>
    <t>4.529131439131439</t>
  </si>
  <si>
    <t>1.3347118055555556</t>
  </si>
  <si>
    <t>10.0923005859375</t>
  </si>
  <si>
    <t>40.58441558441558</t>
  </si>
  <si>
    <t>18085.731481481485</t>
  </si>
  <si>
    <t>61.87233627468636</t>
  </si>
  <si>
    <t>91.80660603877784</t>
  </si>
  <si>
    <t>250.43369950177083</t>
  </si>
  <si>
    <t>135.87384259259247</t>
  </si>
  <si>
    <t>625.144675925926</t>
  </si>
  <si>
    <t>1165.1311603337535</t>
  </si>
  <si>
    <t>0.8971488759829522</t>
  </si>
  <si>
    <t>0.8813434179722672</t>
  </si>
  <si>
    <t>2.1036430758148748</t>
  </si>
  <si>
    <t>1.0869907407407398</t>
  </si>
  <si>
    <t>8.814539930555556</t>
  </si>
  <si>
    <t>277.77777777777777</t>
  </si>
  <si>
    <t>44.88330341113106</t>
  </si>
  <si>
    <t>13928.22337962963</t>
  </si>
  <si>
    <t>74.2324237954769</t>
  </si>
  <si>
    <t>97.04031465093414</t>
  </si>
  <si>
    <t>250.54510816125864</t>
  </si>
  <si>
    <t>124.76273148148141</t>
  </si>
  <si>
    <t>571.6724537037038</t>
  </si>
  <si>
    <t>1118.253031792855</t>
  </si>
  <si>
    <t>1.009560963618486</t>
  </si>
  <si>
    <t>0.9606991150442479</t>
  </si>
  <si>
    <t>1.9291973328416916</t>
  </si>
  <si>
    <t>1.0105781249999997</t>
  </si>
  <si>
    <t>7.482460678240742</t>
  </si>
  <si>
    <t>14760.582754629633</t>
  </si>
  <si>
    <t>173.20023148148147</t>
  </si>
  <si>
    <t>789.0335648148149</t>
  </si>
  <si>
    <t>1415.376026694045</t>
  </si>
  <si>
    <t>310.7638888888889</t>
  </si>
  <si>
    <t>17863.71990740741</t>
  </si>
  <si>
    <t>173.54745370370378</t>
  </si>
  <si>
    <t>776.0127314814815</t>
  </si>
  <si>
    <t>1511.5571581196582</t>
  </si>
  <si>
    <t>362.84722222222223</t>
  </si>
  <si>
    <t>37.453183520599254</t>
  </si>
  <si>
    <t>20719.539930555555</t>
  </si>
  <si>
    <t>189.17245370370367</t>
  </si>
  <si>
    <t>827.7488425925926</t>
  </si>
  <si>
    <t>1556.4357980689447</t>
  </si>
  <si>
    <t>357.6388888888889</t>
  </si>
  <si>
    <t>40.16064257028113</t>
  </si>
  <si>
    <t>20610.946180555555</t>
  </si>
  <si>
    <t>22.738913962318225</t>
  </si>
  <si>
    <t>29.578587291353255</t>
  </si>
  <si>
    <t>42.177985529049366</t>
  </si>
  <si>
    <t>94.49548678272085</t>
  </si>
  <si>
    <t>129.6538075793395</t>
  </si>
  <si>
    <t>356.62296726126516</t>
  </si>
  <si>
    <t>179.27662037037035</t>
  </si>
  <si>
    <t>876.707175925926</t>
  </si>
  <si>
    <t>1636.756057919622</t>
  </si>
  <si>
    <t>0.29560588151013695</t>
  </si>
  <si>
    <t>0.4495945268285695</t>
  </si>
  <si>
    <t>0.531442617666022</t>
  </si>
  <si>
    <t>1.2766430260047286</t>
  </si>
  <si>
    <t>1.1798496489719896</t>
  </si>
  <si>
    <t>2.0684132101153376</t>
  </si>
  <si>
    <t>1.3625023148148148</t>
  </si>
  <si>
    <t>13.167843701967593</t>
  </si>
  <si>
    <t>41.01722723543889</t>
  </si>
  <si>
    <t>21374.120949074073</t>
  </si>
  <si>
    <t>37.00662341173292</t>
  </si>
  <si>
    <t>47.489186266558534</t>
  </si>
  <si>
    <t>65.8336712625034</t>
  </si>
  <si>
    <t>150.32948094079484</t>
  </si>
  <si>
    <t>179.47418221140853</t>
  </si>
  <si>
    <t>474.8918626655854</t>
  </si>
  <si>
    <t>221.63773148148164</t>
  </si>
  <si>
    <t>991.1168981481482</t>
  </si>
  <si>
    <t>2017.4501554474186</t>
  </si>
  <si>
    <t>0.5736026628818602</t>
  </si>
  <si>
    <t>0.8310607596647744</t>
  </si>
  <si>
    <t>1.507591071911328</t>
  </si>
  <si>
    <t>2.9122544944579625</t>
  </si>
  <si>
    <t>1.9921634225466347</t>
  </si>
  <si>
    <t>3.371732224925656</t>
  </si>
  <si>
    <t>1.9504120370370386</t>
  </si>
  <si>
    <t>15.758758680555557</t>
  </si>
  <si>
    <t>512.1527777777778</t>
  </si>
  <si>
    <t>35.99712023038157</t>
  </si>
  <si>
    <t>27533.227430555555</t>
  </si>
  <si>
    <t>225.10995370370384</t>
  </si>
  <si>
    <t>899.9710648148148</t>
  </si>
  <si>
    <t>1779.6877940295958</t>
  </si>
  <si>
    <t>35.816618911174785</t>
  </si>
  <si>
    <t>25127.192129629628</t>
  </si>
  <si>
    <t>200.28356481481484</t>
  </si>
  <si>
    <t>964.207175925926</t>
  </si>
  <si>
    <t>1958.818533100029</t>
  </si>
  <si>
    <t>440.97222222222223</t>
  </si>
  <si>
    <t>37.821482602118</t>
  </si>
  <si>
    <t>25493.63773148148</t>
  </si>
  <si>
    <t>220.76967592592587</t>
  </si>
  <si>
    <t>969.7627314814815</t>
  </si>
  <si>
    <t>1876.6866529261133</t>
  </si>
  <si>
    <t>38.88024883359253</t>
  </si>
  <si>
    <t>24942.297453703704</t>
  </si>
  <si>
    <t>181.53356481481492</t>
  </si>
  <si>
    <t>881.7418981481482</t>
  </si>
  <si>
    <t>1657.5840781535874</t>
  </si>
  <si>
    <t>39.12363067292645</t>
  </si>
  <si>
    <t>22537.322916666664</t>
  </si>
  <si>
    <t>24.498456790123456</t>
  </si>
  <si>
    <t>34.858176549776736</t>
  </si>
  <si>
    <t>56.35948171132127</t>
  </si>
  <si>
    <t>115.71611505122146</t>
  </si>
  <si>
    <t>151.35615724323617</t>
  </si>
  <si>
    <t>406.24435661281865</t>
  </si>
  <si>
    <t>198.89467592592604</t>
  </si>
  <si>
    <t>924.1030092592592</t>
  </si>
  <si>
    <t>1796.314314092462</t>
  </si>
  <si>
    <t>0.3307291666666667</t>
  </si>
  <si>
    <t>0.5542450071414502</t>
  </si>
  <si>
    <t>1.0088347226326508</t>
  </si>
  <si>
    <t>1.8938088964407678</t>
  </si>
  <si>
    <t>1.2411204893945365</t>
  </si>
  <si>
    <t>2.356217268354348</t>
  </si>
  <si>
    <t>1.6906047453703714</t>
  </si>
  <si>
    <t>16.54144386574074</t>
  </si>
  <si>
    <t>427.08333333333337</t>
  </si>
  <si>
    <t>38.49114703618168</t>
  </si>
  <si>
    <t>24008.196180555555</t>
  </si>
  <si>
    <t>246.9849537037037</t>
  </si>
  <si>
    <t>1028.6168981481483</t>
  </si>
  <si>
    <t>2014.0672584613342</t>
  </si>
  <si>
    <t>39.494470774091624</t>
  </si>
  <si>
    <t>26044.579861111117</t>
  </si>
  <si>
    <t>224.5891203703704</t>
  </si>
  <si>
    <t>981.7418981481482</t>
  </si>
  <si>
    <t>1848.9995950002972</t>
  </si>
  <si>
    <t>437.5</t>
  </si>
  <si>
    <t>37.993920972644375</t>
  </si>
  <si>
    <t>25839.44675925926</t>
  </si>
  <si>
    <t>19.438184588501045</t>
  </si>
  <si>
    <t>24.057159144184457</t>
  </si>
  <si>
    <t>31.332044069385844</t>
  </si>
  <si>
    <t>74.82738780207134</t>
  </si>
  <si>
    <t>100.27023931296083</t>
  </si>
  <si>
    <t>303.9670172185995</t>
  </si>
  <si>
    <t>181.01273148148167</t>
  </si>
  <si>
    <t>748.9293981481482</t>
  </si>
  <si>
    <t>1409.0067739632614</t>
  </si>
  <si>
    <t>0.314898590333717</t>
  </si>
  <si>
    <t>0.4570860237395047</t>
  </si>
  <si>
    <t>0.6454401078293484</t>
  </si>
  <si>
    <t>1.41742472190257</t>
  </si>
  <si>
    <t>1.2533779914120105</t>
  </si>
  <si>
    <t>2.1277691205301963</t>
  </si>
  <si>
    <t>2.0454438657407428</t>
  </si>
  <si>
    <t>13.705407986111112</t>
  </si>
  <si>
    <t>38.97116134060795</t>
  </si>
  <si>
    <t>19217.52835648148</t>
  </si>
  <si>
    <t>203.06134259259267</t>
  </si>
  <si>
    <t>882.7835648148149</t>
  </si>
  <si>
    <t>1784.5730060176877</t>
  </si>
  <si>
    <t>375</t>
  </si>
  <si>
    <t>38.91050583657588</t>
  </si>
  <si>
    <t>22687.53761574074</t>
  </si>
  <si>
    <t>220.59606481481492</t>
  </si>
  <si>
    <t>827.0543981481482</t>
  </si>
  <si>
    <t>1694.3574812653121</t>
  </si>
  <si>
    <t>32.15434083601286</t>
  </si>
  <si>
    <t>25721.391782407412</t>
  </si>
  <si>
    <t>209.3113425925927</t>
  </si>
  <si>
    <t>1020.6307870370371</t>
  </si>
  <si>
    <t>1920.2327243350737</t>
  </si>
  <si>
    <t>402.77777777777777</t>
  </si>
  <si>
    <t>37.622272385252074</t>
  </si>
  <si>
    <t>27128.36631944444</t>
  </si>
  <si>
    <t>91.2650259909032</t>
  </si>
  <si>
    <t>122.67828135152698</t>
  </si>
  <si>
    <t>348.9965074723847</t>
  </si>
  <si>
    <t>157.0543981481482</t>
  </si>
  <si>
    <t>731.2210648148149</t>
  </si>
  <si>
    <t>1451.2152777777778</t>
  </si>
  <si>
    <t>1.086053809291748</t>
  </si>
  <si>
    <t>1.2267828135152699</t>
  </si>
  <si>
    <t>2.617473806042885</t>
  </si>
  <si>
    <t>1.1622025462962968</t>
  </si>
  <si>
    <t>9.262450350115742</t>
  </si>
  <si>
    <t>44.44444444444444</t>
  </si>
  <si>
    <t>16452.473958333336</t>
  </si>
  <si>
    <t>85.65716976482186</t>
  </si>
  <si>
    <t>102.85655189409943</t>
  </si>
  <si>
    <t>294.08820060554854</t>
  </si>
  <si>
    <t>156.53356481481475</t>
  </si>
  <si>
    <t>689.3807870370371</t>
  </si>
  <si>
    <t>1328.5162741163217</t>
  </si>
  <si>
    <t>1.0364517541543445</t>
  </si>
  <si>
    <t>0.8125667599633856</t>
  </si>
  <si>
    <t>2.1174350443599494</t>
  </si>
  <si>
    <t>1.1583483796296292</t>
  </si>
  <si>
    <t>10.547526041666668</t>
  </si>
  <si>
    <t>18227.22800925926</t>
  </si>
  <si>
    <t>76.92450728549868</t>
  </si>
  <si>
    <t>120.4347715662371</t>
  </si>
  <si>
    <t>314.1553828515036</t>
  </si>
  <si>
    <t>166.77662037037038</t>
  </si>
  <si>
    <t>710.2141203703704</t>
  </si>
  <si>
    <t>1388.50540244398</t>
  </si>
  <si>
    <t>0.8307846786833858</t>
  </si>
  <si>
    <t>1.0116520811563916</t>
  </si>
  <si>
    <t>2.0734255268199235</t>
  </si>
  <si>
    <t>1.1674363425925924</t>
  </si>
  <si>
    <t>11.221383101851854</t>
  </si>
  <si>
    <t>40.783034257748774</t>
  </si>
  <si>
    <t>17414.450231481485</t>
  </si>
  <si>
    <t>17.985026041666675</t>
  </si>
  <si>
    <t>23.09074954710146</t>
  </si>
  <si>
    <t>42.54769587862319</t>
  </si>
  <si>
    <t>83.62347146739133</t>
  </si>
  <si>
    <t>111.40596693840583</t>
  </si>
  <si>
    <t>312.5990715579711</t>
  </si>
  <si>
    <t>152.71412037037032</t>
  </si>
  <si>
    <t>725.8391203703704</t>
  </si>
  <si>
    <t>1386.1817507045089</t>
  </si>
  <si>
    <t>0.19064127604166675</t>
  </si>
  <si>
    <t>0.35328846807065234</t>
  </si>
  <si>
    <t>0.5318461984827899</t>
  </si>
  <si>
    <t>1.075775942595109</t>
  </si>
  <si>
    <t>0.8689665421195655</t>
  </si>
  <si>
    <t>1.5629953577898557</t>
  </si>
  <si>
    <t>1.1453559027777773</t>
  </si>
  <si>
    <t>10.597251157407408</t>
  </si>
  <si>
    <t>347.22222222222223</t>
  </si>
  <si>
    <t>42.19409282700422</t>
  </si>
  <si>
    <t>17202.387152777777</t>
  </si>
  <si>
    <t>33.4444024955763</t>
  </si>
  <si>
    <t>36.4604307767405</t>
  </si>
  <si>
    <t>46.51385838062115</t>
  </si>
  <si>
    <t>116.41869165293795</t>
  </si>
  <si>
    <t>147.8524086277381</t>
  </si>
  <si>
    <t>405.8233609433156</t>
  </si>
  <si>
    <t>204.79745370370378</t>
  </si>
  <si>
    <t>932.2627314814815</t>
  </si>
  <si>
    <t>1807.154646409177</t>
  </si>
  <si>
    <t>0.4782549556867411</t>
  </si>
  <si>
    <t>0.6417035816706329</t>
  </si>
  <si>
    <t>0.8512036083653671</t>
  </si>
  <si>
    <t>1.971162145722741</t>
  </si>
  <si>
    <t>1.5820207723167978</t>
  </si>
  <si>
    <t>3.003092870980536</t>
  </si>
  <si>
    <t>1.9046163194444454</t>
  </si>
  <si>
    <t>17.128882683738425</t>
  </si>
  <si>
    <t>411.45833333333337</t>
  </si>
  <si>
    <t>40.91653027823241</t>
  </si>
  <si>
    <t>22784.50115740741</t>
  </si>
  <si>
    <t>145.99228684594542</t>
  </si>
  <si>
    <t>186.42478371899105</t>
  </si>
  <si>
    <t>452.62631592662086</t>
  </si>
  <si>
    <t>270.0752314814816</t>
  </si>
  <si>
    <t>979.832175925926</t>
  </si>
  <si>
    <t>2034.950793898965</t>
  </si>
  <si>
    <t>2.1752850740045866</t>
  </si>
  <si>
    <t>1.081263745570148</t>
  </si>
  <si>
    <t>3.847323685376278</t>
  </si>
  <si>
    <t>2.8898049768518534</t>
  </si>
  <si>
    <t>17.538995949074074</t>
  </si>
  <si>
    <t>35.26093088857546</t>
  </si>
  <si>
    <t>27788.040509259263</t>
  </si>
  <si>
    <t>118.79395922364671</t>
  </si>
  <si>
    <t>163.73920495014247</t>
  </si>
  <si>
    <t>433.83469106125364</t>
  </si>
  <si>
    <t>231.70717592592598</t>
  </si>
  <si>
    <t>938.1655092592592</t>
  </si>
  <si>
    <t>1886.2405404202277</t>
  </si>
  <si>
    <t>1.6868742209757832</t>
  </si>
  <si>
    <t>2.3578445512820516</t>
  </si>
  <si>
    <t>6.0303022057514255</t>
  </si>
  <si>
    <t>2.7109739583333337</t>
  </si>
  <si>
    <t>19.795292245370366</t>
  </si>
  <si>
    <t>35.38570417551309</t>
  </si>
  <si>
    <t>26512.557291666668</t>
  </si>
  <si>
    <t>80.67560475026633</t>
  </si>
  <si>
    <t>110.24383891082283</t>
  </si>
  <si>
    <t>293.422655417685</t>
  </si>
  <si>
    <t>172.15856481481487</t>
  </si>
  <si>
    <t>758.9988425925926</t>
  </si>
  <si>
    <t>1415.4995064861816</t>
  </si>
  <si>
    <t>1.2908096760042613</t>
  </si>
  <si>
    <t>1.367023602494203</t>
  </si>
  <si>
    <t>3.873179051513442</t>
  </si>
  <si>
    <t>1.7388015046296301</t>
  </si>
  <si>
    <t>16.16667534722222</t>
  </si>
  <si>
    <t>317.7083333333333</t>
  </si>
  <si>
    <t>35.79098067287044</t>
  </si>
  <si>
    <t>21206.427662037036</t>
  </si>
  <si>
    <t>174.58912037037038</t>
  </si>
  <si>
    <t>772.1932870370371</t>
  </si>
  <si>
    <t>1385.181151795735</t>
  </si>
  <si>
    <t>37.93626707132018</t>
  </si>
  <si>
    <t>20355.0150462963</t>
  </si>
  <si>
    <t>23.37042117563379</t>
  </si>
  <si>
    <t>26.418736981151245</t>
  </si>
  <si>
    <t>34.4967738657725</t>
  </si>
  <si>
    <t>84.28593202255753</t>
  </si>
  <si>
    <t>127.16557435350302</t>
  </si>
  <si>
    <t>345.57740181882843</t>
  </si>
  <si>
    <t>190.04050925925932</t>
  </si>
  <si>
    <t>777.5752314814815</t>
  </si>
  <si>
    <t>1524.64464893563</t>
  </si>
  <si>
    <t>0.3365340649291266</t>
  </si>
  <si>
    <t>0.40420667581161407</t>
  </si>
  <si>
    <t>0.5243509627597419</t>
  </si>
  <si>
    <t>1.2650917035004827</t>
  </si>
  <si>
    <t>1.3988213178885334</t>
  </si>
  <si>
    <t>1.5896560483666107</t>
  </si>
  <si>
    <t>2.014429398148149</t>
  </si>
  <si>
    <t>11.918844214699073</t>
  </si>
  <si>
    <t>315.97222222222223</t>
  </si>
  <si>
    <t>38.372985418265536</t>
  </si>
  <si>
    <t>20263.610532407412</t>
  </si>
  <si>
    <t>173.3738425925926</t>
  </si>
  <si>
    <t>803.7905092592594</t>
  </si>
  <si>
    <t>1460.940773475496</t>
  </si>
  <si>
    <t>364.58333333333337</t>
  </si>
  <si>
    <t>36.390101892285294</t>
  </si>
  <si>
    <t>22088.16319444445</t>
  </si>
  <si>
    <t>895.8043981481482</t>
  </si>
  <si>
    <t>1667.148956149546</t>
  </si>
  <si>
    <t>21015.57118055556</t>
  </si>
  <si>
    <t>124.53415460479638</t>
  </si>
  <si>
    <t>172.97298495813823</t>
  </si>
  <si>
    <t>402.4579386618419</t>
  </si>
  <si>
    <t>230.14467592592592</t>
  </si>
  <si>
    <t>874.4502314814815</t>
  </si>
  <si>
    <t>1804.559985632184</t>
  </si>
  <si>
    <t>2.2042545365048962</t>
  </si>
  <si>
    <t>2.7675677593302117</t>
  </si>
  <si>
    <t>4.507528913012631</t>
  </si>
  <si>
    <t>2.5315914351851854</t>
  </si>
  <si>
    <t>16.789444444444445</t>
  </si>
  <si>
    <t>487.84722222222223</t>
  </si>
  <si>
    <t>33.51206434316354</t>
  </si>
  <si>
    <t>26093.594907407412</t>
  </si>
  <si>
    <t>140.45321157771946</t>
  </si>
  <si>
    <t>164.74099591717703</t>
  </si>
  <si>
    <t>452.4064049285506</t>
  </si>
  <si>
    <t>208.96412037037058</t>
  </si>
  <si>
    <t>922.3668981481482</t>
  </si>
  <si>
    <t>1888.931630941966</t>
  </si>
  <si>
    <t>2.2332060640857394</t>
  </si>
  <si>
    <t>1.927469652230971</t>
  </si>
  <si>
    <t>4.162138925342665</t>
  </si>
  <si>
    <t>2.3403981481481506</t>
  </si>
  <si>
    <t>19.55417824074074</t>
  </si>
  <si>
    <t>421.875</t>
  </si>
  <si>
    <t>37.50937734433609</t>
  </si>
  <si>
    <t>24590.301504629628</t>
  </si>
  <si>
    <t>32.26964519829565</t>
  </si>
  <si>
    <t>39.71648639790234</t>
  </si>
  <si>
    <t>53.20130694854147</t>
  </si>
  <si>
    <t>125.18743854473946</t>
  </si>
  <si>
    <t>149.6077105866929</t>
  </si>
  <si>
    <t>394.54840626024264</t>
  </si>
  <si>
    <t>196.63773148148155</t>
  </si>
  <si>
    <t>839.7280092592592</t>
  </si>
  <si>
    <t>1705.7092961324156</t>
  </si>
  <si>
    <t>0.5324491457718782</t>
  </si>
  <si>
    <t>0.8022730252376271</t>
  </si>
  <si>
    <t>1.0587060082759754</t>
  </si>
  <si>
    <t>2.393428179285481</t>
  </si>
  <si>
    <t>1.5858417322189446</t>
  </si>
  <si>
    <t>2.5645646406915774</t>
  </si>
  <si>
    <t>1.8877222222222227</t>
  </si>
  <si>
    <t>16.878532986111107</t>
  </si>
  <si>
    <t>35.28581510232887</t>
  </si>
  <si>
    <t>23797.891782407405</t>
  </si>
  <si>
    <t>102.00463800147342</t>
  </si>
  <si>
    <t>138.2381873283772</t>
  </si>
  <si>
    <t>387.55504487308286</t>
  </si>
  <si>
    <t>211.7418981481482</t>
  </si>
  <si>
    <t>929.4849537037037</t>
  </si>
  <si>
    <t>1769.0247220547853</t>
  </si>
  <si>
    <t>1.7646802374254902</t>
  </si>
  <si>
    <t>1.824744072734579</t>
  </si>
  <si>
    <t>3.4492398993704376</t>
  </si>
  <si>
    <t>1.9480254629629634</t>
  </si>
  <si>
    <t>19.98392650462963</t>
  </si>
  <si>
    <t>23404.431134259255</t>
  </si>
  <si>
    <t>96.61792568145704</t>
  </si>
  <si>
    <t>127.67368750763966</t>
  </si>
  <si>
    <t>350.4184619850874</t>
  </si>
  <si>
    <t>224.41550925925944</t>
  </si>
  <si>
    <t>828.7905092592592</t>
  </si>
  <si>
    <t>1627.9160936927028</t>
  </si>
  <si>
    <t>1.797093417675101</t>
  </si>
  <si>
    <t>1.7491295188546634</t>
  </si>
  <si>
    <t>3.7494775432404355</t>
  </si>
  <si>
    <t>2.423687500000002</t>
  </si>
  <si>
    <t>16.741568287037037</t>
  </si>
  <si>
    <t>33.7609723160027</t>
  </si>
  <si>
    <t>24548.77488425926</t>
  </si>
  <si>
    <t>107.19014289880434</t>
  </si>
  <si>
    <t>164.22426363371244</t>
  </si>
  <si>
    <t>438.72995042286385</t>
  </si>
  <si>
    <t>237.08912037037047</t>
  </si>
  <si>
    <t>1018.2002314814815</t>
  </si>
  <si>
    <t>1965.4337088072325</t>
  </si>
  <si>
    <t>1.950860600758239</t>
  </si>
  <si>
    <t>2.3319845435987165</t>
  </si>
  <si>
    <t>4.518918489355498</t>
  </si>
  <si>
    <t>2.560562500000001</t>
  </si>
  <si>
    <t>21.484024884259256</t>
  </si>
  <si>
    <t>38.58024691358025</t>
  </si>
  <si>
    <t>26391.75</t>
  </si>
  <si>
    <t>26.282982328733965</t>
  </si>
  <si>
    <t>36.735052045509555</t>
  </si>
  <si>
    <t>52.32147179859598</t>
  </si>
  <si>
    <t>115.33950617283949</t>
  </si>
  <si>
    <t>148.59053497942384</t>
  </si>
  <si>
    <t>402.5574921326555</t>
  </si>
  <si>
    <t>208.79050925925935</t>
  </si>
  <si>
    <t>840.5960648148149</t>
  </si>
  <si>
    <t>1715.874107358993</t>
  </si>
  <si>
    <t>0.44418240135560394</t>
  </si>
  <si>
    <t>0.7824566085693535</t>
  </si>
  <si>
    <t>0.9941079641733236</t>
  </si>
  <si>
    <t>2.220746974098281</t>
  </si>
  <si>
    <t>1.7385092592592586</t>
  </si>
  <si>
    <t>3.300971435487775</t>
  </si>
  <si>
    <t>2.317574652777779</t>
  </si>
  <si>
    <t>15.966735576967595</t>
  </si>
  <si>
    <t>36.36363636363636</t>
  </si>
  <si>
    <t>23116.391782407412</t>
  </si>
  <si>
    <t>103.19470380744889</t>
  </si>
  <si>
    <t>129.99500726216414</t>
  </si>
  <si>
    <t>354.46785195559704</t>
  </si>
  <si>
    <t>183.26967592592592</t>
  </si>
  <si>
    <t>771.3252314814815</t>
  </si>
  <si>
    <t>1542.2524704326174</t>
  </si>
  <si>
    <t>1.8884630796763147</t>
  </si>
  <si>
    <t>1.9369256082062456</t>
  </si>
  <si>
    <t>4.430848149444963</t>
  </si>
  <si>
    <t>2.1259282407407407</t>
  </si>
  <si>
    <t>18.666070601851853</t>
  </si>
  <si>
    <t>34.41156228492773</t>
  </si>
  <si>
    <t>22414.711226851854</t>
  </si>
  <si>
    <t>98.84459849797805</t>
  </si>
  <si>
    <t>153.9572501444252</t>
  </si>
  <si>
    <t>406.99017908723283</t>
  </si>
  <si>
    <t>223.89467592592598</t>
  </si>
  <si>
    <t>852.2280092592592</t>
  </si>
  <si>
    <t>1735.9147129148212</t>
  </si>
  <si>
    <t>1.8187406123627963</t>
  </si>
  <si>
    <t>2.1707972270363953</t>
  </si>
  <si>
    <t>3.9885037550548814</t>
  </si>
  <si>
    <t>2.283725694444445</t>
  </si>
  <si>
    <t>20.11258101851852</t>
  </si>
  <si>
    <t>399.30555555555554</t>
  </si>
  <si>
    <t>34.34065934065934</t>
  </si>
  <si>
    <t>24816.879629629628</t>
  </si>
  <si>
    <t>134.5704346466542</t>
  </si>
  <si>
    <t>167.11030331457167</t>
  </si>
  <si>
    <t>432.63563164477813</t>
  </si>
  <si>
    <t>215.0405092592593</t>
  </si>
  <si>
    <t>983.4780092592594</t>
  </si>
  <si>
    <t>1932.8348881245226</t>
  </si>
  <si>
    <t>2.3146114759224523</t>
  </si>
  <si>
    <t>2.439810428392746</t>
  </si>
  <si>
    <t>4.283092753283303</t>
  </si>
  <si>
    <t>2.193413194444445</t>
  </si>
  <si>
    <t>22.816689814814815</t>
  </si>
  <si>
    <t>36.630036630036635</t>
  </si>
  <si>
    <t>26848.949652777777</t>
  </si>
  <si>
    <t>109.03599502070045</t>
  </si>
  <si>
    <t>148.73262140539333</t>
  </si>
  <si>
    <t>387.69074493677977</t>
  </si>
  <si>
    <t>211.56828703703707</t>
  </si>
  <si>
    <t>885.2141203703704</t>
  </si>
  <si>
    <t>1742.2417687702807</t>
  </si>
  <si>
    <t>1.0576491517007944</t>
  </si>
  <si>
    <t>2.1417497482376637</t>
  </si>
  <si>
    <t>3.7218311513930855</t>
  </si>
  <si>
    <t>2.4541921296296296</t>
  </si>
  <si>
    <t>18.58949652777778</t>
  </si>
  <si>
    <t>24166.34548611111</t>
  </si>
  <si>
    <t>26.17572081575247</t>
  </si>
  <si>
    <t>28.915040436005626</t>
  </si>
  <si>
    <t>37.13299929676513</t>
  </si>
  <si>
    <t>92.22376054852322</t>
  </si>
  <si>
    <t>145.61005625879048</t>
  </si>
  <si>
    <t>413.33289381153315</t>
  </si>
  <si>
    <t>215.56134259259272</t>
  </si>
  <si>
    <t>933.9988425925926</t>
  </si>
  <si>
    <t>1800.726895804032</t>
  </si>
  <si>
    <t>0.45807511427566827</t>
  </si>
  <si>
    <t>0.601432841068917</t>
  </si>
  <si>
    <t>0.7166668864275669</t>
  </si>
  <si>
    <t>1.7761748417721521</t>
  </si>
  <si>
    <t>1.7618816807313646</t>
  </si>
  <si>
    <t>3.3893297292545714</t>
  </si>
  <si>
    <t>1.8107152777777789</t>
  </si>
  <si>
    <t>20.174375</t>
  </si>
  <si>
    <t>36.33720930232558</t>
  </si>
  <si>
    <t>25703.648148148146</t>
  </si>
  <si>
    <t>227.71412037037032</t>
  </si>
  <si>
    <t>946.4988425925927</t>
  </si>
  <si>
    <t>1891.3964926464928</t>
  </si>
  <si>
    <t>39.904229848363926</t>
  </si>
  <si>
    <t>23719.260995370372</t>
  </si>
  <si>
    <t>174.76273148148164</t>
  </si>
  <si>
    <t>845.2835648148148</t>
  </si>
  <si>
    <t>1501.79779654376</t>
  </si>
  <si>
    <t>38.69969040247678</t>
  </si>
  <si>
    <t>21842.127314814814</t>
  </si>
  <si>
    <t>201.8460648148148</t>
  </si>
  <si>
    <t>916.8113425925927</t>
  </si>
  <si>
    <t>1747.948016914553</t>
  </si>
  <si>
    <t>22535.22280092593</t>
  </si>
  <si>
    <t>32.95053506375228</t>
  </si>
  <si>
    <t>41.16860200364298</t>
  </si>
  <si>
    <t>64.17918943533698</t>
  </si>
  <si>
    <t>138.29832650273224</t>
  </si>
  <si>
    <t>167.96163479052822</t>
  </si>
  <si>
    <t>438.4534380692168</t>
  </si>
  <si>
    <t>203.75578703703707</t>
  </si>
  <si>
    <t>922.5405092592592</t>
  </si>
  <si>
    <t>1871.0096956587738</t>
  </si>
  <si>
    <t>0.5667492030965392</t>
  </si>
  <si>
    <t>0.843956341074681</t>
  </si>
  <si>
    <t>1.3862704918032789</t>
  </si>
  <si>
    <t>2.796976035974499</t>
  </si>
  <si>
    <t>2.015539617486339</t>
  </si>
  <si>
    <t>3.7706995673952646</t>
  </si>
  <si>
    <t>1.7319241898148152</t>
  </si>
  <si>
    <t>18.635318287037038</t>
  </si>
  <si>
    <t>Wheat.Sheath.NConc</t>
  </si>
  <si>
    <t>36.84598378776713</t>
  </si>
  <si>
    <t>25037.749421296296</t>
  </si>
  <si>
    <t>185.1793981481483</t>
  </si>
  <si>
    <t>888.6863425925926</t>
  </si>
  <si>
    <t>1634.3047959444768</t>
  </si>
  <si>
    <t>35.842293906810035</t>
  </si>
  <si>
    <t>24794.348958333332</t>
  </si>
  <si>
    <t>194.55439814814815</t>
  </si>
  <si>
    <t>784.1724537037037</t>
  </si>
  <si>
    <t>1480.0802127285513</t>
  </si>
  <si>
    <t>38.46153846153847</t>
  </si>
  <si>
    <t>20388.483796296292</t>
  </si>
  <si>
    <t>191.6030092592593</t>
  </si>
  <si>
    <t>812.4710648148149</t>
  </si>
  <si>
    <t>1542.8905975472626</t>
  </si>
  <si>
    <t>387.15277777777777</t>
  </si>
  <si>
    <t>36.4963503649635</t>
  </si>
  <si>
    <t>22261.70717592593</t>
  </si>
  <si>
    <t>18.030301473811086</t>
  </si>
  <si>
    <t>22.108108015559942</t>
  </si>
  <si>
    <t>33.861785694718385</t>
  </si>
  <si>
    <t>74.00019518408942</t>
  </si>
  <si>
    <t>101.5054000931405</t>
  </si>
  <si>
    <t>267.37617795310103</t>
  </si>
  <si>
    <t>184.65856481481484</t>
  </si>
  <si>
    <t>730.7002314814815</t>
  </si>
  <si>
    <t>1358.2405695266273</t>
  </si>
  <si>
    <t>0.3011060346126451</t>
  </si>
  <si>
    <t>0.42447567389875085</t>
  </si>
  <si>
    <t>0.5891950710880999</t>
  </si>
  <si>
    <t>1.3147767795994958</t>
  </si>
  <si>
    <t>0.9643013008848347</t>
  </si>
  <si>
    <t>1.2566680363795746</t>
  </si>
  <si>
    <t>1.6065295138888889</t>
  </si>
  <si>
    <t>13.115024253761575</t>
  </si>
  <si>
    <t>305.55555555555554</t>
  </si>
  <si>
    <t>36.523009495982464</t>
  </si>
  <si>
    <t>20006.572337962967</t>
  </si>
  <si>
    <t>11.062603588959016</t>
  </si>
  <si>
    <t>20.047949735449745</t>
  </si>
  <si>
    <t>43.3808647287563</t>
  </si>
  <si>
    <t>74.49141805316506</t>
  </si>
  <si>
    <t>102.65516430802576</t>
  </si>
  <si>
    <t>265.55079444763186</t>
  </si>
  <si>
    <t>130.66550925925924</t>
  </si>
  <si>
    <t>570.6307870370371</t>
  </si>
  <si>
    <t>1143.993673105119</t>
  </si>
  <si>
    <t>0.1471326277331549</t>
  </si>
  <si>
    <t>0.2526041666666668</t>
  </si>
  <si>
    <t>0.49887994438069744</t>
  </si>
  <si>
    <t>0.8986167387805191</t>
  </si>
  <si>
    <t>0.9546930280646396</t>
  </si>
  <si>
    <t>1.9650758789124758</t>
  </si>
  <si>
    <t>1.0845237268518517</t>
  </si>
  <si>
    <t>7.646452546296297</t>
  </si>
  <si>
    <t>14094.580439814816</t>
  </si>
  <si>
    <t>80.7668857473545</t>
  </si>
  <si>
    <t>115.50112123842592</t>
  </si>
  <si>
    <t>270.7144923941799</t>
  </si>
  <si>
    <t>145.0752314814815</t>
  </si>
  <si>
    <t>601.0127314814815</t>
  </si>
  <si>
    <t>1213.0704623429233</t>
  </si>
  <si>
    <t>2.1887826037533067</t>
  </si>
  <si>
    <t>1.3513631184895831</t>
  </si>
  <si>
    <t>2.2469302868716934</t>
  </si>
  <si>
    <t>1.0010190972222224</t>
  </si>
  <si>
    <t>8.774785879629631</t>
  </si>
  <si>
    <t>15253.703125000002</t>
  </si>
  <si>
    <t>87.56431214517437</t>
  </si>
  <si>
    <t>105.54921938361721</t>
  </si>
  <si>
    <t>274.21082978507707</t>
  </si>
  <si>
    <t>141.77662037037032</t>
  </si>
  <si>
    <t>653.0960648148149</t>
  </si>
  <si>
    <t>1262.1970464990538</t>
  </si>
  <si>
    <t>1.4097854255373072</t>
  </si>
  <si>
    <t>1.0132725060827252</t>
  </si>
  <si>
    <t>1.9743179744525547</t>
  </si>
  <si>
    <t>0.9782586805555552</t>
  </si>
  <si>
    <t>10.253608217592594</t>
  </si>
  <si>
    <t>17019.68344907408</t>
  </si>
  <si>
    <t>83.60321727257211</t>
  </si>
  <si>
    <t>114.01316350913127</t>
  </si>
  <si>
    <t>306.89910820959216</t>
  </si>
  <si>
    <t>161.91550925925944</t>
  </si>
  <si>
    <t>747.1932870370371</t>
  </si>
  <si>
    <t>1413.624285287592</t>
  </si>
  <si>
    <t>0.7189876685441201</t>
  </si>
  <si>
    <t>1.1857369004949652</t>
  </si>
  <si>
    <t>2.393813044034819</t>
  </si>
  <si>
    <t>1.2791325231481496</t>
  </si>
  <si>
    <t>10.684864004629631</t>
  </si>
  <si>
    <t>44.563279857397504</t>
  </si>
  <si>
    <t>16767.017361111113</t>
  </si>
  <si>
    <t>222.8530092592593</t>
  </si>
  <si>
    <t>889.5543981481482</t>
  </si>
  <si>
    <t>1721.6733075288403</t>
  </si>
  <si>
    <t>35.637918745545264</t>
  </si>
  <si>
    <t>24960.896412037033</t>
  </si>
  <si>
    <t>210.87384259259267</t>
  </si>
  <si>
    <t>960.0405092592594</t>
  </si>
  <si>
    <t>1982.3634682332465</t>
  </si>
  <si>
    <t>428.81944444444446</t>
  </si>
  <si>
    <t>36.737692872887585</t>
  </si>
  <si>
    <t>26132.302662037036</t>
  </si>
  <si>
    <t>38.585672260802475</t>
  </si>
  <si>
    <t>34.64687017746913</t>
  </si>
  <si>
    <t>47.55738811728396</t>
  </si>
  <si>
    <t>120.78993055555557</t>
  </si>
  <si>
    <t>150.84153163580248</t>
  </si>
  <si>
    <t>409.70835744598764</t>
  </si>
  <si>
    <t>199.0682870370371</t>
  </si>
  <si>
    <t>811.082175925926</t>
  </si>
  <si>
    <t>1691.4902826003085</t>
  </si>
  <si>
    <t>0.6366635923032409</t>
  </si>
  <si>
    <t>0.7102608386381172</t>
  </si>
  <si>
    <t>0.8560329861111114</t>
  </si>
  <si>
    <t>2.2029574170524695</t>
  </si>
  <si>
    <t>1.7346776138117286</t>
  </si>
  <si>
    <t>3.64640438126929</t>
  </si>
  <si>
    <t>1.8712418981481485</t>
  </si>
  <si>
    <t>15.734994212962965</t>
  </si>
  <si>
    <t>Wheat.Leaf.Live.NConc</t>
  </si>
  <si>
    <t>22629.192708333336</t>
  </si>
  <si>
    <t>233.26967592592595</t>
  </si>
  <si>
    <t>965.9432870370371</t>
  </si>
  <si>
    <t>1958.4950657894738</t>
  </si>
  <si>
    <t>35.66333808844508</t>
  </si>
  <si>
    <t>27085.04976851852</t>
  </si>
  <si>
    <t>Wheat.Population</t>
  </si>
  <si>
    <t>Average of Wheat.Stem.Nconc</t>
  </si>
  <si>
    <t/>
  </si>
  <si>
    <t>Wheat.Stem.NConc</t>
  </si>
  <si>
    <t>Wheat.Ear.Wt</t>
  </si>
  <si>
    <t>Wheat.Ear.N</t>
  </si>
  <si>
    <t>Wheat.Ear.Nconc</t>
  </si>
  <si>
    <t>Wheat.Leaf.Dead.Nconc</t>
  </si>
  <si>
    <t>Average of Wheat.Phenology.Zadok.Stage</t>
  </si>
  <si>
    <t>Average of Wheat.Leaf.Live.NConc</t>
  </si>
  <si>
    <t>Average of Wheat.Leaf.Live.Wt</t>
  </si>
  <si>
    <t>Average of Wheat.Stem.Wt</t>
  </si>
  <si>
    <t>Average of Wheat.Leaf.Dead.Wt</t>
  </si>
  <si>
    <t>Average of Wheat.AboveGround.Wt</t>
  </si>
  <si>
    <t>Average of Wheat.AboveGround.N</t>
  </si>
  <si>
    <t>Average of Wheat.AboveGround.NConc</t>
  </si>
  <si>
    <t>Average of Wheat.Leaf.LAI</t>
  </si>
  <si>
    <t>Average of Wheat.Population</t>
  </si>
  <si>
    <t>Average of Wheat.Leaf.StemPopulation</t>
  </si>
  <si>
    <t>Average of Wheat.Spike.Wt</t>
  </si>
  <si>
    <t>Average of Wheat.Leaf.Live.N</t>
  </si>
  <si>
    <t>Average of Wheat.Stem.N</t>
  </si>
  <si>
    <t>Average of Wheat.Spike.N</t>
  </si>
  <si>
    <t>Average of Wheat.Spike.Nconc</t>
  </si>
  <si>
    <t>Average of Wheat.Grain.Wt</t>
  </si>
  <si>
    <t>Average of Wheat.Grain.N</t>
  </si>
  <si>
    <t>Average of Wheat.Grain.Nconc</t>
  </si>
  <si>
    <t>Average of Wheat.Grain.Size</t>
  </si>
  <si>
    <t>Average of Wheat.Grain.Number</t>
  </si>
  <si>
    <t>Average of Wheat.Leaf.Dead.N</t>
  </si>
  <si>
    <t>Average of Wheat.Spike.HeadNumber</t>
  </si>
  <si>
    <t>Values</t>
  </si>
  <si>
    <t>Average of Wheat.Ear.Wt</t>
  </si>
  <si>
    <t>Average of Wheat.Ear.N</t>
  </si>
  <si>
    <t>Average of Wheat.Ear.Nconc</t>
  </si>
  <si>
    <t>Average of Wheat.Leaf.Dead.Nconc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</si>
</sst>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 Data'!$U$235</c:f>
              <c:strCache>
                <c:ptCount val="1"/>
                <c:pt idx="0">
                  <c:v>0.7733816299320904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'Orig Data'!$V$2:$V$234</c:f>
              <c:strCache>
                <c:ptCount val="233"/>
                <c:pt idx="0">
                  <c:v>1.065484176809849</c:v>
                </c:pt>
                <c:pt idx="1">
                  <c:v>1.115465994901999</c:v>
                </c:pt>
                <c:pt idx="2">
                  <c:v>0.995291397045777</c:v>
                </c:pt>
                <c:pt idx="3">
                  <c:v>1.3136375729825536</c:v>
                </c:pt>
                <c:pt idx="4">
                  <c:v>0.8374997715015321</c:v>
                </c:pt>
                <c:pt idx="5">
                  <c:v>0.7690779286342264</c:v>
                </c:pt>
                <c:pt idx="6">
                  <c:v>0.9823979427661242</c:v>
                </c:pt>
                <c:pt idx="7">
                  <c:v>1.07690302893141</c:v>
                </c:pt>
                <c:pt idx="8">
                  <c:v>1.184895439464743</c:v>
                </c:pt>
                <c:pt idx="9">
                  <c:v>1.1235733684435498</c:v>
                </c:pt>
                <c:pt idx="10">
                  <c:v>0.6537651480250751</c:v>
                </c:pt>
                <c:pt idx="11">
                  <c:v>0.8826028193612651</c:v>
                </c:pt>
                <c:pt idx="12">
                  <c:v>0.8536066825736217</c:v>
                </c:pt>
                <c:pt idx="13">
                  <c:v>0.772919467302151</c:v>
                </c:pt>
                <c:pt idx="14">
                  <c:v>1.2433643082443795</c:v>
                </c:pt>
                <c:pt idx="15">
                  <c:v>1.079681786960951</c:v>
                </c:pt>
                <c:pt idx="16">
                  <c:v>1.18830045887325</c:v>
                </c:pt>
                <c:pt idx="17">
                  <c:v>1.0490475703032547</c:v>
                </c:pt>
                <c:pt idx="18">
                  <c:v>0.8791632177931035</c:v>
                </c:pt>
                <c:pt idx="19">
                  <c:v>0.7569592218038742</c:v>
                </c:pt>
                <c:pt idx="20">
                  <c:v>0.8446173528457884</c:v>
                </c:pt>
                <c:pt idx="21">
                  <c:v>0.6290940411568688</c:v>
                </c:pt>
                <c:pt idx="22">
                  <c:v>1.1272211024061638</c:v>
                </c:pt>
                <c:pt idx="23">
                  <c:v>1.0910790429804482</c:v>
                </c:pt>
                <c:pt idx="24">
                  <c:v>0.8359382191330255</c:v>
                </c:pt>
                <c:pt idx="25">
                  <c:v>0.9317268829467432</c:v>
                </c:pt>
                <c:pt idx="26">
                  <c:v>1.1074892174003048</c:v>
                </c:pt>
                <c:pt idx="27">
                  <c:v>0.7643439303443852</c:v>
                </c:pt>
                <c:pt idx="28">
                  <c:v>1.222804887176112</c:v>
                </c:pt>
                <c:pt idx="29">
                  <c:v>0.8878297175576783</c:v>
                </c:pt>
                <c:pt idx="30">
                  <c:v>1.247724969663867</c:v>
                </c:pt>
                <c:pt idx="31">
                  <c:v>1.1066167886074285</c:v>
                </c:pt>
                <c:pt idx="32">
                  <c:v>0.7203623957812987</c:v>
                </c:pt>
                <c:pt idx="33">
                  <c:v>1.0606026091085141</c:v>
                </c:pt>
                <c:pt idx="34">
                  <c:v>0.9509732332508752</c:v>
                </c:pt>
                <c:pt idx="35">
                  <c:v>0.9631652479512812</c:v>
                </c:pt>
                <c:pt idx="36">
                  <c:v>0.863464825943445</c:v>
                </c:pt>
                <c:pt idx="37">
                  <c:v>1.3031457992304696</c:v>
                </c:pt>
                <c:pt idx="38">
                  <c:v>1.172564477376596</c:v>
                </c:pt>
                <c:pt idx="39">
                  <c:v>1.042005574461675</c:v>
                </c:pt>
                <c:pt idx="40">
                  <c:v>1.0165353580172503</c:v>
                </c:pt>
                <c:pt idx="41">
                  <c:v>0.7317023710256864</c:v>
                </c:pt>
                <c:pt idx="42">
                  <c:v>2.4672112480198245</c:v>
                </c:pt>
                <c:pt idx="43">
                  <c:v>1.3937127045903264</c:v>
                </c:pt>
                <c:pt idx="44">
                  <c:v>4.728969583382802</c:v>
                </c:pt>
                <c:pt idx="45">
                  <c:v>4.484852288018635</c:v>
                </c:pt>
                <c:pt idx="46">
                  <c:v>4.409843777114905</c:v>
                </c:pt>
                <c:pt idx="47">
                  <c:v>2.8771298753275625</c:v>
                </c:pt>
                <c:pt idx="48">
                  <c:v>3.902226668399673</c:v>
                </c:pt>
                <c:pt idx="49">
                  <c:v>2.6219517203058813</c:v>
                </c:pt>
                <c:pt idx="50">
                  <c:v>4.143512042448004</c:v>
                </c:pt>
                <c:pt idx="51">
                  <c:v>3.718390460316603</c:v>
                </c:pt>
                <c:pt idx="52">
                  <c:v>1.300560289829796</c:v>
                </c:pt>
                <c:pt idx="53">
                  <c:v>5.1718509394028445</c:v>
                </c:pt>
                <c:pt idx="54">
                  <c:v>3.8377978146835106</c:v>
                </c:pt>
                <c:pt idx="55">
                  <c:v>1.8303662181340032</c:v>
                </c:pt>
                <c:pt idx="56">
                  <c:v>4.835506396354466</c:v>
                </c:pt>
                <c:pt idx="57">
                  <c:v>4.165081983015079</c:v>
                </c:pt>
                <c:pt idx="58">
                  <c:v>2.7129564470129703</c:v>
                </c:pt>
                <c:pt idx="59">
                  <c:v>3.398517990566106</c:v>
                </c:pt>
                <c:pt idx="60">
                  <c:v>3.3234742249340794</c:v>
                </c:pt>
                <c:pt idx="61">
                  <c:v>1.25119749341732</c:v>
                </c:pt>
                <c:pt idx="62">
                  <c:v>3.1040286832925457</c:v>
                </c:pt>
                <c:pt idx="63">
                  <c:v>3.523181621978573</c:v>
                </c:pt>
                <c:pt idx="64">
                  <c:v>4.2837371152921575</c:v>
                </c:pt>
                <c:pt idx="65">
                  <c:v>4.302918780838754</c:v>
                </c:pt>
                <c:pt idx="66">
                  <c:v>3.1878083976789724</c:v>
                </c:pt>
                <c:pt idx="67">
                  <c:v>5.039137819895814</c:v>
                </c:pt>
                <c:pt idx="68">
                  <c:v>2.5845013665032877</c:v>
                </c:pt>
                <c:pt idx="69">
                  <c:v>1.5600327351058032</c:v>
                </c:pt>
                <c:pt idx="70">
                  <c:v>2.8540150800520045</c:v>
                </c:pt>
                <c:pt idx="71">
                  <c:v>1.9057818949864918</c:v>
                </c:pt>
                <c:pt idx="72">
                  <c:v>3.8959110781405526</c:v>
                </c:pt>
                <c:pt idx="73">
                  <c:v>3.6570479009220564</c:v>
                </c:pt>
                <c:pt idx="74">
                  <c:v>2.755343897606183</c:v>
                </c:pt>
                <c:pt idx="75">
                  <c:v>4.143244796238201</c:v>
                </c:pt>
                <c:pt idx="76">
                  <c:v>4.557242816528254</c:v>
                </c:pt>
                <c:pt idx="77">
                  <c:v>4.177614718631718</c:v>
                </c:pt>
                <c:pt idx="78">
                  <c:v>3.6515688324932976</c:v>
                </c:pt>
                <c:pt idx="79">
                  <c:v>4.3590415586582925</c:v>
                </c:pt>
                <c:pt idx="80">
                  <c:v>2.835469426823548</c:v>
                </c:pt>
                <c:pt idx="81">
                  <c:v>3.842868281800868</c:v>
                </c:pt>
                <c:pt idx="82">
                  <c:v>2.0175111422061023</c:v>
                </c:pt>
                <c:pt idx="83">
                  <c:v>1.5626152414786785</c:v>
                </c:pt>
                <c:pt idx="84">
                  <c:v>1.815065225700947</c:v>
                </c:pt>
                <c:pt idx="85">
                  <c:v>4.440988566748077</c:v>
                </c:pt>
                <c:pt idx="86">
                  <c:v>1.4058738114055844</c:v>
                </c:pt>
                <c:pt idx="87">
                  <c:v>4.693590443073873</c:v>
                </c:pt>
                <c:pt idx="88">
                  <c:v>2.0274404391062113</c:v>
                </c:pt>
                <c:pt idx="89">
                  <c:v>5.201489487648503</c:v>
                </c:pt>
                <c:pt idx="90">
                  <c:v>4.696962736794737</c:v>
                </c:pt>
                <c:pt idx="91">
                  <c:v>1.537834288272631</c:v>
                </c:pt>
                <c:pt idx="92">
                  <c:v>1.680353897363145</c:v>
                </c:pt>
                <c:pt idx="93">
                  <c:v>4.572367977621129</c:v>
                </c:pt>
                <c:pt idx="94">
                  <c:v>4.713317414459455</c:v>
                </c:pt>
                <c:pt idx="95">
                  <c:v>2.043448536992391</c:v>
                </c:pt>
                <c:pt idx="96">
                  <c:v>3.6852333759648865</c:v>
                </c:pt>
                <c:pt idx="97">
                  <c:v>1.6152898353977523</c:v>
                </c:pt>
                <c:pt idx="98">
                  <c:v>5.162643043141884</c:v>
                </c:pt>
                <c:pt idx="99">
                  <c:v>5.289755533010433</c:v>
                </c:pt>
                <c:pt idx="100">
                  <c:v>4.690381012272842</c:v>
                </c:pt>
                <c:pt idx="101">
                  <c:v>4.059193585576232</c:v>
                </c:pt>
                <c:pt idx="102">
                  <c:v>4.900028173494658</c:v>
                </c:pt>
                <c:pt idx="103">
                  <c:v>4.235135046812583</c:v>
                </c:pt>
                <c:pt idx="104">
                  <c:v>5.866943964117113</c:v>
                </c:pt>
                <c:pt idx="105">
                  <c:v>4.719248132129059</c:v>
                </c:pt>
                <c:pt idx="106">
                  <c:v>1.3726172612141896</c:v>
                </c:pt>
                <c:pt idx="107">
                  <c:v>5.049089437330506</c:v>
                </c:pt>
                <c:pt idx="108">
                  <c:v>5.389928249671031</c:v>
                </c:pt>
                <c:pt idx="109">
                  <c:v>3.313529810167288</c:v>
                </c:pt>
                <c:pt idx="110">
                  <c:v>5.311353844520606</c:v>
                </c:pt>
                <c:pt idx="111">
                  <c:v>6.251797262792318</c:v>
                </c:pt>
                <c:pt idx="112">
                  <c:v>3.680494165673025</c:v>
                </c:pt>
                <c:pt idx="113">
                  <c:v>5.657619666536965</c:v>
                </c:pt>
                <c:pt idx="114">
                  <c:v>3.5893675540334504</c:v>
                </c:pt>
                <c:pt idx="115">
                  <c:v>1.5072378626642366</c:v>
                </c:pt>
                <c:pt idx="116">
                  <c:v>4.823596385670806</c:v>
                </c:pt>
                <c:pt idx="117">
                  <c:v>4.658578906852387</c:v>
                </c:pt>
                <c:pt idx="118">
                  <c:v>5.483144042750028</c:v>
                </c:pt>
                <c:pt idx="119">
                  <c:v>5.625533548816732</c:v>
                </c:pt>
                <c:pt idx="120">
                  <c:v>2.5732759423488347</c:v>
                </c:pt>
                <c:pt idx="121">
                  <c:v>5.637202369041014</c:v>
                </c:pt>
                <c:pt idx="122">
                  <c:v>4.491782599117576</c:v>
                </c:pt>
                <c:pt idx="123">
                  <c:v>1.512471400760524</c:v>
                </c:pt>
                <c:pt idx="124">
                  <c:v>3.637615506878568</c:v>
                </c:pt>
                <c:pt idx="125">
                  <c:v>1.8387541674234136</c:v>
                </c:pt>
                <c:pt idx="126">
                  <c:v>5.753963315046996</c:v>
                </c:pt>
                <c:pt idx="127">
                  <c:v>6.358701572672407</c:v>
                </c:pt>
                <c:pt idx="128">
                  <c:v>2.9430348090180605</c:v>
                </c:pt>
                <c:pt idx="129">
                  <c:v>4.792325165596727</c:v>
                </c:pt>
                <c:pt idx="130">
                  <c:v>4.74011444897804</c:v>
                </c:pt>
                <c:pt idx="131">
                  <c:v>5.279430939143522</c:v>
                </c:pt>
                <c:pt idx="132">
                  <c:v>5.014943902116739</c:v>
                </c:pt>
                <c:pt idx="133">
                  <c:v>5.320222267717344</c:v>
                </c:pt>
                <c:pt idx="134">
                  <c:v>3.6740307154315066</c:v>
                </c:pt>
                <c:pt idx="135">
                  <c:v>4.536733786245065</c:v>
                </c:pt>
                <c:pt idx="136">
                  <c:v>3.021326193674285</c:v>
                </c:pt>
                <c:pt idx="137">
                  <c:v>2.0306001914581047</c:v>
                </c:pt>
                <c:pt idx="138">
                  <c:v>2.229465863773027</c:v>
                </c:pt>
                <c:pt idx="139">
                  <c:v>5.278295661244842</c:v>
                </c:pt>
                <c:pt idx="140">
                  <c:v>1.4707249275694103</c:v>
                </c:pt>
                <c:pt idx="141">
                  <c:v>4.995063425316784</c:v>
                </c:pt>
                <c:pt idx="142">
                  <c:v>2.062444485147186</c:v>
                </c:pt>
                <c:pt idx="143">
                  <c:v>5.960281505095373</c:v>
                </c:pt>
                <c:pt idx="144">
                  <c:v>5.473425598521463</c:v>
                </c:pt>
                <c:pt idx="145">
                  <c:v>1.7595274160998018</c:v>
                </c:pt>
                <c:pt idx="146">
                  <c:v>2.0632163760012445</c:v>
                </c:pt>
                <c:pt idx="147">
                  <c:v>5.4048272449337835</c:v>
                </c:pt>
                <c:pt idx="148">
                  <c:v>4.719430367008879</c:v>
                </c:pt>
                <c:pt idx="149">
                  <c:v>1.60736027619015</c:v>
                </c:pt>
                <c:pt idx="150">
                  <c:v>2.8701043751764415</c:v>
                </c:pt>
                <c:pt idx="151">
                  <c:v>1.5499773026106958</c:v>
                </c:pt>
                <c:pt idx="152">
                  <c:v>5.23351415818937</c:v>
                </c:pt>
                <c:pt idx="153">
                  <c:v>4.41408219047406</c:v>
                </c:pt>
                <c:pt idx="154">
                  <c:v>5.0786810219629706</c:v>
                </c:pt>
                <c:pt idx="155">
                  <c:v>3.1597556753191967</c:v>
                </c:pt>
                <c:pt idx="156">
                  <c:v>4.684338789990267</c:v>
                </c:pt>
                <c:pt idx="157">
                  <c:v>2.4693219385149514</c:v>
                </c:pt>
                <c:pt idx="158">
                  <c:v>4.151826353542732</c:v>
                </c:pt>
                <c:pt idx="159">
                  <c:v>4.0704832112667475</c:v>
                </c:pt>
                <c:pt idx="160">
                  <c:v>1.1592806978745336</c:v>
                </c:pt>
                <c:pt idx="161">
                  <c:v>5.621393253276568</c:v>
                </c:pt>
                <c:pt idx="162">
                  <c:v>4.1340022450777045</c:v>
                </c:pt>
                <c:pt idx="163">
                  <c:v>3.607725369408924</c:v>
                </c:pt>
                <c:pt idx="164">
                  <c:v>5.678586913734194</c:v>
                </c:pt>
                <c:pt idx="165">
                  <c:v>5.9635975537648545</c:v>
                </c:pt>
                <c:pt idx="166">
                  <c:v>2.7224394918485313</c:v>
                </c:pt>
                <c:pt idx="167">
                  <c:v>3.9310311479383433</c:v>
                </c:pt>
                <c:pt idx="168">
                  <c:v>3.8047329231773457</c:v>
                </c:pt>
                <c:pt idx="169">
                  <c:v>1.457967924250775</c:v>
                </c:pt>
                <c:pt idx="170">
                  <c:v>4.922454302836844</c:v>
                </c:pt>
                <c:pt idx="171">
                  <c:v>5.87352899427839</c:v>
                </c:pt>
                <c:pt idx="172">
                  <c:v>5.193134689195398</c:v>
                </c:pt>
                <c:pt idx="173">
                  <c:v>5.055514142420998</c:v>
                </c:pt>
                <c:pt idx="174">
                  <c:v>1.9705001590956392</c:v>
                </c:pt>
                <c:pt idx="175">
                  <c:v>5.659035352322918</c:v>
                </c:pt>
                <c:pt idx="176">
                  <c:v>3.5068224339475065</c:v>
                </c:pt>
                <c:pt idx="177">
                  <c:v>1.3296908215391468</c:v>
                </c:pt>
                <c:pt idx="178">
                  <c:v>3.502622571403319</c:v>
                </c:pt>
                <c:pt idx="179">
                  <c:v>1.3484150633249496</c:v>
                </c:pt>
                <c:pt idx="180">
                  <c:v>4.512130393702007</c:v>
                </c:pt>
                <c:pt idx="181">
                  <c:v>4.705430160136952</c:v>
                </c:pt>
                <c:pt idx="182">
                  <c:v>2.374683692518834</c:v>
                </c:pt>
                <c:pt idx="183">
                  <c:v>4.534065146363954</c:v>
                </c:pt>
                <c:pt idx="184">
                  <c:v>5.152092870958571</c:v>
                </c:pt>
                <c:pt idx="185">
                  <c:v>4.838213325736525</c:v>
                </c:pt>
                <c:pt idx="186">
                  <c:v>3.8400971666299313</c:v>
                </c:pt>
                <c:pt idx="187">
                  <c:v>5.002482098612745</c:v>
                </c:pt>
                <c:pt idx="188">
                  <c:v>3.3467466087478854</c:v>
                </c:pt>
                <c:pt idx="189">
                  <c:v>4.5468631532151385</c:v>
                </c:pt>
                <c:pt idx="190">
                  <c:v>2.102877712135018</c:v>
                </c:pt>
                <c:pt idx="191">
                  <c:v>1.1908809832205214</c:v>
                </c:pt>
                <c:pt idx="192">
                  <c:v>2.441605091950454</c:v>
                </c:pt>
                <c:pt idx="193">
                  <c:v>1.4699799403842024</c:v>
                </c:pt>
                <c:pt idx="194">
                  <c:v>3.438817587989117</c:v>
                </c:pt>
                <c:pt idx="195">
                  <c:v>4.661318907585418</c:v>
                </c:pt>
                <c:pt idx="196">
                  <c:v>4.607830438401106</c:v>
                </c:pt>
                <c:pt idx="197">
                  <c:v>2.8168757354346967</c:v>
                </c:pt>
                <c:pt idx="198">
                  <c:v>4.9931891278193685</c:v>
                </c:pt>
                <c:pt idx="199">
                  <c:v>3.1497902612063595</c:v>
                </c:pt>
                <c:pt idx="200">
                  <c:v>4.476399534825508</c:v>
                </c:pt>
                <c:pt idx="201">
                  <c:v>3.912683930364694</c:v>
                </c:pt>
                <c:pt idx="202">
                  <c:v>1.3834007679941094</c:v>
                </c:pt>
                <c:pt idx="203">
                  <c:v>5.180159116583483</c:v>
                </c:pt>
                <c:pt idx="204">
                  <c:v>3.6773249180565917</c:v>
                </c:pt>
                <c:pt idx="205">
                  <c:v>2.1259518477433623</c:v>
                </c:pt>
                <c:pt idx="206">
                  <c:v>5.209407331181117</c:v>
                </c:pt>
                <c:pt idx="207">
                  <c:v>5.215686248713981</c:v>
                </c:pt>
                <c:pt idx="208">
                  <c:v>2.2178778233830583</c:v>
                </c:pt>
                <c:pt idx="209">
                  <c:v>4.348152163683891</c:v>
                </c:pt>
                <c:pt idx="210">
                  <c:v>3.5144695085144626</c:v>
                </c:pt>
                <c:pt idx="211">
                  <c:v>1.3240755065060685</c:v>
                </c:pt>
                <c:pt idx="212">
                  <c:v>4.196560657021082</c:v>
                </c:pt>
                <c:pt idx="213">
                  <c:v>4.3277319654476</c:v>
                </c:pt>
                <c:pt idx="214">
                  <c:v>3.9070990644807884</c:v>
                </c:pt>
                <c:pt idx="215">
                  <c:v>3.1541972337374378</c:v>
                </c:pt>
                <c:pt idx="216">
                  <c:v>1.6725942712679314</c:v>
                </c:pt>
                <c:pt idx="217">
                  <c:v>5.072759609544068</c:v>
                </c:pt>
                <c:pt idx="218">
                  <c:v>3.5937417676051497</c:v>
                </c:pt>
                <c:pt idx="219">
                  <c:v>1.2702192191841155</c:v>
                </c:pt>
                <c:pt idx="220">
                  <c:v>2.5922831199775813</c:v>
                </c:pt>
                <c:pt idx="221">
                  <c:v>1.2072500614031212</c:v>
                </c:pt>
                <c:pt idx="222">
                  <c:v>3.752981522787295</c:v>
                </c:pt>
                <c:pt idx="223">
                  <c:v>4.460361222627604</c:v>
                </c:pt>
                <c:pt idx="224">
                  <c:v>1.7337132992205204</c:v>
                </c:pt>
                <c:pt idx="225">
                  <c:v>3.895110675576132</c:v>
                </c:pt>
                <c:pt idx="226">
                  <c:v>4.6602617613661685</c:v>
                </c:pt>
                <c:pt idx="227">
                  <c:v>4.616022058350125</c:v>
                </c:pt>
                <c:pt idx="228">
                  <c:v>3.5869670627769676</c:v>
                </c:pt>
                <c:pt idx="229">
                  <c:v>4.921564412032097</c:v>
                </c:pt>
                <c:pt idx="230">
                  <c:v>2.7149027199751314</c:v>
                </c:pt>
                <c:pt idx="231">
                  <c:v>4.159901000180296</c:v>
                </c:pt>
                <c:pt idx="232">
                  <c:v>2.0950855804776953</c:v>
                </c:pt>
              </c:strCache>
            </c:strRef>
          </c:xVal>
          <c:yVal>
            <c:numRef>
              <c:f>'Orig Data'!$V$235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D00-AC43-A0FB29DC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0447"/>
        <c:axId val="1446206687"/>
      </c:scatterChart>
      <c:valAx>
        <c:axId val="14462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687"/>
        <c:crosses val="autoZero"/>
        <c:crossBetween val="midCat"/>
      </c:valAx>
      <c:valAx>
        <c:axId val="14462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209</xdr:row>
      <xdr:rowOff>52387</xdr:rowOff>
    </xdr:from>
    <xdr:to>
      <xdr:col>17</xdr:col>
      <xdr:colOff>533400</xdr:colOff>
      <xdr:row>223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DA207-43DF-81C3-9639-F911D0F2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903.723241666667" createdVersion="8" refreshedVersion="8" minRefreshableVersion="3" recordCount="762" xr:uid="{88741601-B2F4-40B3-AA97-1E1BC5603AAB}">
  <cacheSource type="worksheet">
    <worksheetSource ref="A1:AH763" sheet="Observed all reps"/>
  </cacheSource>
  <cacheFields count="37">
    <cacheField name="SimulationName" numFmtId="0">
      <sharedItems count="55">
        <s v="Pask LC07NutritionEarly70NCvIstabraq"/>
        <s v="Pask LC07NutritionNone0NCvIstabraq"/>
        <s v="Pask LC07NutritionSplit300NCvIstabraq"/>
        <s v="Pask LC07NutritionSplit400NCvIstabraq"/>
        <s v="Pask LC07NutritionSplit150:250NCvIstabraq"/>
        <s v="Pask LC07NutritionSplit70:80NCvIstabraq"/>
        <s v="Pask LC07NutritionSplit500NCvIstabraq"/>
        <s v="Pask TT06N220CvAtlanta"/>
        <s v="Pask TT06N220CvClaire"/>
        <s v="Pask TT06N220CvIstabraq"/>
        <s v="Pask TT06N220CvSavannah"/>
        <s v="Pask TT06N0CvClaire"/>
        <s v="Pask TT06N0CvIstabraq"/>
        <s v="Pask TT06N0CvSavannah"/>
        <s v="Pask TT06N0CvAtlanta"/>
        <s v="Pask TT06N370CvSavannah"/>
        <s v="Pask TT06N370CvIstabraq"/>
        <s v="Pask TT06N370CvAtlanta"/>
        <s v="Pask TT06N370CvClaire"/>
        <s v="Pask TT06N150CvAtlanta"/>
        <s v="Pask TT06N150CvSavannah"/>
        <s v="Pask TT06N150CvIstabraq"/>
        <s v="Pask TT06N150CvClaire"/>
        <s v="Pask TT06N70CvIstabraq"/>
        <s v="Pask TT06N70CvAtlanta"/>
        <s v="Pask TT06N70CvSavannah"/>
        <s v="Pask TT06N70CvClaire"/>
        <s v="Pask TT06N290CvClaire"/>
        <s v="Pask TT06N290CvAtlanta"/>
        <s v="Pask TT06N290CvSavannah"/>
        <s v="Pask TT06N290CvIstabraq"/>
        <s v="Pask TT07N260CvSavannah"/>
        <s v="Pask TT07N260CvAtlanta"/>
        <s v="Pask TT07N260CvClaire"/>
        <s v="Pask TT07N260CvIstabraq"/>
        <s v="Pask TT07N180CvClaire"/>
        <s v="Pask TT07N180CvAtlanta"/>
        <s v="Pask TT07N180CvSavannah"/>
        <s v="Pask TT07N180CvIstabraq"/>
        <s v="Pask TT07N340CvIstabraq"/>
        <s v="Pask TT07N340CvClaire"/>
        <s v="Pask TT07N340CvSavannah"/>
        <s v="Pask TT07N340CvAtlanta"/>
        <s v="Pask TT07N0CvIstabraq"/>
        <s v="Pask TT07N0CvClaire"/>
        <s v="Pask TT07N0CvSavannah"/>
        <s v="Pask TT07N0CvAtlanta"/>
        <s v="Pask TT07N60CvSavannah"/>
        <s v="Pask TT07N60CvAtlanta"/>
        <s v="Pask TT07N60CvClaire"/>
        <s v="Pask TT07N60CvIstabraq"/>
        <s v="Pask TT07N120CvIstabraq"/>
        <s v="Pask TT07N120CvClaire"/>
        <s v="Pask TT07N120CvAtlanta"/>
        <s v="Pask TT07N120CvSavannah"/>
      </sharedItems>
    </cacheField>
    <cacheField name="Experiment" numFmtId="0">
      <sharedItems/>
    </cacheField>
    <cacheField name="Clock.Today" numFmtId="14">
      <sharedItems containsSemiMixedTypes="0" containsNonDate="0" containsDate="1" containsString="0" minDate="2006-04-20T00:00:00" maxDate="2007-08-08T00:00:00" count="19">
        <d v="2006-10-18T00:00:00"/>
        <d v="2006-11-21T00:00:00"/>
        <d v="2006-11-29T00:00:00"/>
        <d v="2006-12-07T00:00:00"/>
        <d v="2006-12-18T00:00:00"/>
        <d v="2006-12-29T00:00:00"/>
        <d v="2007-01-21T00:00:00"/>
        <d v="2007-02-08T00:00:00"/>
        <d v="2007-02-14T00:00:00"/>
        <d v="2007-02-20T00:00:00"/>
        <d v="2006-04-20T00:00:00"/>
        <d v="2006-05-23T00:00:00"/>
        <d v="2006-06-12T00:00:00"/>
        <d v="2006-07-08T00:00:00"/>
        <d v="2006-08-12T00:00:00"/>
        <d v="2007-04-22T00:00:00"/>
        <d v="2007-06-08T00:00:00"/>
        <d v="2007-07-06T00:00:00"/>
        <d v="2007-08-07T00:00:00"/>
      </sharedItems>
      <fieldGroup par="36"/>
    </cacheField>
    <cacheField name="Plot" numFmtId="0">
      <sharedItems containsSemiMixedTypes="0" containsString="0" containsNumber="1" containsInteger="1" minValue="1" maxValue="72"/>
    </cacheField>
    <cacheField name="Wheat.SowingData.Cultivar" numFmtId="0">
      <sharedItems/>
    </cacheField>
    <cacheField name="Wheat.Phenology.Zadok.Stage" numFmtId="0">
      <sharedItems containsSemiMixedTypes="0" containsString="0" containsNumber="1" containsInteger="1" minValue="31" maxValue="92"/>
    </cacheField>
    <cacheField name="Wheat.Phenology.CurrentStageName" numFmtId="0">
      <sharedItems containsBlank="1"/>
    </cacheField>
    <cacheField name="Wheat.Leaf.Live.NConc" numFmtId="0">
      <sharedItems containsBlank="1" containsMixedTypes="1" containsNumber="1" minValue="4.6846918819188109E-3" maxValue="0.05"/>
    </cacheField>
    <cacheField name="Wheat.Leaf.Live.Wt" numFmtId="0">
      <sharedItems containsString="0" containsBlank="1" containsNumber="1" minValue="43.5850150451354" maxValue="354.00661846061399"/>
    </cacheField>
    <cacheField name="Wheat.Leaf.Live.N" numFmtId="0">
      <sharedItems containsString="0" containsBlank="1" containsNumber="1" minValue="0.28967768357058099" maxValue="14.8035067125958"/>
    </cacheField>
    <cacheField name="Wheat.Leaf.Dead.Nconc" numFmtId="0">
      <sharedItems containsBlank="1" containsMixedTypes="1" containsNumber="1" minValue="3.3753936990011846E-3" maxValue="1.6499999999999931E-2" count="120">
        <m/>
        <s v=""/>
        <n v="3.5520902332459546E-3"/>
        <n v="4.0530900177648448E-3"/>
        <n v="7.8350639216230832E-3"/>
        <n v="8.7817985912291216E-3"/>
        <n v="8.2385190809658969E-3"/>
        <n v="3.9067666221299967E-3"/>
        <n v="8.0366507377170014E-3"/>
        <n v="4.2038968060195891E-3"/>
        <n v="8.892954476854259E-3"/>
        <n v="7.1836890324887019E-3"/>
        <n v="4.2303528604543039E-3"/>
        <n v="8.9062155409017924E-3"/>
        <n v="6.5558618319621221E-3"/>
        <n v="4.4211993776967383E-3"/>
        <n v="6.5517740044135934E-3"/>
        <n v="7.0784857305289254E-3"/>
        <n v="4.1336597875221556E-3"/>
        <n v="6.2562831955414941E-3"/>
        <n v="4.2282486171420263E-3"/>
        <n v="4.1656150090697858E-3"/>
        <n v="7.4992303760641329E-3"/>
        <n v="6.2525616986464985E-3"/>
        <n v="7.4353184050160968E-3"/>
        <n v="7.835705080689561E-3"/>
        <n v="3.8902763254108118E-3"/>
        <n v="8.6223136312953853E-3"/>
        <n v="4.8215724956533392E-3"/>
        <n v="4.0862303045903327E-3"/>
        <n v="3.3753936990011846E-3"/>
        <n v="5.4324349990986327E-3"/>
        <n v="1.0599999999999991E-2"/>
        <n v="1.3399999999999997E-2"/>
        <n v="1.2200000000000006E-2"/>
        <n v="1.4000000000000007E-2"/>
        <n v="7.7999999999999996E-3"/>
        <n v="8.5999999999999948E-3"/>
        <n v="7.8999999999999938E-3"/>
        <n v="7.1999999999999989E-3"/>
        <n v="1.4800000000000013E-2"/>
        <n v="1.0800000000000004E-2"/>
        <n v="9.4000000000000142E-3"/>
        <n v="7.1999999999999998E-3"/>
        <n v="7.9000000000000008E-3"/>
        <n v="1.41E-2"/>
        <n v="1.210000000000001E-2"/>
        <n v="7.4999999999999989E-3"/>
        <n v="7.5999999999999731E-3"/>
        <n v="9.1999999999999981E-3"/>
        <n v="7.7999999999999875E-3"/>
        <n v="7.8000000000000101E-3"/>
        <n v="7.4999999999999824E-3"/>
        <n v="7.5999999999999948E-3"/>
        <n v="7.8000000000000057E-3"/>
        <n v="1.1800000000000003E-2"/>
        <n v="1.0400000000000013E-2"/>
        <n v="1.0499999999999995E-2"/>
        <n v="1.3899999999999989E-2"/>
        <n v="1.4300000000000007E-2"/>
        <n v="1.5700000000000006E-2"/>
        <n v="1.4899999999999993E-2"/>
        <n v="1.5300000000000015E-2"/>
        <n v="8.5000000000000006E-3"/>
        <n v="8.3999999999999977E-3"/>
        <n v="8.2000000000000007E-3"/>
        <n v="1.0100000000000013E-2"/>
        <n v="8.2000000000000024E-3"/>
        <n v="8.3999999999999908E-3"/>
        <n v="8.4999999999999937E-3"/>
        <n v="1.2600000000000002E-2"/>
        <n v="1.4899999999999906E-2"/>
        <n v="1.6499999999999931E-2"/>
        <n v="1.5999999999999973E-2"/>
        <n v="1.4900000000000009E-2"/>
        <n v="8.4691357724033921E-3"/>
        <n v="9.5699627837842732E-3"/>
        <n v="8.8852325000295974E-3"/>
        <n v="1.027695935319947E-2"/>
        <n v="6.1926072219228275E-3"/>
        <n v="5.9137808533137248E-3"/>
        <n v="6.0256786429806431E-3"/>
        <n v="5.7901466263141016E-3"/>
        <n v="1.2207121385558489E-2"/>
        <n v="1.0237225992466964E-2"/>
        <n v="9.7670496483197311E-3"/>
        <n v="9.7952019628545599E-3"/>
        <n v="8.254052608921366E-3"/>
        <n v="7.2429440858268711E-3"/>
        <n v="9.6851703903337288E-3"/>
        <n v="8.5238298539939764E-3"/>
        <n v="6.5099342175681807E-3"/>
        <n v="5.5041459438387218E-3"/>
        <n v="5.3753669214842859E-3"/>
        <n v="5.9048426861724604E-3"/>
        <n v="5.5282555956211619E-3"/>
        <n v="8.1493078554060322E-3"/>
        <n v="7.2842830254067105E-3"/>
        <n v="7.7070465947223178E-3"/>
        <n v="9.7148906811723272E-3"/>
        <n v="1.169113081361099E-2"/>
        <n v="9.836651278387459E-3"/>
        <n v="9.4993099630459009E-3"/>
        <n v="9.8797649672783018E-3"/>
        <n v="1.0754757956005822E-2"/>
        <n v="1.0477788675542311E-2"/>
        <n v="1.0050507723903706E-2"/>
        <n v="1.1697617109689836E-2"/>
        <n v="1.0365143930908116E-2"/>
        <n v="1.068928373982685E-2"/>
        <n v="7.278382709262286E-3"/>
        <n v="6.3402558865453401E-3"/>
        <n v="6.3992620603882172E-3"/>
        <n v="5.9146792486726336E-3"/>
        <n v="5.9651961958752352E-3"/>
        <n v="9.2509670608785042E-3"/>
        <n v="1.0463438205002335E-2"/>
        <n v="1.1468442082057896E-2"/>
        <n v="1.0811650073990308E-2"/>
        <n v="1.0387891988886361E-2"/>
      </sharedItems>
    </cacheField>
    <cacheField name="Wheat.Leaf.Dead.Wt" numFmtId="0">
      <sharedItems containsString="0" containsBlank="1" containsNumber="1" minValue="0.95679332968835595" maxValue="480.82859099528741"/>
    </cacheField>
    <cacheField name="Wheat.Leaf.Dead.N" numFmtId="0">
      <sharedItems containsString="0" containsBlank="1" containsNumber="1" minValue="0.23214768543665801" maxValue="5.7650364960391514"/>
    </cacheField>
    <cacheField name="Wheat.AboveGround.Wt" numFmtId="0">
      <sharedItems containsString="0" containsBlank="1" containsNumber="1" minValue="87.833761283851501" maxValue="3256.1572098393499"/>
    </cacheField>
    <cacheField name="Wheat.AboveGround.N" numFmtId="0">
      <sharedItems containsString="0" containsBlank="1" containsNumber="1" minValue="1.9" maxValue="40.21"/>
    </cacheField>
    <cacheField name="Wheat.AboveGround.NConc" numFmtId="0">
      <sharedItems containsString="0" containsBlank="1" containsNumber="1" minValue="0.01" maxValue="0.05"/>
    </cacheField>
    <cacheField name="Wheat.Leaf.LAI" numFmtId="0">
      <sharedItems containsString="0" containsBlank="1" containsNumber="1" minValue="0.26153565217730301" maxValue="6.6696180700999097"/>
    </cacheField>
    <cacheField name="Wheat.Population" numFmtId="0">
      <sharedItems containsString="0" containsBlank="1" containsNumber="1" minValue="109.375" maxValue="294.17197201917702"/>
    </cacheField>
    <cacheField name="Wheat.Leaf.StemPopulation" numFmtId="0">
      <sharedItems containsString="0" containsBlank="1" containsNumber="1" minValue="206" maxValue="1408.33230503455"/>
    </cacheField>
    <cacheField name="Wheat.Stem.Wt" numFmtId="0">
      <sharedItems containsBlank="1" containsMixedTypes="1" containsNumber="1" minValue="35.465139420448303" maxValue="1244.6537678714822"/>
    </cacheField>
    <cacheField name="Wheat.Ear.Wt" numFmtId="0">
      <sharedItems containsString="0" containsBlank="1" containsNumber="1" minValue="11.569102168360001" maxValue="1173.59351507259"/>
    </cacheField>
    <cacheField name="Wheat.Stem.N" numFmtId="0">
      <sharedItems containsBlank="1" containsMixedTypes="1" containsNumber="1" minValue="0.55573829557063303" maxValue="16.35757792706216"/>
    </cacheField>
    <cacheField name="Wheat.Ear.N" numFmtId="0">
      <sharedItems containsString="0" containsBlank="1" containsNumber="1" minValue="0.49157115113361999" maxValue="18.4254181866396"/>
    </cacheField>
    <cacheField name="Wheat.Stem.NConc" numFmtId="0">
      <sharedItems containsBlank="1" containsMixedTypes="1" containsNumber="1" minValue="2.2419595457771513E-3" maxValue="5.1271855816479729E-2"/>
    </cacheField>
    <cacheField name="Wheat.Ear.Nconc" numFmtId="0">
      <sharedItems containsBlank="1" containsMixedTypes="1" containsNumber="1" minValue="0.01" maxValue="4.3939999999999826E-2" count="301">
        <m/>
        <n v="2.9589999999999846E-2"/>
        <n v="2.8460000000000093E-2"/>
        <n v="3.779999999999991E-2"/>
        <n v="3.8439999999999919E-2"/>
        <n v="4.3100000000000069E-2"/>
        <n v="3.4230000000000045E-2"/>
        <n v="4.2010000000000033E-2"/>
        <n v="4.2139999999999983E-2"/>
        <n v="4.1069999999999815E-2"/>
        <n v="3.8609999999999978E-2"/>
        <n v="2.9240000000000089E-2"/>
        <n v="4.1219999999999875E-2"/>
        <n v="4.3939999999999826E-2"/>
        <n v="4.2490000000000305E-2"/>
        <n v="4.3829999999999904E-2"/>
        <n v="3.4159999999999906E-2"/>
        <n v="3.1889999999999835E-2"/>
        <n v="3.7049999999999784E-2"/>
        <n v="3.7270000000000046E-2"/>
        <n v="2.7740000000000063E-2"/>
        <n v="3.6769999999999851E-2"/>
        <n v="3.9049999999999946E-2"/>
        <n v="4.1739999999999937E-2"/>
        <n v="3.7590000000000012E-2"/>
        <n v="3.3829999999999839E-2"/>
        <n v="3.7689999999999932E-2"/>
        <n v="4.0069999999999786E-2"/>
        <n v="3.0000000000000041E-2"/>
        <s v=""/>
        <n v="1.666999999999997E-2"/>
        <n v="2.1290000000000042E-2"/>
        <n v="1.64299999999999E-2"/>
        <n v="2.1740000000000002E-2"/>
        <n v="1.5149999999999955E-2"/>
        <n v="2.3470000000000019E-2"/>
        <n v="2.1929999999999991E-2"/>
        <n v="1.4919999999999933E-2"/>
        <n v="1.6110000000000017E-2"/>
        <n v="1.4450000000000036E-2"/>
        <n v="1.8800000000000039E-2"/>
        <n v="1.8759999999999992E-2"/>
        <n v="1.9420000000000038E-2"/>
        <n v="1.866E-2"/>
        <n v="1.9680000000000072E-2"/>
        <n v="1.9789999999999992E-2"/>
        <n v="1.9650000000000018E-2"/>
        <n v="2.0230000000000074E-2"/>
        <n v="1.4329999999999994E-2"/>
        <n v="1.9880000000000054E-2"/>
        <n v="1.9690000000000048E-2"/>
        <n v="1.5699999999999985E-2"/>
        <n v="2.003000000000003E-2"/>
        <n v="1.8450000000000022E-2"/>
        <n v="1.5710000000000026E-2"/>
        <n v="2.0149999999999977E-2"/>
        <n v="1.9599999999999982E-2"/>
        <n v="1.5230000000000033E-2"/>
        <n v="2.0260000000000014E-2"/>
        <n v="1.9720000000000022E-2"/>
        <n v="2.1740000000000072E-2"/>
        <n v="2.0830000000000029E-2"/>
        <n v="1.6049999999999998E-2"/>
        <n v="2.0460000000000006E-2"/>
        <n v="1.9040000000000008E-2"/>
        <n v="1.4620000000000062E-2"/>
        <n v="1.6249999999999983E-2"/>
        <n v="1.9730000000000043E-2"/>
        <n v="1.3699999999999957E-2"/>
        <n v="1.7430000000000005E-2"/>
        <n v="1.4599999999999998E-2"/>
        <n v="1.7049999999999989E-2"/>
        <n v="1.4810000000000038E-2"/>
        <n v="1.8369999999999991E-2"/>
        <n v="1.7849999999999984E-2"/>
        <n v="1.4649999999999986E-2"/>
        <n v="1.3109999999999991E-2"/>
        <n v="1.2890000000000004E-2"/>
        <n v="1.7599999999999897E-2"/>
        <n v="1.6819999999999929E-2"/>
        <n v="1.7209999999999944E-2"/>
        <n v="1.4790000000000024E-2"/>
        <n v="1.7250000000000008E-2"/>
        <n v="1.4430000000000012E-2"/>
        <n v="1.7210000000000017E-2"/>
        <n v="1.7280000000000014E-2"/>
        <n v="1.2899999999999997E-2"/>
        <n v="1.7010000000000004E-2"/>
        <n v="1.8210000000000014E-2"/>
        <n v="1.52E-2"/>
        <n v="1.6620000000000013E-2"/>
        <n v="1.8299999999999907E-2"/>
        <n v="1.3060000000000009E-2"/>
        <n v="1.664999999999988E-2"/>
        <n v="1.5269999999999933E-2"/>
        <n v="1.2789999999999989E-2"/>
        <n v="1.7979999999999909E-2"/>
        <n v="1.7240000000000026E-2"/>
        <n v="1.6359999999999996E-2"/>
        <n v="1.8080000000000027E-2"/>
        <n v="1.3110000000000007E-2"/>
        <n v="1.7580000000000023E-2"/>
        <n v="1.5350000000000018E-2"/>
        <n v="1.224000000000003E-2"/>
        <n v="1.0309999999999998E-2"/>
        <n v="1.0160000000000008E-2"/>
        <n v="1.417999999999996E-2"/>
        <n v="1.4750000000000063E-2"/>
        <n v="1.5500000000000016E-2"/>
        <n v="1.2109999999999987E-2"/>
        <n v="1.5640000000000008E-2"/>
        <n v="1.3210000000000003E-2"/>
        <n v="1.4640000000000047E-2"/>
        <n v="1.5399999999999987E-2"/>
        <n v="1.0490000000000015E-2"/>
        <n v="1.5610000000000009E-2"/>
        <n v="1.4340000000000073E-2"/>
        <n v="1.0639999999999995E-2"/>
        <n v="1.4879999999999935E-2"/>
        <n v="1.5699999999999947E-2"/>
        <n v="1.0690000000000009E-2"/>
        <n v="1.4609999999999979E-2"/>
        <n v="1.3519999999999945E-2"/>
        <n v="1.0900000000000002E-2"/>
        <n v="1.5439999999999966E-2"/>
        <n v="1.5500000000000107E-2"/>
        <n v="1.5690000000000034E-2"/>
        <n v="1.6590000000000014E-2"/>
        <n v="1.1389999999999996E-2"/>
        <n v="1.5970000000000008E-2"/>
        <n v="1.3470000000000098E-2"/>
        <n v="1.0970000000000004E-2"/>
        <n v="3.0299999999999914E-2"/>
        <n v="3.0400000000000049E-2"/>
        <n v="3.0499999999999979E-2"/>
        <n v="3.3899999999999937E-2"/>
        <n v="3.2099999999999775E-2"/>
        <n v="3.8300000000000008E-2"/>
        <n v="3.2799999999999815E-2"/>
        <n v="3.2400000000000033E-2"/>
        <n v="2.5399999999999999E-2"/>
        <n v="3.3499999999999884E-2"/>
        <n v="3.2100000000000017E-2"/>
        <n v="3.3199999999999938E-2"/>
        <n v="3.2999999999999877E-2"/>
        <n v="3.6300000000000006E-2"/>
        <n v="2.7599999999999993E-2"/>
        <n v="2.9000000000000064E-2"/>
        <n v="3.0699999999999918E-2"/>
        <n v="3.2899999999999964E-2"/>
        <n v="2.2900000000000004E-2"/>
        <n v="1.8600000000000044E-2"/>
        <n v="1.7100000000000063E-2"/>
        <n v="1.7200000000000049E-2"/>
        <n v="1.359999999999998E-2"/>
        <n v="1.2700000000000032E-2"/>
        <n v="1.300000000000002E-2"/>
        <n v="1.3100000000000018E-2"/>
        <n v="1.719999999999999E-2"/>
        <n v="1.8500000000000034E-2"/>
        <n v="1.7600000000000001E-2"/>
        <n v="1.8400000000000024E-2"/>
        <n v="1.9600000000000003E-2"/>
        <n v="1.7100000000000053E-2"/>
        <n v="1.790000000000002E-2"/>
        <n v="1.5999999999999993E-2"/>
        <n v="1.6499999999999987E-2"/>
        <n v="1.4699999999999977E-2"/>
        <n v="1.5599999999999994E-2"/>
        <n v="1.5900000000000018E-2"/>
        <n v="1.8599999999999978E-2"/>
        <n v="2.1300000000000031E-2"/>
        <n v="1.8900000000000011E-2"/>
        <n v="1.8499999999999992E-2"/>
        <n v="1.9100000000000054E-2"/>
        <n v="1.8700000000000005E-2"/>
        <n v="1.8799999999999997E-2"/>
        <n v="1.8900000000000024E-2"/>
        <n v="1.6800000000000037E-2"/>
        <n v="1.680000000000002E-2"/>
        <n v="1.6800000000000006E-2"/>
        <n v="1.6699999999999986E-2"/>
        <n v="1.5700000000000054E-2"/>
        <n v="1.5600000000000024E-2"/>
        <n v="1.5400000000000014E-2"/>
        <n v="1.4800000000000056E-2"/>
        <n v="1.840000000000001E-2"/>
        <n v="1.7900000000000006E-2"/>
        <n v="1.9699999999999978E-2"/>
        <n v="1.7600000000000018E-2"/>
        <n v="1.8000000000000009E-2"/>
        <n v="2.0299999999999992E-2"/>
        <n v="2.0300000000000012E-2"/>
        <n v="1.9800000000000016E-2"/>
        <n v="1.8599999999999998E-2"/>
        <n v="1.8799999999999987E-2"/>
        <n v="1.9600000000000034E-2"/>
        <n v="1.9200000000000033E-2"/>
        <n v="1.8800000000000018E-2"/>
        <n v="2.0999999999999998E-2"/>
        <n v="2.0000000000000028E-2"/>
        <n v="1.9200000000000023E-2"/>
        <n v="1.89E-2"/>
        <n v="2.0400000000000001E-2"/>
        <n v="1.9300000000000019E-2"/>
        <n v="1.8900000000000021E-2"/>
        <n v="1.7200000000000024E-2"/>
        <n v="1.6E-2"/>
        <n v="1.7799999999999996E-2"/>
        <n v="1.6400000000000001E-2"/>
        <n v="1.6300000000000009E-2"/>
        <n v="1.5800000000000002E-2"/>
        <n v="1.4700000000000012E-2"/>
        <n v="1.4500000000000013E-2"/>
        <n v="1.620000000000001E-2"/>
        <n v="1.6999999999999987E-2"/>
        <n v="1.6600000000000024E-2"/>
        <n v="2.0299999999999891E-2"/>
        <n v="1.8199999999999997E-2"/>
        <n v="1.7600000000000025E-2"/>
        <n v="1.7000000000000012E-2"/>
        <n v="1.9299999999999998E-2"/>
        <n v="1.0799999999999992E-2"/>
        <n v="1.6799999999999916E-2"/>
        <n v="1.389999999999998E-2"/>
        <n v="1.3499999999999924E-2"/>
        <n v="1.180000000000001E-2"/>
        <n v="1.4699999999999946E-2"/>
        <n v="1.3699999999999986E-2"/>
        <n v="1.2000000000000021E-2"/>
        <n v="0.01"/>
        <n v="1.4099999999999953E-2"/>
        <n v="1.6299999999999905E-2"/>
        <n v="1.510000000000002E-2"/>
        <n v="1.5899999999999997E-2"/>
        <n v="1.4900000000000028E-2"/>
        <n v="1.3100000000000058E-2"/>
        <n v="1.1299999999999999E-2"/>
        <n v="1.3999999999999981E-2"/>
        <n v="1.4899999999999955E-2"/>
        <n v="1.8800000000000074E-2"/>
        <n v="1.7899999999999985E-2"/>
        <n v="1.3400000000000009E-2"/>
        <n v="1.7300000000000017E-2"/>
        <n v="1.7600000000000011E-2"/>
        <n v="1.8800000000000015E-2"/>
        <n v="1.5800000000000026E-2"/>
        <n v="1.8699999999999981E-2"/>
        <n v="1.6999999999999998E-2"/>
        <n v="1.6300000000000061E-2"/>
        <n v="1.5500000000000088E-2"/>
        <n v="1.5900000000000039E-2"/>
        <n v="1.7700000000000087E-2"/>
        <n v="1.920000000000004E-2"/>
        <n v="1.9100000000000089E-2"/>
        <n v="1.7399999999999971E-2"/>
        <n v="1.5100000000000004E-2"/>
        <n v="1.5500000000000101E-2"/>
        <n v="1.5899999999999991E-2"/>
        <n v="1.9700000000000106E-2"/>
        <n v="1.7999999999999988E-2"/>
        <n v="1.9700000000000047E-2"/>
        <n v="2.1100000000000074E-2"/>
        <n v="1.7000000000000029E-2"/>
        <n v="1.9399999999999976E-2"/>
        <n v="1.9200000000000043E-2"/>
        <n v="2.0200000000000058E-2"/>
        <n v="1.8200000000000049E-2"/>
        <n v="1.9200000000000002E-2"/>
        <n v="1.9500000000000059E-2"/>
        <n v="1.8700000000000008E-2"/>
        <n v="2.0200000000000027E-2"/>
        <n v="2.0200000000000044E-2"/>
        <n v="2.0800000000000034E-2"/>
        <n v="1.6699999999999979E-2"/>
        <n v="1.809999999999997E-2"/>
        <n v="1.8900000000000052E-2"/>
        <n v="2.0800000000000127E-2"/>
        <n v="1.6799999999999978E-2"/>
        <n v="1.660000000000007E-2"/>
        <n v="1.5400000000000044E-2"/>
        <n v="1.5600000000000039E-2"/>
        <n v="1.7400000000000013E-2"/>
        <n v="1.5099999999999929E-2"/>
        <n v="1.4799999999999881E-2"/>
        <n v="1.4999999999999947E-2"/>
        <n v="1.4600000000000007E-2"/>
        <n v="1.2300000000000012E-2"/>
        <n v="1.3900000000000015E-2"/>
        <n v="1.5399999999999877E-2"/>
        <n v="1.5199999999999983E-2"/>
        <n v="1.2800000000000002E-2"/>
        <n v="1.509999999999994E-2"/>
        <n v="1.3899999999999992E-2"/>
        <n v="1.5299999999999942E-2"/>
        <n v="1.6500000000000008E-2"/>
        <n v="1.6599999999999948E-2"/>
        <n v="1.4699999999999944E-2"/>
        <n v="1.4799999999999994E-2"/>
        <n v="1.2100000000000012E-2"/>
        <n v="1.4399999999999918E-2"/>
      </sharedItems>
    </cacheField>
    <cacheField name="Wheat.Spike.Wt" numFmtId="0">
      <sharedItems containsString="0" containsBlank="1" containsNumber="1" minValue="111.319999999999" maxValue="355.17999999999898"/>
    </cacheField>
    <cacheField name="Wheat.Grain.Wt" numFmtId="0">
      <sharedItems containsString="0" containsBlank="1" containsNumber="1" minValue="475.36" maxValue="1416.88"/>
    </cacheField>
    <cacheField name="Wheat.Spike.N" numFmtId="0">
      <sharedItems containsString="0" containsBlank="1" containsNumber="1" minValue="0.41125583999999998" maxValue="3.0957488799999902"/>
    </cacheField>
    <cacheField name="Wheat.Grain.N" numFmtId="0">
      <sharedItems containsString="0" containsBlank="1" containsNumber="1" minValue="6.7786336" maxValue="28.222638888888799"/>
    </cacheField>
    <cacheField name="Wheat.Spike.Nconc" numFmtId="0">
      <sharedItems containsBlank="1" containsMixedTypes="1" containsNumber="1" minValue="3.4339999999999996E-3" maxValue="1.1800000000000019E-2"/>
    </cacheField>
    <cacheField name="Wheat.Grain.Nconc" numFmtId="0">
      <sharedItems containsBlank="1" containsMixedTypes="1" containsNumber="1" minValue="1.18E-2" maxValue="2.4199999999999951E-2"/>
    </cacheField>
    <cacheField name="Wheat.Grain.Size" numFmtId="0">
      <sharedItems containsString="0" containsBlank="1" containsNumber="1" minValue="32.1543408360128" maxValue="51.440329218107003"/>
    </cacheField>
    <cacheField name="Wheat.Grain.Number" numFmtId="0">
      <sharedItems containsString="0" containsBlank="1" containsNumber="1" minValue="11479.352813330101" maxValue="32935.763888888803"/>
    </cacheField>
    <cacheField name="Wheat.Spike.HeadNumber" numFmtId="0">
      <sharedItems containsString="0" containsBlank="1" containsNumber="1" minValue="244.791666666666" maxValue="696.18055555555497"/>
    </cacheField>
    <cacheField name="Months (Clock.Today)" numFmtId="0" databaseField="0">
      <fieldGroup base="2">
        <rangePr groupBy="months" startDate="2006-04-20T00:00:00" endDate="2007-08-08T00:00:00"/>
        <groupItems count="14">
          <s v="&lt;20/04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08/2007"/>
        </groupItems>
      </fieldGroup>
    </cacheField>
    <cacheField name="Quarters (Clock.Today)" numFmtId="0" databaseField="0">
      <fieldGroup base="2">
        <rangePr groupBy="quarters" startDate="2006-04-20T00:00:00" endDate="2007-08-08T00:00:00"/>
        <groupItems count="6">
          <s v="&lt;20/04/2006"/>
          <s v="Qtr1"/>
          <s v="Qtr2"/>
          <s v="Qtr3"/>
          <s v="Qtr4"/>
          <s v="&gt;8/08/2007"/>
        </groupItems>
      </fieldGroup>
    </cacheField>
    <cacheField name="Years (Clock.Today)" numFmtId="0" databaseField="0">
      <fieldGroup base="2">
        <rangePr groupBy="years" startDate="2006-04-20T00:00:00" endDate="2007-08-08T00:00:00"/>
        <groupItems count="4">
          <s v="&lt;20/04/2006"/>
          <s v="2006"/>
          <s v="2007"/>
          <s v="&gt;8/08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s v="LC07"/>
    <x v="0"/>
    <n v="1"/>
    <s v="Istabraq"/>
    <n v="31"/>
    <m/>
    <n v="0.04"/>
    <n v="73.330729690869902"/>
    <n v="2.933229187634796"/>
    <x v="0"/>
    <n v="4.2344967649173304"/>
    <m/>
    <n v="128.043116462976"/>
    <n v="4.79"/>
    <n v="0.04"/>
    <n v="0.93"/>
    <n v="148"/>
    <n v="651.62672893838703"/>
    <n v="50.477890007189004"/>
    <m/>
    <n v="1.856770812365204"/>
    <m/>
    <n v="3.67838436214502E-2"/>
    <x v="0"/>
    <m/>
    <m/>
    <m/>
    <m/>
    <m/>
    <m/>
    <m/>
    <m/>
    <m/>
  </r>
  <r>
    <x v="1"/>
    <s v="LC07"/>
    <x v="0"/>
    <n v="2"/>
    <s v="Istabraq"/>
    <n v="31"/>
    <m/>
    <n v="0.02"/>
    <n v="71.546260500144797"/>
    <n v="1.430925210002896"/>
    <x v="0"/>
    <n v="6.8728396253741399"/>
    <m/>
    <n v="140.54957033890099"/>
    <n v="3.27"/>
    <n v="0.02"/>
    <n v="0.97706762336583897"/>
    <n v="188"/>
    <n v="602.77290223248599"/>
    <n v="62.130470213382203"/>
    <m/>
    <n v="1.8390747899971041"/>
    <m/>
    <n v="2.9600207171794235E-2"/>
    <x v="0"/>
    <m/>
    <m/>
    <m/>
    <m/>
    <m/>
    <m/>
    <m/>
    <m/>
    <m/>
  </r>
  <r>
    <x v="2"/>
    <s v="LC07"/>
    <x v="0"/>
    <n v="3"/>
    <s v="Istabraq"/>
    <n v="31"/>
    <m/>
    <n v="0.03"/>
    <n v="62.244416505480302"/>
    <n v="1.867332495164409"/>
    <x v="0"/>
    <n v="2.9669632495164402"/>
    <m/>
    <n v="109.715828497743"/>
    <n v="3.38"/>
    <n v="0.03"/>
    <n v="0.88924718556931004"/>
    <n v="184"/>
    <n v="593.26514825956099"/>
    <n v="44.504448742746597"/>
    <m/>
    <n v="1.5126675048355909"/>
    <m/>
    <n v="3.3989130245819024E-2"/>
    <x v="0"/>
    <m/>
    <m/>
    <m/>
    <m/>
    <m/>
    <m/>
    <m/>
    <m/>
    <m/>
  </r>
  <r>
    <x v="3"/>
    <s v="LC07"/>
    <x v="0"/>
    <n v="4"/>
    <s v="Istabraq"/>
    <n v="31"/>
    <m/>
    <n v="0.05"/>
    <n v="82.193011712670895"/>
    <n v="4.1096505856335446"/>
    <x v="0"/>
    <n v="3.2795216643459701"/>
    <m/>
    <n v="138.764760422639"/>
    <n v="6.4"/>
    <n v="0.05"/>
    <n v="1.1510621188093999"/>
    <n v="204"/>
    <n v="647.00522534291304"/>
    <n v="53.292227045621999"/>
    <m/>
    <n v="2.2903494143664558"/>
    <m/>
    <n v="4.2977175872304062E-2"/>
    <x v="0"/>
    <m/>
    <m/>
    <m/>
    <m/>
    <m/>
    <m/>
    <m/>
    <m/>
    <m/>
  </r>
  <r>
    <x v="4"/>
    <s v="LC07"/>
    <x v="0"/>
    <n v="5"/>
    <s v="Istabraq"/>
    <n v="31"/>
    <m/>
    <n v="0.03"/>
    <n v="53.656271705822199"/>
    <n v="1.6096881511746659"/>
    <x v="0"/>
    <n v="2.9594586312563802"/>
    <m/>
    <n v="94.574004085801803"/>
    <n v="2.87"/>
    <n v="0.03"/>
    <n v="0.738325739325842"/>
    <n v="196"/>
    <n v="689.02304380855901"/>
    <n v="37.958273748723101"/>
    <m/>
    <n v="1.2603118488253342"/>
    <m/>
    <n v="3.3202559662443301E-2"/>
    <x v="0"/>
    <m/>
    <m/>
    <m/>
    <m/>
    <m/>
    <m/>
    <m/>
    <m/>
    <m/>
  </r>
  <r>
    <x v="5"/>
    <s v="LC07"/>
    <x v="0"/>
    <n v="6"/>
    <s v="Istabraq"/>
    <n v="31"/>
    <m/>
    <n v="0.03"/>
    <n v="54.090716238381603"/>
    <n v="1.6227214871514479"/>
    <x v="0"/>
    <n v="0.95679332968835595"/>
    <m/>
    <n v="90.512648988518293"/>
    <n v="3.04"/>
    <n v="0.03"/>
    <n v="0.68228401638709602"/>
    <n v="130"/>
    <n v="548.79655037240298"/>
    <n v="35.465139420448303"/>
    <m/>
    <n v="1.4172785128485521"/>
    <m/>
    <n v="3.9962581171509089E-2"/>
    <x v="0"/>
    <m/>
    <m/>
    <m/>
    <m/>
    <m/>
    <m/>
    <m/>
    <m/>
    <m/>
  </r>
  <r>
    <x v="6"/>
    <s v="LC07"/>
    <x v="0"/>
    <n v="7"/>
    <s v="Istabraq"/>
    <n v="31"/>
    <m/>
    <n v="0.05"/>
    <n v="57.728523818859003"/>
    <n v="2.8864261909429505"/>
    <x v="0"/>
    <n v="2.9899235444030601"/>
    <m/>
    <n v="97.747500490099995"/>
    <n v="4.7699999999999996"/>
    <n v="0.05"/>
    <n v="0.86916033837482798"/>
    <n v="146"/>
    <n v="538.69089488081204"/>
    <n v="37.029053126837802"/>
    <m/>
    <n v="1.8835738090570491"/>
    <m/>
    <n v="5.086745811741749E-2"/>
    <x v="0"/>
    <m/>
    <m/>
    <m/>
    <m/>
    <m/>
    <m/>
    <m/>
    <m/>
    <m/>
  </r>
  <r>
    <x v="5"/>
    <s v="LC07"/>
    <x v="0"/>
    <n v="8"/>
    <s v="Istabraq"/>
    <n v="31"/>
    <m/>
    <n v="0.03"/>
    <n v="68.250797762731807"/>
    <n v="2.0475239328819543"/>
    <x v="0"/>
    <n v="2.8596702973211601"/>
    <m/>
    <n v="121.313568835246"/>
    <n v="3.83"/>
    <n v="0.03"/>
    <n v="0.94758238326366395"/>
    <n v="180"/>
    <n v="602.46670583627099"/>
    <n v="50.203100775193803"/>
    <m/>
    <n v="1.7824760671180457"/>
    <m/>
    <n v="3.5505298270317141E-2"/>
    <x v="0"/>
    <m/>
    <m/>
    <m/>
    <m/>
    <m/>
    <m/>
    <m/>
    <m/>
    <m/>
  </r>
  <r>
    <x v="3"/>
    <s v="LC07"/>
    <x v="0"/>
    <n v="9"/>
    <s v="Istabraq"/>
    <n v="31"/>
    <m/>
    <n v="0.04"/>
    <n v="74.782900256239898"/>
    <n v="2.9913160102495961"/>
    <x v="0"/>
    <n v="3.0104735693271301"/>
    <m/>
    <n v="128.15038625794801"/>
    <n v="5.34"/>
    <n v="0.04"/>
    <n v="1.0480899416949701"/>
    <n v="166"/>
    <n v="615.72025052191998"/>
    <n v="50.357012432381097"/>
    <m/>
    <n v="2.3486839897504037"/>
    <m/>
    <n v="4.6640653928868271E-2"/>
    <x v="0"/>
    <m/>
    <m/>
    <m/>
    <m/>
    <m/>
    <m/>
    <m/>
    <m/>
    <m/>
  </r>
  <r>
    <x v="4"/>
    <s v="LC07"/>
    <x v="0"/>
    <n v="10"/>
    <s v="Istabraq"/>
    <n v="31"/>
    <m/>
    <n v="0.04"/>
    <n v="73.678375114364101"/>
    <n v="2.9471350045745641"/>
    <x v="0"/>
    <n v="2.82894784995425"/>
    <m/>
    <n v="129.25148398902101"/>
    <n v="4.63"/>
    <n v="0.04"/>
    <n v="0.99648445792204898"/>
    <n v="164"/>
    <n v="563.46970387243698"/>
    <n v="52.744161024702599"/>
    <m/>
    <n v="1.6828649954254358"/>
    <m/>
    <n v="3.1906185684464107E-2"/>
    <x v="0"/>
    <m/>
    <m/>
    <m/>
    <m/>
    <m/>
    <m/>
    <m/>
    <m/>
    <m/>
  </r>
  <r>
    <x v="1"/>
    <s v="LC07"/>
    <x v="0"/>
    <n v="11"/>
    <s v="Istabraq"/>
    <n v="31"/>
    <m/>
    <n v="0.02"/>
    <n v="43.5850150451354"/>
    <n v="0.871700300902708"/>
    <x v="0"/>
    <n v="6.3054463390170499"/>
    <m/>
    <n v="87.833761283851501"/>
    <n v="1.9"/>
    <n v="0.02"/>
    <n v="0.56493025885757198"/>
    <n v="180"/>
    <n v="524.13956978489205"/>
    <n v="37.943299899699099"/>
    <m/>
    <n v="1.0282996990972919"/>
    <m/>
    <n v="2.7100955947836434E-2"/>
    <x v="0"/>
    <m/>
    <m/>
    <m/>
    <m/>
    <m/>
    <m/>
    <m/>
    <m/>
    <m/>
  </r>
  <r>
    <x v="6"/>
    <s v="LC07"/>
    <x v="0"/>
    <n v="12"/>
    <s v="Istabraq"/>
    <n v="31"/>
    <m/>
    <n v="0.04"/>
    <n v="58.699247019945702"/>
    <n v="2.347969880797828"/>
    <x v="0"/>
    <n v="3.8389802903339998"/>
    <m/>
    <n v="104.643172430072"/>
    <n v="4.0999999999999996"/>
    <n v="0.04"/>
    <n v="0.78445495390629005"/>
    <n v="146"/>
    <n v="466.18309365135002"/>
    <n v="42.104945119792198"/>
    <m/>
    <n v="1.7520301192021717"/>
    <m/>
    <n v="4.1611029636008191E-2"/>
    <x v="0"/>
    <m/>
    <m/>
    <m/>
    <m/>
    <m/>
    <m/>
    <m/>
    <m/>
    <m/>
  </r>
  <r>
    <x v="2"/>
    <s v="LC07"/>
    <x v="0"/>
    <n v="13"/>
    <s v="Istabraq"/>
    <n v="31"/>
    <m/>
    <n v="0.04"/>
    <n v="54.9365340776924"/>
    <n v="2.197461363107696"/>
    <x v="0"/>
    <n v="3.1738543847406402"/>
    <m/>
    <n v="97.927834380088299"/>
    <n v="3.57"/>
    <n v="0.04"/>
    <n v="0.75769857371109495"/>
    <n v="158"/>
    <n v="553.10749630303701"/>
    <n v="39.817445917655199"/>
    <m/>
    <n v="1.3725386368923038"/>
    <m/>
    <n v="3.4470785487617506E-2"/>
    <x v="0"/>
    <m/>
    <m/>
    <m/>
    <m/>
    <m/>
    <m/>
    <m/>
    <m/>
    <m/>
  </r>
  <r>
    <x v="0"/>
    <s v="LC07"/>
    <x v="0"/>
    <n v="14"/>
    <s v="Istabraq"/>
    <n v="31"/>
    <m/>
    <n v="0.04"/>
    <n v="54.688831168831101"/>
    <n v="2.1875532467532439"/>
    <x v="0"/>
    <n v="3.63168019480519"/>
    <m/>
    <n v="96.186118100649296"/>
    <n v="3.62"/>
    <n v="0.04"/>
    <n v="0.68142782992390405"/>
    <n v="126"/>
    <n v="622.588556409219"/>
    <n v="37.865606737012897"/>
    <m/>
    <n v="1.4324467532467562"/>
    <m/>
    <n v="3.7829758366094458E-2"/>
    <x v="0"/>
    <m/>
    <m/>
    <m/>
    <m/>
    <m/>
    <m/>
    <m/>
    <m/>
    <m/>
  </r>
  <r>
    <x v="3"/>
    <s v="LC07"/>
    <x v="0"/>
    <n v="15"/>
    <s v="Istabraq"/>
    <n v="31"/>
    <m/>
    <n v="0.04"/>
    <n v="84.980551512210894"/>
    <n v="3.399222060488436"/>
    <x v="0"/>
    <n v="5.1523127931424799"/>
    <m/>
    <n v="151.96061782306299"/>
    <n v="6.03"/>
    <n v="0.04"/>
    <n v="1.09060801680009"/>
    <n v="170"/>
    <n v="621.480173382565"/>
    <n v="61.827753517709802"/>
    <m/>
    <n v="2.6307779395115642"/>
    <m/>
    <n v="4.2550113659847115E-2"/>
    <x v="0"/>
    <m/>
    <m/>
    <m/>
    <m/>
    <m/>
    <m/>
    <m/>
    <m/>
    <m/>
  </r>
  <r>
    <x v="6"/>
    <s v="LC07"/>
    <x v="0"/>
    <n v="16"/>
    <s v="Istabraq"/>
    <n v="31"/>
    <m/>
    <n v="0.04"/>
    <n v="69.782014714204806"/>
    <n v="2.7912805885681924"/>
    <x v="0"/>
    <n v="5.8844595359366103"/>
    <m/>
    <n v="127.283418222976"/>
    <n v="5.3"/>
    <n v="0.04"/>
    <n v="0.94349492561403503"/>
    <n v="152"/>
    <n v="508.05019666604198"/>
    <n v="51.616943972835301"/>
    <m/>
    <n v="2.5087194114318074"/>
    <m/>
    <n v="4.8602633521893188E-2"/>
    <x v="0"/>
    <m/>
    <m/>
    <m/>
    <m/>
    <m/>
    <m/>
    <m/>
    <m/>
    <m/>
  </r>
  <r>
    <x v="0"/>
    <s v="LC07"/>
    <x v="0"/>
    <n v="17"/>
    <s v="Istabraq"/>
    <n v="31"/>
    <m/>
    <n v="0.03"/>
    <n v="79.132475266007006"/>
    <n v="2.3739742579802101"/>
    <x v="0"/>
    <n v="7.36775060668284"/>
    <m/>
    <n v="147.355012133656"/>
    <n v="5.03"/>
    <n v="0.03"/>
    <n v="1.0415759561665101"/>
    <n v="184"/>
    <n v="662.83797844667401"/>
    <n v="60.854786260966897"/>
    <m/>
    <n v="2.6560257420197901"/>
    <m/>
    <n v="4.3645305574319337E-2"/>
    <x v="0"/>
    <m/>
    <m/>
    <m/>
    <m/>
    <m/>
    <m/>
    <m/>
    <m/>
    <m/>
  </r>
  <r>
    <x v="4"/>
    <s v="LC07"/>
    <x v="0"/>
    <n v="18"/>
    <s v="Istabraq"/>
    <n v="31"/>
    <m/>
    <n v="0.04"/>
    <n v="72.800796967455597"/>
    <n v="2.9120318786982238"/>
    <x v="0"/>
    <n v="5.7061778846153803"/>
    <m/>
    <n v="131.05397559171601"/>
    <n v="4.82"/>
    <n v="0.04"/>
    <n v="0.92094701205621299"/>
    <n v="180"/>
    <n v="593.45030855669097"/>
    <n v="52.547000739644901"/>
    <m/>
    <n v="1.9079681213017765"/>
    <m/>
    <n v="3.6309743552352371E-2"/>
    <x v="0"/>
    <m/>
    <m/>
    <m/>
    <m/>
    <m/>
    <m/>
    <m/>
    <m/>
    <m/>
  </r>
  <r>
    <x v="5"/>
    <s v="LC07"/>
    <x v="0"/>
    <n v="19"/>
    <s v="Istabraq"/>
    <n v="31"/>
    <m/>
    <n v="0.03"/>
    <n v="59.425952023988003"/>
    <n v="1.78277856071964"/>
    <x v="0"/>
    <n v="4.4926836581709102"/>
    <m/>
    <n v="109.117756121939"/>
    <n v="3.47"/>
    <n v="0.03"/>
    <n v="0.77178807836281804"/>
    <n v="186"/>
    <n v="521.92933565563499"/>
    <n v="45.199120439780103"/>
    <m/>
    <n v="1.6872214392803602"/>
    <m/>
    <n v="3.7328634337658997E-2"/>
    <x v="0"/>
    <m/>
    <m/>
    <m/>
    <m/>
    <m/>
    <m/>
    <m/>
    <m/>
    <m/>
  </r>
  <r>
    <x v="1"/>
    <s v="LC07"/>
    <x v="0"/>
    <n v="20"/>
    <s v="Istabraq"/>
    <n v="31"/>
    <m/>
    <n v="0.02"/>
    <n v="49.807627118644"/>
    <n v="0.99615254237287998"/>
    <x v="0"/>
    <n v="6.5680387409200902"/>
    <m/>
    <n v="98.034059725585095"/>
    <n v="2.19"/>
    <n v="0.02"/>
    <n v="0.662215262966101"/>
    <n v="166"/>
    <n v="539.36863270777405"/>
    <n v="41.658393866020901"/>
    <m/>
    <n v="1.1938474576271201"/>
    <m/>
    <n v="2.8658028954901549E-2"/>
    <x v="0"/>
    <m/>
    <m/>
    <m/>
    <m/>
    <m/>
    <m/>
    <m/>
    <m/>
    <m/>
  </r>
  <r>
    <x v="2"/>
    <s v="LC07"/>
    <x v="0"/>
    <n v="21"/>
    <s v="Istabraq"/>
    <n v="31"/>
    <m/>
    <n v="0.04"/>
    <n v="57.370282545550502"/>
    <n v="2.29481130182202"/>
    <x v="0"/>
    <n v="3.6111935569051998"/>
    <m/>
    <n v="101.52223395827799"/>
    <n v="3.73"/>
    <n v="0.04"/>
    <n v="0.74802814555769703"/>
    <n v="190"/>
    <n v="519.63672028246299"/>
    <n v="40.540757855822498"/>
    <m/>
    <n v="1.43518869817798"/>
    <m/>
    <n v="3.5401131455954193E-2"/>
    <x v="0"/>
    <m/>
    <m/>
    <m/>
    <m/>
    <m/>
    <m/>
    <m/>
    <m/>
    <m/>
  </r>
  <r>
    <x v="4"/>
    <s v="LC07"/>
    <x v="0"/>
    <n v="22"/>
    <s v="Istabraq"/>
    <n v="31"/>
    <m/>
    <n v="0.04"/>
    <n v="57.4944671486953"/>
    <n v="2.2997786859478122"/>
    <x v="0"/>
    <n v="2.1041496384784599"/>
    <m/>
    <n v="98.610688462747504"/>
    <n v="4.3"/>
    <n v="0.04"/>
    <n v="0.51926311691920701"/>
    <n v="176"/>
    <n v="551.47863956864296"/>
    <n v="39.012071675573701"/>
    <m/>
    <n v="2.0002213140521876"/>
    <m/>
    <n v="5.1271855816479729E-2"/>
    <x v="0"/>
    <m/>
    <m/>
    <m/>
    <m/>
    <m/>
    <m/>
    <m/>
    <m/>
    <m/>
  </r>
  <r>
    <x v="2"/>
    <s v="LC07"/>
    <x v="0"/>
    <n v="23"/>
    <s v="Istabraq"/>
    <n v="31"/>
    <m/>
    <n v="0.04"/>
    <n v="73.805435175496996"/>
    <n v="2.9522174070198797"/>
    <x v="0"/>
    <n v="4.1184609531056804"/>
    <m/>
    <n v="132.902081232759"/>
    <n v="4.93"/>
    <n v="0.04"/>
    <n v="0.99034437949167697"/>
    <n v="166"/>
    <n v="500.93733434305102"/>
    <n v="54.978185104156701"/>
    <m/>
    <n v="1.97778259298012"/>
    <m/>
    <n v="3.5973952018117587E-2"/>
    <x v="0"/>
    <m/>
    <m/>
    <m/>
    <m/>
    <m/>
    <m/>
    <m/>
    <m/>
    <m/>
  </r>
  <r>
    <x v="3"/>
    <s v="LC07"/>
    <x v="0"/>
    <n v="24"/>
    <s v="Istabraq"/>
    <n v="31"/>
    <m/>
    <n v="0.04"/>
    <n v="73.694852017937194"/>
    <n v="2.9477940807174878"/>
    <x v="0"/>
    <n v="6.4800645739910303"/>
    <m/>
    <n v="135.63664573990999"/>
    <n v="5.35"/>
    <n v="0.04"/>
    <n v="0.950271051590313"/>
    <n v="204"/>
    <n v="651.65360459973397"/>
    <n v="55.461729147981998"/>
    <m/>
    <n v="2.4022059192825118"/>
    <m/>
    <n v="4.3312856562278984E-2"/>
    <x v="0"/>
    <m/>
    <m/>
    <m/>
    <m/>
    <m/>
    <m/>
    <m/>
    <m/>
    <m/>
  </r>
  <r>
    <x v="0"/>
    <s v="LC07"/>
    <x v="0"/>
    <n v="25"/>
    <s v="Istabraq"/>
    <n v="31"/>
    <m/>
    <n v="0.03"/>
    <n v="60.795063229572001"/>
    <n v="1.82385189688716"/>
    <x v="0"/>
    <n v="5.7290248054474704"/>
    <m/>
    <n v="114.51309581712"/>
    <n v="3.71"/>
    <n v="0.03"/>
    <n v="0.72215978649683799"/>
    <n v="192"/>
    <n v="554.83478051133602"/>
    <n v="47.989007782101098"/>
    <m/>
    <n v="1.88614810311284"/>
    <m/>
    <n v="3.9303752886016827E-2"/>
    <x v="0"/>
    <m/>
    <m/>
    <m/>
    <m/>
    <m/>
    <m/>
    <m/>
    <m/>
    <m/>
  </r>
  <r>
    <x v="6"/>
    <s v="LC07"/>
    <x v="0"/>
    <n v="26"/>
    <s v="Istabraq"/>
    <n v="31"/>
    <m/>
    <n v="0.04"/>
    <n v="66.957068824252303"/>
    <n v="2.6782827529700923"/>
    <x v="0"/>
    <n v="5.6601556739041401"/>
    <m/>
    <n v="124.33046497337099"/>
    <n v="4.38"/>
    <n v="0.04"/>
    <n v="0.810239359800491"/>
    <n v="174"/>
    <n v="545.37903555373896"/>
    <n v="51.713240475215002"/>
    <m/>
    <n v="1.7017172470299076"/>
    <m/>
    <n v="3.2906799716902337E-2"/>
    <x v="0"/>
    <m/>
    <m/>
    <m/>
    <m/>
    <m/>
    <m/>
    <m/>
    <m/>
    <m/>
  </r>
  <r>
    <x v="5"/>
    <s v="LC07"/>
    <x v="0"/>
    <n v="27"/>
    <s v="Istabraq"/>
    <n v="31"/>
    <m/>
    <n v="0.04"/>
    <n v="74.706349599695002"/>
    <n v="2.9882539839878"/>
    <x v="0"/>
    <n v="5.1870053373999196"/>
    <m/>
    <n v="135.13159359511999"/>
    <n v="5.1100000000000003"/>
    <n v="0.04"/>
    <n v="0.966025435471216"/>
    <n v="190"/>
    <n v="662.54350913739199"/>
    <n v="55.238238658025097"/>
    <m/>
    <n v="2.1217460160122004"/>
    <m/>
    <n v="3.8410819525722693E-2"/>
    <x v="0"/>
    <m/>
    <m/>
    <m/>
    <m/>
    <m/>
    <m/>
    <m/>
    <m/>
    <m/>
  </r>
  <r>
    <x v="1"/>
    <s v="LC07"/>
    <x v="0"/>
    <n v="28"/>
    <s v="Istabraq"/>
    <n v="31"/>
    <m/>
    <n v="0.02"/>
    <n v="53.652245989304802"/>
    <n v="1.0730449197860961"/>
    <x v="0"/>
    <n v="5.6666417112299499"/>
    <m/>
    <n v="100.854165775401"/>
    <n v="2.15"/>
    <n v="0.02"/>
    <n v="0.67891026403422405"/>
    <n v="178"/>
    <n v="583.90803382663796"/>
    <n v="41.535278074866298"/>
    <m/>
    <n v="1.0769550802139038"/>
    <m/>
    <n v="2.5928683522299267E-2"/>
    <x v="0"/>
    <m/>
    <m/>
    <m/>
    <m/>
    <m/>
    <m/>
    <m/>
    <m/>
    <m/>
  </r>
  <r>
    <x v="5"/>
    <s v="LC07"/>
    <x v="0"/>
    <n v="29"/>
    <s v="Istabraq"/>
    <n v="31"/>
    <m/>
    <m/>
    <n v="81.309835466179095"/>
    <m/>
    <x v="0"/>
    <n v="6.4812187690432701"/>
    <m/>
    <n v="150.90928702010899"/>
    <m/>
    <m/>
    <n v="1.08464445207556"/>
    <n v="232"/>
    <n v="650.53159963713301"/>
    <n v="63.118232784887198"/>
    <m/>
    <m/>
    <m/>
    <m/>
    <x v="0"/>
    <m/>
    <m/>
    <m/>
    <m/>
    <m/>
    <m/>
    <m/>
    <m/>
    <m/>
  </r>
  <r>
    <x v="1"/>
    <s v="LC07"/>
    <x v="0"/>
    <n v="30"/>
    <s v="Istabraq"/>
    <n v="31"/>
    <m/>
    <m/>
    <n v="60.638449669360703"/>
    <m/>
    <x v="0"/>
    <n v="6.6290595150624503"/>
    <m/>
    <n v="124.975216752387"/>
    <m/>
    <m/>
    <n v="0.77195375723438597"/>
    <n v="188"/>
    <n v="517.89263208918999"/>
    <n v="57.707707567964697"/>
    <m/>
    <m/>
    <m/>
    <m/>
    <x v="0"/>
    <m/>
    <m/>
    <m/>
    <m/>
    <m/>
    <m/>
    <m/>
    <m/>
    <m/>
  </r>
  <r>
    <x v="3"/>
    <s v="LC07"/>
    <x v="0"/>
    <n v="31"/>
    <s v="Istabraq"/>
    <n v="31"/>
    <m/>
    <m/>
    <n v="84.492623700623696"/>
    <m/>
    <x v="0"/>
    <n v="4.7999700623700603"/>
    <m/>
    <n v="148.01003575883499"/>
    <m/>
    <m/>
    <n v="1.0918179968572099"/>
    <n v="218"/>
    <n v="671.01555869872698"/>
    <n v="58.717441995842002"/>
    <m/>
    <m/>
    <m/>
    <m/>
    <x v="0"/>
    <m/>
    <m/>
    <m/>
    <m/>
    <m/>
    <m/>
    <m/>
    <m/>
    <m/>
  </r>
  <r>
    <x v="6"/>
    <s v="LC07"/>
    <x v="0"/>
    <n v="32"/>
    <s v="Istabraq"/>
    <n v="31"/>
    <m/>
    <m/>
    <n v="76.442027268453202"/>
    <m/>
    <x v="0"/>
    <n v="6.2555975552421197"/>
    <m/>
    <n v="143.741258110014"/>
    <m/>
    <m/>
    <n v="0.95921841192665702"/>
    <n v="132"/>
    <n v="541.03344262295002"/>
    <n v="61.043633286318702"/>
    <m/>
    <m/>
    <m/>
    <m/>
    <x v="0"/>
    <m/>
    <m/>
    <m/>
    <m/>
    <m/>
    <m/>
    <m/>
    <m/>
    <m/>
  </r>
  <r>
    <x v="0"/>
    <s v="LC07"/>
    <x v="0"/>
    <n v="33"/>
    <s v="Istabraq"/>
    <n v="31"/>
    <m/>
    <m/>
    <n v="47.125097856477097"/>
    <m/>
    <x v="0"/>
    <n v="4.9951289220254704"/>
    <m/>
    <n v="91.621180490835599"/>
    <m/>
    <m/>
    <n v="0.64221491830382105"/>
    <n v="170"/>
    <n v="432.176415970287"/>
    <n v="39.500953712333001"/>
    <m/>
    <m/>
    <m/>
    <m/>
    <x v="0"/>
    <m/>
    <m/>
    <m/>
    <m/>
    <m/>
    <m/>
    <m/>
    <m/>
    <m/>
  </r>
  <r>
    <x v="2"/>
    <s v="LC07"/>
    <x v="0"/>
    <n v="34"/>
    <s v="Istabraq"/>
    <n v="31"/>
    <m/>
    <m/>
    <n v="77.516293823038396"/>
    <m/>
    <x v="0"/>
    <n v="6.2760823594880302"/>
    <m/>
    <n v="149.75800779076201"/>
    <m/>
    <m/>
    <n v="0.92190786564718896"/>
    <n v="154"/>
    <n v="518.47313019390504"/>
    <n v="65.965631608235896"/>
    <m/>
    <m/>
    <m/>
    <m/>
    <x v="0"/>
    <m/>
    <m/>
    <m/>
    <m/>
    <m/>
    <m/>
    <m/>
    <m/>
    <m/>
  </r>
  <r>
    <x v="4"/>
    <s v="LC07"/>
    <x v="0"/>
    <n v="35"/>
    <s v="Istabraq"/>
    <n v="31"/>
    <m/>
    <m/>
    <n v="65.205558502174597"/>
    <m/>
    <x v="0"/>
    <n v="6.2648477776599103"/>
    <m/>
    <n v="122.420239736925"/>
    <m/>
    <m/>
    <n v="0.83497765883695696"/>
    <n v="144"/>
    <n v="532.41228439208999"/>
    <n v="50.949833457091302"/>
    <m/>
    <m/>
    <m/>
    <m/>
    <x v="0"/>
    <m/>
    <m/>
    <m/>
    <m/>
    <m/>
    <m/>
    <m/>
    <m/>
    <m/>
  </r>
  <r>
    <x v="3"/>
    <s v="LC07"/>
    <x v="0"/>
    <n v="36"/>
    <s v="Istabraq"/>
    <n v="31"/>
    <m/>
    <m/>
    <n v="64.724275514489705"/>
    <m/>
    <x v="0"/>
    <n v="4.1300251994960098"/>
    <m/>
    <n v="113.79144057118801"/>
    <m/>
    <m/>
    <n v="0.84448558352456904"/>
    <n v="152"/>
    <n v="601.00114906507895"/>
    <n v="44.937139857202801"/>
    <m/>
    <m/>
    <m/>
    <m/>
    <x v="0"/>
    <m/>
    <m/>
    <m/>
    <m/>
    <m/>
    <m/>
    <m/>
    <m/>
    <m/>
  </r>
  <r>
    <x v="2"/>
    <s v="LC07"/>
    <x v="0"/>
    <n v="37"/>
    <s v="Istabraq"/>
    <n v="31"/>
    <m/>
    <m/>
    <n v="62.059280205655497"/>
    <m/>
    <x v="0"/>
    <n v="4.97917480719794"/>
    <m/>
    <n v="111.995352185089"/>
    <m/>
    <m/>
    <n v="0.756896052678663"/>
    <n v="162"/>
    <n v="517.17297850562898"/>
    <n v="44.956897172236502"/>
    <m/>
    <m/>
    <m/>
    <m/>
    <x v="0"/>
    <m/>
    <m/>
    <m/>
    <m/>
    <m/>
    <m/>
    <m/>
    <m/>
    <m/>
  </r>
  <r>
    <x v="6"/>
    <s v="LC07"/>
    <x v="0"/>
    <n v="38"/>
    <s v="Istabraq"/>
    <n v="31"/>
    <m/>
    <m/>
    <n v="90.072196115022393"/>
    <m/>
    <x v="0"/>
    <n v="4.9169157689371401"/>
    <m/>
    <n v="160.19169055899499"/>
    <m/>
    <m/>
    <n v="1.13778065816676"/>
    <n v="180"/>
    <n v="703.44176604922598"/>
    <n v="65.202578675035994"/>
    <m/>
    <m/>
    <m/>
    <m/>
    <x v="0"/>
    <m/>
    <m/>
    <m/>
    <m/>
    <m/>
    <m/>
    <m/>
    <m/>
    <m/>
  </r>
  <r>
    <x v="5"/>
    <s v="LC07"/>
    <x v="0"/>
    <n v="39"/>
    <s v="Istabraq"/>
    <n v="31"/>
    <m/>
    <m/>
    <n v="79.783192857828496"/>
    <m/>
    <x v="0"/>
    <n v="6.4556321397715202"/>
    <m/>
    <n v="151.988034942881"/>
    <m/>
    <m/>
    <n v="1.02522169077776"/>
    <n v="204"/>
    <n v="695.95353708464199"/>
    <n v="65.749209945281706"/>
    <m/>
    <m/>
    <m/>
    <m/>
    <x v="0"/>
    <m/>
    <m/>
    <m/>
    <m/>
    <m/>
    <m/>
    <m/>
    <m/>
    <m/>
  </r>
  <r>
    <x v="4"/>
    <s v="LC07"/>
    <x v="0"/>
    <n v="40"/>
    <s v="Istabraq"/>
    <n v="31"/>
    <m/>
    <m/>
    <n v="69.580629153743899"/>
    <m/>
    <x v="0"/>
    <n v="8.4100553832521001"/>
    <m/>
    <n v="135.782859991138"/>
    <m/>
    <m/>
    <n v="0.915078430908285"/>
    <n v="208"/>
    <n v="651.80507726269298"/>
    <n v="57.792175454142601"/>
    <m/>
    <m/>
    <m/>
    <m/>
    <x v="0"/>
    <m/>
    <m/>
    <m/>
    <m/>
    <m/>
    <m/>
    <m/>
    <m/>
    <m/>
  </r>
  <r>
    <x v="0"/>
    <s v="LC07"/>
    <x v="0"/>
    <n v="41"/>
    <s v="Istabraq"/>
    <n v="31"/>
    <m/>
    <m/>
    <n v="70.990765873428202"/>
    <m/>
    <x v="0"/>
    <n v="4.4241608645952404"/>
    <m/>
    <n v="133.201274030967"/>
    <m/>
    <m/>
    <n v="0.89080751264678304"/>
    <n v="142"/>
    <n v="474.42673841059599"/>
    <n v="57.786347292943901"/>
    <m/>
    <m/>
    <m/>
    <m/>
    <x v="0"/>
    <m/>
    <m/>
    <m/>
    <m/>
    <m/>
    <m/>
    <m/>
    <m/>
    <m/>
  </r>
  <r>
    <x v="1"/>
    <s v="LC07"/>
    <x v="0"/>
    <n v="42"/>
    <s v="Istabraq"/>
    <n v="31"/>
    <m/>
    <m/>
    <n v="54.209520435277703"/>
    <m/>
    <x v="0"/>
    <n v="6.9421991648740997"/>
    <m/>
    <n v="108.117206124256"/>
    <m/>
    <m/>
    <n v="0.64205745137491999"/>
    <n v="176"/>
    <n v="610.09217523423604"/>
    <n v="46.965486524104698"/>
    <m/>
    <m/>
    <m/>
    <m/>
    <x v="0"/>
    <m/>
    <m/>
    <m/>
    <m/>
    <m/>
    <m/>
    <m/>
    <m/>
    <m/>
  </r>
  <r>
    <x v="0"/>
    <s v="LC07"/>
    <x v="1"/>
    <n v="1"/>
    <s v="Istabraq"/>
    <n v="39"/>
    <m/>
    <n v="3.0410000000000142E-2"/>
    <n v="145.602203124195"/>
    <n v="4.4277629970067904"/>
    <x v="1"/>
    <m/>
    <m/>
    <n v="538.79194446097995"/>
    <n v="8.09"/>
    <n v="0.02"/>
    <n v="2.0039218388034699"/>
    <m/>
    <n v="348"/>
    <n v="354.98555695940399"/>
    <n v="38.204184377378702"/>
    <n v="2.5355896846950201"/>
    <n v="1.13046181572663"/>
    <n v="7.1427967560522164E-3"/>
    <x v="1"/>
    <m/>
    <m/>
    <m/>
    <m/>
    <m/>
    <m/>
    <m/>
    <m/>
    <m/>
  </r>
  <r>
    <x v="1"/>
    <s v="LC07"/>
    <x v="1"/>
    <n v="2"/>
    <s v="Istabraq"/>
    <n v="39"/>
    <m/>
    <n v="2.3106837794647197E-2"/>
    <n v="85.9299318080744"/>
    <n v="1.9855689959942699"/>
    <x v="1"/>
    <m/>
    <m/>
    <n v="307.04608211492001"/>
    <n v="3.79"/>
    <n v="0.01"/>
    <n v="1.15199523504139"/>
    <m/>
    <n v="236"/>
    <n v="200.26173659346361"/>
    <n v="20.854413713381799"/>
    <n v="1.208219874241522"/>
    <n v="0.59351661428284797"/>
    <n v="6.0332038201298477E-3"/>
    <x v="2"/>
    <m/>
    <m/>
    <m/>
    <m/>
    <m/>
    <m/>
    <m/>
    <m/>
    <m/>
  </r>
  <r>
    <x v="2"/>
    <s v="LC07"/>
    <x v="1"/>
    <n v="3"/>
    <s v="Istabraq"/>
    <n v="39"/>
    <m/>
    <n v="4.455048199016428E-2"/>
    <n v="274.49228369590099"/>
    <n v="12.228763541233301"/>
    <x v="1"/>
    <m/>
    <m/>
    <n v="796.77852788164705"/>
    <n v="21.23"/>
    <n v="0.03"/>
    <n v="3.86375324888275"/>
    <m/>
    <n v="548"/>
    <n v="477.35410782201097"/>
    <n v="44.9321363637345"/>
    <n v="7.3071017947765604"/>
    <n v="1.69843475454916"/>
    <n v="1.5307507938113583E-2"/>
    <x v="3"/>
    <m/>
    <m/>
    <m/>
    <m/>
    <m/>
    <m/>
    <m/>
    <m/>
    <m/>
  </r>
  <r>
    <x v="3"/>
    <s v="LC07"/>
    <x v="1"/>
    <n v="4"/>
    <s v="Istabraq"/>
    <n v="39"/>
    <m/>
    <n v="4.597999999999982E-2"/>
    <n v="267.469835126269"/>
    <n v="12.2982630191058"/>
    <x v="1"/>
    <m/>
    <m/>
    <n v="742.26697236848599"/>
    <n v="21.75"/>
    <n v="0.03"/>
    <n v="3.6381136397197298"/>
    <m/>
    <n v="544"/>
    <n v="434.52818339465199"/>
    <n v="40.268953847564603"/>
    <n v="7.9079324067785102"/>
    <n v="1.54793858590038"/>
    <n v="1.8198894131560346E-2"/>
    <x v="4"/>
    <m/>
    <m/>
    <m/>
    <m/>
    <m/>
    <m/>
    <m/>
    <m/>
    <m/>
  </r>
  <r>
    <x v="4"/>
    <s v="LC07"/>
    <x v="1"/>
    <n v="5"/>
    <s v="Istabraq"/>
    <n v="39"/>
    <m/>
    <n v="4.6199999999999818E-2"/>
    <n v="261.07436572652699"/>
    <n v="12.061635696565499"/>
    <x v="1"/>
    <m/>
    <m/>
    <n v="675.775991802318"/>
    <n v="20.39"/>
    <n v="0.03"/>
    <n v="3.6755769971021901"/>
    <m/>
    <n v="514"/>
    <n v="387.82303540742203"/>
    <n v="26.8785906683684"/>
    <n v="7.1729009295931601"/>
    <n v="1.1584672578066799"/>
    <n v="1.8495293664177966E-2"/>
    <x v="5"/>
    <m/>
    <m/>
    <m/>
    <m/>
    <m/>
    <m/>
    <m/>
    <m/>
    <m/>
  </r>
  <r>
    <x v="5"/>
    <s v="LC07"/>
    <x v="1"/>
    <n v="6"/>
    <s v="Istabraq"/>
    <n v="39"/>
    <m/>
    <n v="4.1700000000000043E-2"/>
    <n v="165.698012604013"/>
    <n v="6.9096071255873497"/>
    <x v="1"/>
    <m/>
    <m/>
    <n v="547.28522323868197"/>
    <n v="12.83"/>
    <n v="0.02"/>
    <n v="2.33910810595341"/>
    <m/>
    <n v="406"/>
    <n v="340.93702272374503"/>
    <n v="40.650187910923698"/>
    <n v="4.5274337588118501"/>
    <n v="1.3914559321909199"/>
    <n v="1.3279384335095653E-2"/>
    <x v="6"/>
    <m/>
    <m/>
    <m/>
    <m/>
    <m/>
    <m/>
    <m/>
    <m/>
    <m/>
  </r>
  <r>
    <x v="6"/>
    <s v="LC07"/>
    <x v="1"/>
    <n v="7"/>
    <s v="Istabraq"/>
    <n v="39"/>
    <m/>
    <n v="4.8129999999999833E-2"/>
    <n v="233.94767384797299"/>
    <n v="11.259901542302901"/>
    <x v="1"/>
    <m/>
    <m/>
    <n v="652.75540997253597"/>
    <n v="20.190000000000001"/>
    <n v="0.03"/>
    <n v="3.2004388630946998"/>
    <m/>
    <n v="506"/>
    <n v="387.53436939526796"/>
    <n v="31.273366729292999"/>
    <n v="7.6128950704943694"/>
    <n v="1.3137941362976"/>
    <n v="1.9644438459417136E-2"/>
    <x v="7"/>
    <m/>
    <m/>
    <m/>
    <m/>
    <m/>
    <m/>
    <m/>
    <m/>
    <m/>
  </r>
  <r>
    <x v="5"/>
    <s v="LC07"/>
    <x v="1"/>
    <n v="8"/>
    <s v="Istabraq"/>
    <n v="39"/>
    <m/>
    <n v="4.0070000000000182E-2"/>
    <n v="158.797766753442"/>
    <n v="6.3630265138104498"/>
    <x v="1"/>
    <m/>
    <m/>
    <n v="495.65474876778597"/>
    <n v="11.22"/>
    <n v="0.02"/>
    <n v="2.1356404565826201"/>
    <m/>
    <n v="396"/>
    <n v="311.04045813767596"/>
    <n v="25.816523876666601"/>
    <n v="3.7738126342010405"/>
    <n v="1.0879083161627301"/>
    <n v="1.2132867398654089E-2"/>
    <x v="8"/>
    <m/>
    <m/>
    <m/>
    <m/>
    <m/>
    <m/>
    <m/>
    <m/>
    <m/>
  </r>
  <r>
    <x v="3"/>
    <s v="LC07"/>
    <x v="1"/>
    <n v="9"/>
    <s v="Istabraq"/>
    <n v="39"/>
    <m/>
    <n v="4.5819999999999909E-2"/>
    <n v="253.680499922303"/>
    <n v="11.6236405064399"/>
    <x v="1"/>
    <m/>
    <m/>
    <n v="671.57797551990598"/>
    <n v="20.190000000000001"/>
    <n v="0.03"/>
    <n v="3.4031504231491301"/>
    <m/>
    <n v="534"/>
    <n v="381.34687156109703"/>
    <n v="36.550604036505398"/>
    <n v="7.0628329055430399"/>
    <n v="1.5011333077792699"/>
    <n v="1.8520757431758496E-2"/>
    <x v="9"/>
    <m/>
    <m/>
    <m/>
    <m/>
    <m/>
    <m/>
    <m/>
    <m/>
    <m/>
  </r>
  <r>
    <x v="4"/>
    <s v="LC07"/>
    <x v="1"/>
    <n v="10"/>
    <s v="Istabraq"/>
    <n v="39"/>
    <m/>
    <n v="4.7139999999999654E-2"/>
    <n v="220.466043266669"/>
    <n v="10.3927692795907"/>
    <x v="1"/>
    <m/>
    <m/>
    <n v="638.86137881088496"/>
    <n v="18"/>
    <n v="0.03"/>
    <n v="3.0561621823066001"/>
    <m/>
    <n v="466"/>
    <n v="379.34885688796498"/>
    <n v="39.046478656249697"/>
    <n v="6.1018320126547003"/>
    <n v="1.5075845409177999"/>
    <n v="1.6085014892918959E-2"/>
    <x v="10"/>
    <m/>
    <m/>
    <m/>
    <m/>
    <m/>
    <m/>
    <m/>
    <m/>
    <m/>
  </r>
  <r>
    <x v="1"/>
    <s v="LC07"/>
    <x v="1"/>
    <n v="11"/>
    <s v="Istabraq"/>
    <n v="39"/>
    <m/>
    <n v="2.214514805294444E-2"/>
    <n v="78.4023392224546"/>
    <n v="1.7362314097784299"/>
    <x v="1"/>
    <m/>
    <m/>
    <n v="282.23036852089501"/>
    <n v="3.37"/>
    <n v="0.01"/>
    <n v="1.0727493239800201"/>
    <m/>
    <n v="266"/>
    <n v="184.47401023536349"/>
    <n v="19.354019063075899"/>
    <n v="1.0628682045528151"/>
    <n v="0.56591151740434098"/>
    <n v="5.7616148919663063E-3"/>
    <x v="11"/>
    <m/>
    <m/>
    <m/>
    <m/>
    <m/>
    <m/>
    <m/>
    <m/>
    <m/>
  </r>
  <r>
    <x v="6"/>
    <s v="LC07"/>
    <x v="1"/>
    <n v="12"/>
    <s v="Istabraq"/>
    <n v="39"/>
    <m/>
    <n v="4.8589999999999925E-2"/>
    <n v="304.66159112154401"/>
    <n v="14.8035067125958"/>
    <x v="1"/>
    <m/>
    <m/>
    <n v="820.30487971658704"/>
    <n v="25.32"/>
    <n v="0.03"/>
    <n v="4.2575349538749601"/>
    <m/>
    <n v="568"/>
    <n v="475.48829482504601"/>
    <n v="40.154993769995997"/>
    <n v="8.8652287234477196"/>
    <n v="1.6551888431992301"/>
    <n v="1.8644473102560063E-2"/>
    <x v="12"/>
    <m/>
    <m/>
    <m/>
    <m/>
    <m/>
    <m/>
    <m/>
    <m/>
    <m/>
  </r>
  <r>
    <x v="2"/>
    <s v="LC07"/>
    <x v="1"/>
    <n v="13"/>
    <s v="Istabraq"/>
    <n v="39"/>
    <m/>
    <n v="4.5732019252689861E-2"/>
    <n v="224.34820445910299"/>
    <n v="10.2598964056301"/>
    <x v="1"/>
    <m/>
    <m/>
    <n v="656.06539780355104"/>
    <n v="17.89"/>
    <n v="0.03"/>
    <n v="3.16474129699822"/>
    <m/>
    <n v="486"/>
    <n v="405.21852449671803"/>
    <n v="26.498668847728599"/>
    <n v="6.4630167381207393"/>
    <n v="1.1643515091691901"/>
    <n v="1.5949460223092751E-2"/>
    <x v="13"/>
    <m/>
    <m/>
    <m/>
    <m/>
    <m/>
    <m/>
    <m/>
    <m/>
    <m/>
  </r>
  <r>
    <x v="0"/>
    <s v="LC07"/>
    <x v="1"/>
    <n v="14"/>
    <s v="Istabraq"/>
    <n v="39"/>
    <m/>
    <n v="3.5170000000000146E-2"/>
    <n v="118.02012537680901"/>
    <n v="4.1507678095023897"/>
    <x v="1"/>
    <m/>
    <m/>
    <n v="387.39405951795601"/>
    <n v="7.11"/>
    <n v="0.02"/>
    <n v="1.5005061010390901"/>
    <m/>
    <n v="292"/>
    <n v="257.80483197278699"/>
    <n v="11.569102168360001"/>
    <n v="2.468417409208016"/>
    <n v="0.49157115113361999"/>
    <n v="9.574752305141333E-3"/>
    <x v="14"/>
    <m/>
    <m/>
    <m/>
    <m/>
    <m/>
    <m/>
    <m/>
    <m/>
    <m/>
  </r>
  <r>
    <x v="3"/>
    <s v="LC07"/>
    <x v="1"/>
    <n v="15"/>
    <s v="Istabraq"/>
    <n v="39"/>
    <m/>
    <n v="4.5389999999999799E-2"/>
    <n v="278.81385227094199"/>
    <n v="12.655360754578"/>
    <x v="1"/>
    <m/>
    <m/>
    <n v="717.60256961053199"/>
    <n v="21.08"/>
    <n v="0.03"/>
    <n v="4.0389174655157696"/>
    <m/>
    <n v="514"/>
    <n v="408.65976379070298"/>
    <n v="30.128953548886901"/>
    <n v="7.1006875211556801"/>
    <n v="1.3205520340477099"/>
    <n v="1.7375548439832043E-2"/>
    <x v="15"/>
    <m/>
    <m/>
    <m/>
    <m/>
    <m/>
    <m/>
    <m/>
    <m/>
    <m/>
  </r>
  <r>
    <x v="6"/>
    <s v="LC07"/>
    <x v="1"/>
    <n v="16"/>
    <s v="Istabraq"/>
    <n v="39"/>
    <m/>
    <n v="4.4810000000000051E-2"/>
    <n v="247.628859765648"/>
    <n v="11.096249206098699"/>
    <x v="1"/>
    <m/>
    <m/>
    <n v="742.76601303825896"/>
    <n v="20.420000000000002"/>
    <n v="0.03"/>
    <n v="3.31578539933408"/>
    <m/>
    <n v="492"/>
    <n v="437.96187966085301"/>
    <n v="57.175273611756602"/>
    <n v="7.3669589509256301"/>
    <n v="1.9531073465776001"/>
    <n v="1.6821004961962496E-2"/>
    <x v="16"/>
    <m/>
    <m/>
    <m/>
    <m/>
    <m/>
    <m/>
    <m/>
    <m/>
    <m/>
  </r>
  <r>
    <x v="0"/>
    <s v="LC07"/>
    <x v="1"/>
    <n v="17"/>
    <s v="Istabraq"/>
    <n v="39"/>
    <m/>
    <n v="2.4759999999999994E-2"/>
    <n v="156.91462313795199"/>
    <n v="3.8852060688956902"/>
    <x v="1"/>
    <m/>
    <m/>
    <n v="429.914232978911"/>
    <n v="6.85"/>
    <n v="0.02"/>
    <n v="2.2055426446878101"/>
    <m/>
    <n v="376"/>
    <n v="234.06720019668637"/>
    <n v="38.932409644272703"/>
    <n v="1.719403672880768"/>
    <n v="1.2415545435558499"/>
    <n v="7.3457693834760073E-3"/>
    <x v="17"/>
    <m/>
    <m/>
    <m/>
    <m/>
    <m/>
    <m/>
    <m/>
    <m/>
    <m/>
  </r>
  <r>
    <x v="4"/>
    <s v="LC07"/>
    <x v="1"/>
    <n v="18"/>
    <s v="Istabraq"/>
    <n v="39"/>
    <m/>
    <n v="4.3010000000000152E-2"/>
    <n v="194.75576366175099"/>
    <n v="8.37644539509194"/>
    <x v="1"/>
    <m/>
    <m/>
    <n v="582.50190298876896"/>
    <n v="15.16"/>
    <n v="0.03"/>
    <n v="2.7348827227538002"/>
    <m/>
    <n v="406"/>
    <n v="351.40291719333698"/>
    <n v="36.343222133680101"/>
    <n v="5.4395000542539904"/>
    <n v="1.3465163800528399"/>
    <n v="1.5479382179577221E-2"/>
    <x v="18"/>
    <m/>
    <m/>
    <m/>
    <m/>
    <m/>
    <m/>
    <m/>
    <m/>
    <m/>
  </r>
  <r>
    <x v="5"/>
    <s v="LC07"/>
    <x v="1"/>
    <n v="19"/>
    <s v="Istabraq"/>
    <n v="39"/>
    <m/>
    <n v="4.0920000000000033E-2"/>
    <n v="194.23093332339499"/>
    <n v="7.9479297915933298"/>
    <x v="1"/>
    <m/>
    <m/>
    <n v="601.85332924600698"/>
    <n v="14.36"/>
    <n v="0.02"/>
    <n v="2.70165533312188"/>
    <m/>
    <n v="414"/>
    <n v="366.7170665205"/>
    <n v="40.905329402111299"/>
    <n v="4.8863852386919202"/>
    <n v="1.52454162681669"/>
    <n v="1.3324673664782287E-2"/>
    <x v="19"/>
    <m/>
    <m/>
    <m/>
    <m/>
    <m/>
    <m/>
    <m/>
    <m/>
    <m/>
  </r>
  <r>
    <x v="1"/>
    <s v="LC07"/>
    <x v="1"/>
    <n v="20"/>
    <s v="Istabraq"/>
    <n v="39"/>
    <m/>
    <n v="2.3353557625301214E-2"/>
    <n v="72.398404042898903"/>
    <n v="1.69076030079568"/>
    <x v="1"/>
    <m/>
    <m/>
    <n v="268.55698477649003"/>
    <n v="3.37"/>
    <n v="0.01"/>
    <n v="1.02222362005046"/>
    <m/>
    <n v="242"/>
    <n v="174.52541452462839"/>
    <n v="21.633166208962098"/>
    <n v="1.0818783529456759"/>
    <n v="0.60010403063661"/>
    <n v="6.1989731174252856E-3"/>
    <x v="20"/>
    <m/>
    <m/>
    <m/>
    <m/>
    <m/>
    <m/>
    <m/>
    <m/>
    <m/>
  </r>
  <r>
    <x v="2"/>
    <s v="LC07"/>
    <x v="1"/>
    <n v="21"/>
    <s v="Istabraq"/>
    <n v="39"/>
    <m/>
    <n v="4.5260727794749808E-2"/>
    <n v="184.81740112725799"/>
    <n v="8.3649700841539101"/>
    <x v="1"/>
    <m/>
    <m/>
    <n v="592.16830179184205"/>
    <n v="15.56"/>
    <n v="0.03"/>
    <n v="2.48807305683507"/>
    <m/>
    <n v="410"/>
    <n v="364.46090870550398"/>
    <n v="42.8899919590785"/>
    <n v="5.6206106779272798"/>
    <n v="1.5770650043353101"/>
    <n v="1.5421710651742112E-2"/>
    <x v="21"/>
    <m/>
    <m/>
    <m/>
    <m/>
    <m/>
    <m/>
    <m/>
    <m/>
    <m/>
  </r>
  <r>
    <x v="4"/>
    <s v="LC07"/>
    <x v="1"/>
    <n v="22"/>
    <s v="Istabraq"/>
    <n v="39"/>
    <m/>
    <n v="4.564E-2"/>
    <n v="211.54092828104999"/>
    <n v="9.6547279667471209"/>
    <x v="1"/>
    <m/>
    <m/>
    <n v="603.56890724837501"/>
    <n v="16.47"/>
    <n v="0.03"/>
    <n v="2.92729168943589"/>
    <m/>
    <n v="446"/>
    <n v="360.55935135100196"/>
    <n v="31.468627616322198"/>
    <n v="5.5831472015189503"/>
    <n v="1.2288499084173801"/>
    <n v="1.5484682842364546E-2"/>
    <x v="22"/>
    <m/>
    <m/>
    <m/>
    <m/>
    <m/>
    <m/>
    <m/>
    <m/>
    <m/>
  </r>
  <r>
    <x v="2"/>
    <s v="LC07"/>
    <x v="1"/>
    <n v="23"/>
    <s v="Istabraq"/>
    <n v="39"/>
    <m/>
    <n v="4.6793595270924811E-2"/>
    <n v="246.49213340036101"/>
    <n v="11.5342531278033"/>
    <x v="1"/>
    <m/>
    <m/>
    <n v="703.96067489043503"/>
    <n v="20.56"/>
    <n v="0.03"/>
    <n v="3.5525223985576901"/>
    <m/>
    <n v="498"/>
    <n v="420.39960245692799"/>
    <n v="37.068939033145"/>
    <n v="7.4829363666451805"/>
    <n v="1.54725751524347"/>
    <n v="1.7799580025558762E-2"/>
    <x v="23"/>
    <m/>
    <m/>
    <m/>
    <m/>
    <m/>
    <m/>
    <m/>
    <m/>
    <m/>
  </r>
  <r>
    <x v="3"/>
    <s v="LC07"/>
    <x v="1"/>
    <n v="24"/>
    <s v="Istabraq"/>
    <n v="39"/>
    <m/>
    <n v="4.6819999999999799E-2"/>
    <n v="249.76331452102201"/>
    <n v="11.6939183858742"/>
    <x v="1"/>
    <m/>
    <m/>
    <n v="753.71246102606995"/>
    <n v="21.07"/>
    <n v="0.03"/>
    <n v="3.47079756189913"/>
    <m/>
    <n v="508"/>
    <n v="454.20920561358605"/>
    <n v="49.739940891461004"/>
    <n v="7.5099241335945699"/>
    <n v="1.8697243781100199"/>
    <n v="1.6534064128994257E-2"/>
    <x v="24"/>
    <m/>
    <m/>
    <m/>
    <m/>
    <m/>
    <m/>
    <m/>
    <m/>
    <m/>
  </r>
  <r>
    <x v="0"/>
    <s v="LC07"/>
    <x v="1"/>
    <n v="25"/>
    <s v="Istabraq"/>
    <n v="39"/>
    <m/>
    <n v="3.3410000000000099E-2"/>
    <n v="180.492933012637"/>
    <n v="6.03026889195222"/>
    <x v="1"/>
    <m/>
    <m/>
    <n v="623.38402332909504"/>
    <n v="10.3"/>
    <n v="0.02"/>
    <n v="2.6273699398584101"/>
    <m/>
    <n v="422"/>
    <n v="411.63948270655396"/>
    <n v="31.251607609902599"/>
    <n v="3.2080405102197203"/>
    <n v="1.0572418854429999"/>
    <n v="7.7933255797686465E-3"/>
    <x v="25"/>
    <m/>
    <m/>
    <m/>
    <m/>
    <m/>
    <m/>
    <m/>
    <m/>
    <m/>
  </r>
  <r>
    <x v="6"/>
    <s v="LC07"/>
    <x v="1"/>
    <n v="26"/>
    <s v="Istabraq"/>
    <n v="39"/>
    <m/>
    <n v="4.6100000000000009E-2"/>
    <n v="298.23757611332098"/>
    <n v="13.7487522588241"/>
    <x v="1"/>
    <m/>
    <m/>
    <n v="800.86547773749498"/>
    <n v="24.29"/>
    <n v="0.03"/>
    <n v="4.1825588716876902"/>
    <m/>
    <n v="584"/>
    <n v="453.32516930530699"/>
    <n v="49.302732318866099"/>
    <n v="8.6845799219581199"/>
    <n v="1.85821998109806"/>
    <n v="1.9157506597894631E-2"/>
    <x v="26"/>
    <m/>
    <m/>
    <m/>
    <m/>
    <m/>
    <m/>
    <m/>
    <m/>
    <m/>
  </r>
  <r>
    <x v="5"/>
    <s v="LC07"/>
    <x v="1"/>
    <n v="27"/>
    <s v="Istabraq"/>
    <n v="39"/>
    <m/>
    <n v="3.9129999999999998E-2"/>
    <n v="150.67288179234399"/>
    <n v="5.89582986453442"/>
    <x v="1"/>
    <m/>
    <m/>
    <n v="499.81028335856701"/>
    <n v="11.15"/>
    <n v="0.02"/>
    <n v="2.0867111232624902"/>
    <m/>
    <n v="354"/>
    <n v="315.50292567157396"/>
    <n v="33.634475894648297"/>
    <n v="3.9111695555078501"/>
    <n v="1.34773344909855"/>
    <n v="1.2396618976456728E-2"/>
    <x v="27"/>
    <m/>
    <m/>
    <m/>
    <m/>
    <m/>
    <m/>
    <m/>
    <m/>
    <m/>
  </r>
  <r>
    <x v="1"/>
    <s v="LC07"/>
    <x v="1"/>
    <n v="28"/>
    <s v="Istabraq"/>
    <n v="39"/>
    <m/>
    <n v="2.3890675462858994E-2"/>
    <n v="95.134820418578499"/>
    <n v="2.2728351198376302"/>
    <x v="1"/>
    <m/>
    <m/>
    <n v="368.87144398731903"/>
    <n v="4.51"/>
    <n v="0.01"/>
    <n v="1.2729003125412499"/>
    <m/>
    <n v="264"/>
    <n v="250.81212394463901"/>
    <n v="22.924499624101401"/>
    <n v="1.5523945062607969"/>
    <n v="0.68773498872304295"/>
    <n v="6.1894715528323192E-3"/>
    <x v="28"/>
    <m/>
    <m/>
    <m/>
    <m/>
    <m/>
    <m/>
    <m/>
    <m/>
    <m/>
  </r>
  <r>
    <x v="5"/>
    <s v="LC07"/>
    <x v="1"/>
    <n v="29"/>
    <s v="Istabraq"/>
    <n v="39"/>
    <m/>
    <s v=""/>
    <n v="181.034425930639"/>
    <m/>
    <x v="1"/>
    <m/>
    <m/>
    <n v="545.80638016146702"/>
    <m/>
    <m/>
    <n v="2.34685043677558"/>
    <m/>
    <n v="381.50381798348099"/>
    <n v="334.51245986406002"/>
    <n v="30.259494366766301"/>
    <m/>
    <m/>
    <s v=""/>
    <x v="29"/>
    <m/>
    <m/>
    <m/>
    <m/>
    <m/>
    <m/>
    <m/>
    <m/>
    <m/>
  </r>
  <r>
    <x v="1"/>
    <s v="LC07"/>
    <x v="1"/>
    <n v="30"/>
    <s v="Istabraq"/>
    <n v="39"/>
    <m/>
    <s v=""/>
    <n v="115.307383402699"/>
    <m/>
    <x v="1"/>
    <m/>
    <m/>
    <n v="428.37875279444103"/>
    <m/>
    <m/>
    <n v="1.5574871354772599"/>
    <m/>
    <n v="264"/>
    <n v="281.86420453922398"/>
    <n v="31.207164852516801"/>
    <m/>
    <m/>
    <s v=""/>
    <x v="29"/>
    <m/>
    <m/>
    <m/>
    <m/>
    <m/>
    <m/>
    <m/>
    <m/>
    <m/>
  </r>
  <r>
    <x v="3"/>
    <s v="LC07"/>
    <x v="1"/>
    <n v="31"/>
    <s v="Istabraq"/>
    <n v="39"/>
    <m/>
    <s v=""/>
    <n v="241.48224715910001"/>
    <m/>
    <x v="1"/>
    <m/>
    <m/>
    <n v="658.80881897630502"/>
    <m/>
    <m/>
    <n v="3.2331423946974298"/>
    <m/>
    <n v="478"/>
    <n v="384.50902037030698"/>
    <n v="32.817551446897099"/>
    <m/>
    <m/>
    <s v=""/>
    <x v="29"/>
    <m/>
    <m/>
    <m/>
    <m/>
    <m/>
    <m/>
    <m/>
    <m/>
    <m/>
  </r>
  <r>
    <x v="6"/>
    <s v="LC07"/>
    <x v="1"/>
    <n v="32"/>
    <s v="Istabraq"/>
    <n v="39"/>
    <m/>
    <s v=""/>
    <n v="229.49622705497001"/>
    <m/>
    <x v="1"/>
    <m/>
    <m/>
    <n v="611.73961156615906"/>
    <m/>
    <m/>
    <n v="2.9982167676370999"/>
    <m/>
    <n v="458"/>
    <n v="360.84672076328502"/>
    <n v="21.396663747902501"/>
    <m/>
    <m/>
    <s v=""/>
    <x v="29"/>
    <m/>
    <m/>
    <m/>
    <m/>
    <m/>
    <m/>
    <m/>
    <m/>
    <m/>
  </r>
  <r>
    <x v="0"/>
    <s v="LC07"/>
    <x v="1"/>
    <n v="33"/>
    <s v="Istabraq"/>
    <n v="39"/>
    <m/>
    <s v=""/>
    <n v="161.67399784332"/>
    <m/>
    <x v="1"/>
    <m/>
    <m/>
    <n v="649.02882312590805"/>
    <m/>
    <m/>
    <n v="2.1851289704702199"/>
    <m/>
    <n v="477.21514907332801"/>
    <n v="435.05878749431901"/>
    <n v="52.296037788267597"/>
    <m/>
    <m/>
    <s v=""/>
    <x v="29"/>
    <m/>
    <m/>
    <m/>
    <m/>
    <m/>
    <m/>
    <m/>
    <m/>
    <m/>
  </r>
  <r>
    <x v="2"/>
    <s v="LC07"/>
    <x v="1"/>
    <n v="34"/>
    <s v="Istabraq"/>
    <n v="39"/>
    <m/>
    <s v=""/>
    <n v="248.423470255496"/>
    <m/>
    <x v="1"/>
    <m/>
    <m/>
    <n v="713.590222609649"/>
    <m/>
    <m/>
    <n v="3.40035791403914"/>
    <m/>
    <n v="658.461538461538"/>
    <n v="425.44287006518095"/>
    <n v="39.723882288970501"/>
    <m/>
    <m/>
    <s v=""/>
    <x v="29"/>
    <m/>
    <m/>
    <m/>
    <m/>
    <m/>
    <m/>
    <m/>
    <m/>
    <m/>
  </r>
  <r>
    <x v="4"/>
    <s v="LC07"/>
    <x v="1"/>
    <n v="35"/>
    <s v="Istabraq"/>
    <n v="39"/>
    <m/>
    <s v=""/>
    <n v="258.566925232617"/>
    <m/>
    <x v="1"/>
    <m/>
    <m/>
    <n v="742.80909569430798"/>
    <m/>
    <m/>
    <n v="3.7123871572973002"/>
    <m/>
    <n v="504"/>
    <n v="440.075338137995"/>
    <n v="44.166832323694798"/>
    <m/>
    <m/>
    <s v=""/>
    <x v="29"/>
    <m/>
    <m/>
    <m/>
    <m/>
    <m/>
    <m/>
    <m/>
    <m/>
    <m/>
  </r>
  <r>
    <x v="3"/>
    <s v="LC07"/>
    <x v="1"/>
    <n v="36"/>
    <s v="Istabraq"/>
    <n v="39"/>
    <m/>
    <s v=""/>
    <n v="239.511238613323"/>
    <m/>
    <x v="1"/>
    <m/>
    <m/>
    <n v="703.10730890176205"/>
    <m/>
    <m/>
    <n v="3.3776694603375499"/>
    <m/>
    <n v="486"/>
    <n v="422.94286520289802"/>
    <n v="40.653205085539703"/>
    <m/>
    <m/>
    <s v=""/>
    <x v="29"/>
    <m/>
    <m/>
    <m/>
    <m/>
    <m/>
    <m/>
    <m/>
    <m/>
    <m/>
  </r>
  <r>
    <x v="2"/>
    <s v="LC07"/>
    <x v="1"/>
    <n v="37"/>
    <s v="Istabraq"/>
    <n v="39"/>
    <m/>
    <s v=""/>
    <n v="215.523396853408"/>
    <m/>
    <x v="1"/>
    <m/>
    <m/>
    <n v="679.17423420174305"/>
    <m/>
    <m/>
    <n v="2.96039189278489"/>
    <m/>
    <n v="538.81584158415797"/>
    <n v="418.74414804198204"/>
    <n v="44.906689306352298"/>
    <m/>
    <m/>
    <s v=""/>
    <x v="29"/>
    <m/>
    <m/>
    <m/>
    <m/>
    <m/>
    <m/>
    <m/>
    <m/>
    <m/>
  </r>
  <r>
    <x v="6"/>
    <s v="LC07"/>
    <x v="1"/>
    <n v="38"/>
    <s v="Istabraq"/>
    <n v="39"/>
    <m/>
    <s v=""/>
    <n v="266.01500209136498"/>
    <m/>
    <x v="1"/>
    <m/>
    <m/>
    <n v="725.86242781182796"/>
    <m/>
    <m/>
    <n v="3.5853406669577899"/>
    <m/>
    <n v="526"/>
    <n v="427.490587273438"/>
    <n v="32.356838447022703"/>
    <m/>
    <m/>
    <s v=""/>
    <x v="29"/>
    <m/>
    <m/>
    <m/>
    <m/>
    <m/>
    <m/>
    <m/>
    <m/>
    <m/>
  </r>
  <r>
    <x v="5"/>
    <s v="LC07"/>
    <x v="1"/>
    <n v="39"/>
    <s v="Istabraq"/>
    <n v="39"/>
    <m/>
    <s v=""/>
    <n v="173.48216705530501"/>
    <m/>
    <x v="1"/>
    <m/>
    <m/>
    <n v="533.170238245365"/>
    <m/>
    <m/>
    <n v="2.2936154080481801"/>
    <m/>
    <n v="352"/>
    <n v="328.89547755664199"/>
    <n v="30.792593633416701"/>
    <m/>
    <m/>
    <s v=""/>
    <x v="29"/>
    <m/>
    <m/>
    <m/>
    <m/>
    <m/>
    <m/>
    <m/>
    <m/>
    <m/>
  </r>
  <r>
    <x v="4"/>
    <s v="LC07"/>
    <x v="1"/>
    <n v="40"/>
    <s v="Istabraq"/>
    <n v="39"/>
    <m/>
    <s v=""/>
    <n v="231.93818988443601"/>
    <m/>
    <x v="1"/>
    <m/>
    <m/>
    <n v="697.33967270621804"/>
    <m/>
    <m/>
    <n v="3.10952412644443"/>
    <m/>
    <n v="672.32091301246498"/>
    <n v="420.53725916210601"/>
    <n v="44.864223659674899"/>
    <m/>
    <m/>
    <s v=""/>
    <x v="29"/>
    <m/>
    <m/>
    <m/>
    <m/>
    <m/>
    <m/>
    <m/>
    <m/>
    <m/>
  </r>
  <r>
    <x v="0"/>
    <s v="LC07"/>
    <x v="1"/>
    <n v="41"/>
    <s v="Istabraq"/>
    <n v="39"/>
    <m/>
    <s v=""/>
    <n v="119.463815232413"/>
    <m/>
    <x v="1"/>
    <m/>
    <m/>
    <n v="473.280463996842"/>
    <m/>
    <m/>
    <n v="1.6208082964749899"/>
    <m/>
    <n v="431.78634756595"/>
    <n v="318.57707853516399"/>
    <n v="35.239570229264999"/>
    <m/>
    <m/>
    <s v=""/>
    <x v="29"/>
    <m/>
    <m/>
    <m/>
    <m/>
    <m/>
    <m/>
    <m/>
    <m/>
    <m/>
  </r>
  <r>
    <x v="1"/>
    <s v="LC07"/>
    <x v="1"/>
    <n v="42"/>
    <s v="Istabraq"/>
    <n v="39"/>
    <m/>
    <s v=""/>
    <n v="95.979155677555497"/>
    <m/>
    <x v="1"/>
    <m/>
    <m/>
    <n v="361.45214330211002"/>
    <m/>
    <m/>
    <n v="1.2659818748054701"/>
    <m/>
    <n v="276"/>
    <n v="237.34126686524149"/>
    <n v="28.131720759313499"/>
    <m/>
    <m/>
    <s v=""/>
    <x v="29"/>
    <m/>
    <m/>
    <m/>
    <m/>
    <m/>
    <m/>
    <m/>
    <m/>
    <m/>
  </r>
  <r>
    <x v="1"/>
    <s v="LC07"/>
    <x v="2"/>
    <n v="2"/>
    <s v="Istabraq"/>
    <n v="57"/>
    <m/>
    <n v="2.138007362543708E-2"/>
    <n v="91.792855529087504"/>
    <n v="1.9625380095010001"/>
    <x v="1"/>
    <m/>
    <m/>
    <n v="493.04940407507303"/>
    <n v="5.28"/>
    <m/>
    <n v="1.2849250853818901"/>
    <m/>
    <n v="244"/>
    <n v="308.13357507163101"/>
    <n v="93.122973474352904"/>
    <n v="1.7694458605947059"/>
    <n v="1.55235996781746"/>
    <n v="5.7424636707744921E-3"/>
    <x v="30"/>
    <m/>
    <m/>
    <m/>
    <m/>
    <m/>
    <m/>
    <m/>
    <m/>
    <m/>
  </r>
  <r>
    <x v="2"/>
    <s v="LC07"/>
    <x v="2"/>
    <n v="3"/>
    <s v="Istabraq"/>
    <n v="57"/>
    <m/>
    <n v="4.1149368414123456E-2"/>
    <n v="247.41077440464201"/>
    <n v="10.180797105600201"/>
    <x v="1"/>
    <m/>
    <m/>
    <n v="932.47304815651898"/>
    <n v="21.18"/>
    <m/>
    <n v="3.19964017618992"/>
    <m/>
    <n v="474"/>
    <n v="538.01051964904298"/>
    <n v="147.05175410283201"/>
    <n v="7.8655502846638203"/>
    <n v="3.1307318448492998"/>
    <n v="1.4619696079167199E-2"/>
    <x v="31"/>
    <m/>
    <m/>
    <m/>
    <m/>
    <m/>
    <m/>
    <m/>
    <m/>
    <m/>
  </r>
  <r>
    <x v="1"/>
    <s v="LC07"/>
    <x v="2"/>
    <n v="11"/>
    <s v="Istabraq"/>
    <n v="57"/>
    <m/>
    <n v="2.2534318521223697E-2"/>
    <n v="74.553331928888497"/>
    <n v="1.68000852850409"/>
    <x v="1"/>
    <m/>
    <m/>
    <n v="376.27719310018699"/>
    <n v="4.17"/>
    <m/>
    <n v="1.0017163285309001"/>
    <m/>
    <n v="214"/>
    <n v="230.64541771228602"/>
    <n v="71.078443459011396"/>
    <n v="1.32004850166904"/>
    <n v="1.1678188260315501"/>
    <n v="5.7232808471213937E-3"/>
    <x v="32"/>
    <m/>
    <m/>
    <m/>
    <m/>
    <m/>
    <m/>
    <m/>
    <m/>
    <m/>
  </r>
  <r>
    <x v="2"/>
    <s v="LC07"/>
    <x v="2"/>
    <n v="13"/>
    <s v="Istabraq"/>
    <n v="57"/>
    <m/>
    <n v="4.2893038231412051E-2"/>
    <n v="251.611804634815"/>
    <n v="10.7923947556757"/>
    <x v="1"/>
    <m/>
    <m/>
    <n v="954.62584275014603"/>
    <n v="21.9"/>
    <m/>
    <n v="3.4817922300949999"/>
    <m/>
    <n v="520"/>
    <n v="547.90112009028996"/>
    <n v="155.11291802503999"/>
    <n v="7.7357082160218296"/>
    <n v="3.37215483786437"/>
    <n v="1.4118803434362469E-2"/>
    <x v="33"/>
    <m/>
    <m/>
    <m/>
    <m/>
    <m/>
    <m/>
    <m/>
    <m/>
    <m/>
  </r>
  <r>
    <x v="1"/>
    <s v="LC07"/>
    <x v="2"/>
    <n v="20"/>
    <s v="Istabraq"/>
    <n v="57"/>
    <m/>
    <n v="2.0701942660321992E-2"/>
    <n v="103.89365678146299"/>
    <n v="2.1508005254610199"/>
    <x v="1"/>
    <m/>
    <m/>
    <n v="568.67798640714398"/>
    <n v="5.86"/>
    <m/>
    <n v="1.4258064794195799"/>
    <m/>
    <n v="274"/>
    <n v="354.09253298248098"/>
    <n v="110.691796643199"/>
    <n v="2.0310579227637673"/>
    <n v="1.6769807191444599"/>
    <n v="5.7359524236684639E-3"/>
    <x v="34"/>
    <m/>
    <m/>
    <m/>
    <m/>
    <m/>
    <m/>
    <m/>
    <m/>
    <m/>
  </r>
  <r>
    <x v="2"/>
    <s v="LC07"/>
    <x v="2"/>
    <n v="21"/>
    <s v="Istabraq"/>
    <n v="57"/>
    <m/>
    <n v="4.2859574159345E-2"/>
    <n v="273.82481629386899"/>
    <n v="11.736015020616099"/>
    <x v="1"/>
    <m/>
    <m/>
    <n v="963.97039503126496"/>
    <n v="23.42"/>
    <m/>
    <n v="3.9479916438047402"/>
    <m/>
    <n v="540"/>
    <n v="560.39717934646194"/>
    <n v="129.748399390933"/>
    <n v="8.6380992105580994"/>
    <n v="3.0451949337051998"/>
    <n v="1.5414244626698326E-2"/>
    <x v="35"/>
    <m/>
    <m/>
    <m/>
    <m/>
    <m/>
    <m/>
    <m/>
    <m/>
    <m/>
  </r>
  <r>
    <x v="2"/>
    <s v="LC07"/>
    <x v="2"/>
    <n v="23"/>
    <s v="Istabraq"/>
    <n v="57"/>
    <m/>
    <n v="4.3898191759108168E-2"/>
    <n v="241.82931525976301"/>
    <n v="10.6158696542469"/>
    <x v="1"/>
    <m/>
    <m/>
    <n v="929.74661745160995"/>
    <n v="21.93"/>
    <m/>
    <n v="3.4882868924249899"/>
    <m/>
    <n v="470"/>
    <n v="537.35952106385605"/>
    <n v="150.55778112799001"/>
    <n v="8.0093759037669408"/>
    <n v="3.3017321401368198"/>
    <n v="1.4905060001375061E-2"/>
    <x v="36"/>
    <m/>
    <m/>
    <m/>
    <m/>
    <m/>
    <m/>
    <m/>
    <m/>
    <m/>
  </r>
  <r>
    <x v="1"/>
    <s v="LC07"/>
    <x v="2"/>
    <n v="28"/>
    <s v="Istabraq"/>
    <n v="57"/>
    <m/>
    <n v="1.9708757186129248E-2"/>
    <n v="82.738571305205696"/>
    <n v="1.6306744117815399"/>
    <x v="1"/>
    <m/>
    <m/>
    <n v="440.13425618737801"/>
    <n v="4.41"/>
    <m/>
    <n v="1.0594206492263001"/>
    <m/>
    <n v="212"/>
    <n v="269.954773692348"/>
    <n v="87.440911189824106"/>
    <n v="1.4771083130864442"/>
    <n v="1.3046183949521699"/>
    <n v="5.4716880642007833E-3"/>
    <x v="37"/>
    <m/>
    <m/>
    <m/>
    <m/>
    <m/>
    <m/>
    <m/>
    <m/>
    <m/>
  </r>
  <r>
    <x v="1"/>
    <s v="LC07"/>
    <x v="2"/>
    <n v="30"/>
    <s v="Istabraq"/>
    <n v="57"/>
    <m/>
    <s v=""/>
    <n v="90.362214859132806"/>
    <m/>
    <x v="1"/>
    <m/>
    <m/>
    <n v="475.42728985204798"/>
    <m/>
    <m/>
    <n v="1.1875495738317601"/>
    <m/>
    <n v="254"/>
    <n v="297.242850100834"/>
    <n v="87.822224892080499"/>
    <s v=""/>
    <m/>
    <s v=""/>
    <x v="29"/>
    <m/>
    <m/>
    <m/>
    <m/>
    <m/>
    <m/>
    <m/>
    <m/>
    <m/>
  </r>
  <r>
    <x v="2"/>
    <s v="LC07"/>
    <x v="2"/>
    <n v="34"/>
    <s v="Istabraq"/>
    <n v="57"/>
    <m/>
    <s v=""/>
    <n v="243.219758994796"/>
    <m/>
    <x v="1"/>
    <m/>
    <m/>
    <n v="926.03526236470395"/>
    <m/>
    <m/>
    <n v="3.3960628763026199"/>
    <m/>
    <n v="440"/>
    <n v="538.07947796146198"/>
    <n v="144.73602540844399"/>
    <s v=""/>
    <m/>
    <s v=""/>
    <x v="29"/>
    <m/>
    <m/>
    <m/>
    <m/>
    <m/>
    <m/>
    <m/>
    <m/>
    <m/>
  </r>
  <r>
    <x v="2"/>
    <s v="LC07"/>
    <x v="2"/>
    <n v="37"/>
    <s v="Istabraq"/>
    <n v="57"/>
    <m/>
    <s v=""/>
    <n v="244.503936787713"/>
    <m/>
    <x v="1"/>
    <m/>
    <m/>
    <n v="929.65052698084799"/>
    <m/>
    <m/>
    <n v="3.48112905405659"/>
    <m/>
    <n v="494"/>
    <n v="538.50242143294201"/>
    <n v="146.644168760192"/>
    <s v=""/>
    <m/>
    <s v=""/>
    <x v="29"/>
    <m/>
    <m/>
    <m/>
    <m/>
    <m/>
    <m/>
    <m/>
    <m/>
    <m/>
  </r>
  <r>
    <x v="1"/>
    <s v="LC07"/>
    <x v="2"/>
    <n v="42"/>
    <s v="Istabraq"/>
    <n v="57"/>
    <m/>
    <s v=""/>
    <n v="103.89741822745"/>
    <m/>
    <x v="1"/>
    <m/>
    <m/>
    <n v="553.98486463852998"/>
    <m/>
    <m/>
    <n v="1.4894163398443601"/>
    <m/>
    <n v="268"/>
    <n v="346.447578704953"/>
    <n v="103.639867706125"/>
    <s v=""/>
    <m/>
    <s v=""/>
    <x v="29"/>
    <m/>
    <m/>
    <m/>
    <m/>
    <m/>
    <m/>
    <m/>
    <m/>
    <m/>
  </r>
  <r>
    <x v="0"/>
    <s v="LC07"/>
    <x v="3"/>
    <n v="1"/>
    <s v="Istabraq"/>
    <n v="61"/>
    <m/>
    <n v="2.658361052937739E-2"/>
    <n v="186.68523383543501"/>
    <n v="4.9627675478669504"/>
    <x v="1"/>
    <m/>
    <m/>
    <n v="1135.59910942888"/>
    <n v="13.37"/>
    <n v="0.01"/>
    <n v="2.5375609658898801"/>
    <m/>
    <n v="402"/>
    <n v="739.28940502202295"/>
    <n v="209.62447057142501"/>
    <n v="5.0335658617455001"/>
    <n v="3.3770502209056601"/>
    <n v="6.8086541313216219E-3"/>
    <x v="38"/>
    <m/>
    <m/>
    <m/>
    <m/>
    <m/>
    <m/>
    <m/>
    <m/>
    <m/>
  </r>
  <r>
    <x v="1"/>
    <s v="LC07"/>
    <x v="3"/>
    <n v="2"/>
    <s v="Istabraq"/>
    <n v="61"/>
    <m/>
    <n v="1.9626291596857973E-2"/>
    <n v="88.572402150497794"/>
    <n v="1.73834779203984"/>
    <x v="1"/>
    <m/>
    <m/>
    <n v="584.98976861289998"/>
    <n v="5.45"/>
    <n v="0.01"/>
    <n v="1.0524999499454599"/>
    <m/>
    <n v="236"/>
    <n v="381.220091812747"/>
    <n v="115.197274649653"/>
    <n v="2.0517135195990428"/>
    <n v="1.66460061868749"/>
    <n v="5.3819658608309454E-3"/>
    <x v="39"/>
    <m/>
    <m/>
    <m/>
    <m/>
    <m/>
    <m/>
    <m/>
    <m/>
    <m/>
  </r>
  <r>
    <x v="2"/>
    <s v="LC07"/>
    <x v="3"/>
    <n v="3"/>
    <s v="Istabraq"/>
    <n v="61"/>
    <m/>
    <n v="4.2870289797491523E-2"/>
    <n v="278.88028185968"/>
    <n v="11.955678502130599"/>
    <x v="1"/>
    <m/>
    <m/>
    <n v="1289.7577128391999"/>
    <n v="27.11"/>
    <n v="0.02"/>
    <n v="3.59784780153739"/>
    <m/>
    <n v="524"/>
    <n v="780.65442773002303"/>
    <n v="230.22300324949899"/>
    <n v="10.823138005422731"/>
    <n v="4.3281924610905902"/>
    <n v="1.3864185766414102E-2"/>
    <x v="40"/>
    <m/>
    <m/>
    <m/>
    <m/>
    <m/>
    <m/>
    <m/>
    <m/>
    <m/>
  </r>
  <r>
    <x v="3"/>
    <s v="LC07"/>
    <x v="3"/>
    <n v="4"/>
    <s v="Istabraq"/>
    <n v="61"/>
    <m/>
    <n v="4.3760171977420582E-2"/>
    <n v="267.279496949048"/>
    <n v="11.696196752528801"/>
    <x v="1"/>
    <m/>
    <m/>
    <n v="1234.8450086476901"/>
    <n v="26.4"/>
    <n v="0.02"/>
    <n v="3.6075993789777701"/>
    <m/>
    <n v="530"/>
    <n v="732.56338827887907"/>
    <n v="235.00212341976399"/>
    <n v="10.29778211619076"/>
    <n v="4.4086398353547702"/>
    <n v="1.4057189153808086E-2"/>
    <x v="41"/>
    <m/>
    <m/>
    <m/>
    <m/>
    <m/>
    <m/>
    <m/>
    <m/>
    <m/>
  </r>
  <r>
    <x v="4"/>
    <s v="LC07"/>
    <x v="3"/>
    <n v="5"/>
    <s v="Istabraq"/>
    <n v="61"/>
    <m/>
    <n v="4.2970735897233221E-2"/>
    <n v="243.09817109710701"/>
    <n v="10.4461073073142"/>
    <x v="1"/>
    <m/>
    <m/>
    <n v="1183.3349280264999"/>
    <n v="24.33"/>
    <n v="0.02"/>
    <n v="3.2857099425046301"/>
    <m/>
    <n v="508"/>
    <n v="711.83495696708201"/>
    <n v="228.40179996230901"/>
    <n v="9.4462610526719999"/>
    <n v="4.4355629552680496"/>
    <n v="1.3270296661068349E-2"/>
    <x v="42"/>
    <m/>
    <m/>
    <m/>
    <m/>
    <m/>
    <m/>
    <m/>
    <m/>
    <m/>
  </r>
  <r>
    <x v="5"/>
    <s v="LC07"/>
    <x v="3"/>
    <n v="6"/>
    <s v="Istabraq"/>
    <n v="61"/>
    <m/>
    <n v="3.6777835776701656E-2"/>
    <n v="189.444883092053"/>
    <n v="6.96737279909597"/>
    <x v="1"/>
    <m/>
    <m/>
    <n v="1132.5140398481501"/>
    <n v="18.5"/>
    <n v="0.02"/>
    <n v="2.7229473557091799"/>
    <m/>
    <n v="446"/>
    <n v="715.19910491910196"/>
    <n v="227.87005183700001"/>
    <n v="7.2811124294433309"/>
    <n v="4.2520551672784199"/>
    <n v="1.0180539068581351E-2"/>
    <x v="43"/>
    <m/>
    <m/>
    <m/>
    <m/>
    <m/>
    <m/>
    <m/>
    <m/>
    <m/>
  </r>
  <r>
    <x v="6"/>
    <s v="LC07"/>
    <x v="3"/>
    <n v="7"/>
    <s v="Istabraq"/>
    <n v="61"/>
    <m/>
    <n v="4.490009096466753E-2"/>
    <n v="273.36827620248198"/>
    <n v="12.274260468345799"/>
    <x v="1"/>
    <m/>
    <m/>
    <n v="1301.8942285178"/>
    <n v="28.87"/>
    <n v="0.02"/>
    <n v="3.3924018038078398"/>
    <m/>
    <n v="512"/>
    <n v="785.27711012482996"/>
    <n v="243.24884219049301"/>
    <n v="11.804807727069861"/>
    <n v="4.7871372143089204"/>
    <n v="1.503266499795637E-2"/>
    <x v="44"/>
    <m/>
    <m/>
    <m/>
    <m/>
    <m/>
    <m/>
    <m/>
    <m/>
    <m/>
  </r>
  <r>
    <x v="5"/>
    <s v="LC07"/>
    <x v="3"/>
    <n v="8"/>
    <s v="Istabraq"/>
    <n v="61"/>
    <m/>
    <n v="3.7974503597724883E-2"/>
    <n v="223.992360116839"/>
    <n v="8.5059986851197902"/>
    <x v="1"/>
    <m/>
    <m/>
    <n v="1168.15220312714"/>
    <n v="21.1"/>
    <n v="0.02"/>
    <n v="2.9059382500133499"/>
    <m/>
    <n v="492"/>
    <n v="711.33334136317501"/>
    <n v="232.82650164712999"/>
    <n v="7.9891024820861603"/>
    <n v="4.6076364675967003"/>
    <n v="1.1231165499393176E-2"/>
    <x v="45"/>
    <m/>
    <m/>
    <m/>
    <m/>
    <m/>
    <m/>
    <m/>
    <m/>
    <m/>
  </r>
  <r>
    <x v="3"/>
    <s v="LC07"/>
    <x v="3"/>
    <n v="9"/>
    <s v="Istabraq"/>
    <n v="61"/>
    <m/>
    <n v="4.4054824580187474E-2"/>
    <n v="297.10042242378398"/>
    <n v="13.0887069925794"/>
    <x v="1"/>
    <m/>
    <m/>
    <n v="1375.8385864915699"/>
    <n v="30.85"/>
    <n v="0.02"/>
    <n v="4.1156313446564399"/>
    <m/>
    <n v="554"/>
    <n v="823.10859515445998"/>
    <n v="255.62956891332701"/>
    <n v="12.73418925871804"/>
    <n v="5.0231210291468802"/>
    <n v="1.547084957402056E-2"/>
    <x v="46"/>
    <m/>
    <m/>
    <m/>
    <m/>
    <m/>
    <m/>
    <m/>
    <m/>
    <m/>
  </r>
  <r>
    <x v="4"/>
    <s v="LC07"/>
    <x v="3"/>
    <n v="10"/>
    <s v="Istabraq"/>
    <n v="61"/>
    <m/>
    <n v="4.241529903971137E-2"/>
    <n v="232.68950339472701"/>
    <n v="9.8695948698892799"/>
    <x v="1"/>
    <m/>
    <m/>
    <n v="1110.95903840864"/>
    <n v="23.94"/>
    <n v="0.02"/>
    <n v="3.3141444611793802"/>
    <m/>
    <n v="524"/>
    <n v="667.359544683943"/>
    <n v="210.90999032997701"/>
    <n v="9.80817889701067"/>
    <n v="4.2667091043754501"/>
    <n v="1.4696993509931379E-2"/>
    <x v="47"/>
    <m/>
    <m/>
    <m/>
    <m/>
    <m/>
    <m/>
    <m/>
    <m/>
    <m/>
  </r>
  <r>
    <x v="1"/>
    <s v="LC07"/>
    <x v="3"/>
    <n v="11"/>
    <s v="Istabraq"/>
    <n v="61"/>
    <m/>
    <n v="1.9072957849704301E-2"/>
    <n v="71.694082603467294"/>
    <n v="1.3674182155691501"/>
    <x v="1"/>
    <m/>
    <m/>
    <n v="491.74225751517599"/>
    <n v="4.6100000000000003"/>
    <n v="0.01"/>
    <n v="0.88356784157222401"/>
    <m/>
    <n v="224"/>
    <n v="315.80580322650002"/>
    <n v="104.242371685208"/>
    <n v="1.7497661583174851"/>
    <n v="1.4937931862490299"/>
    <n v="5.5406396603248295E-3"/>
    <x v="48"/>
    <m/>
    <m/>
    <m/>
    <m/>
    <m/>
    <m/>
    <m/>
    <m/>
    <m/>
  </r>
  <r>
    <x v="6"/>
    <s v="LC07"/>
    <x v="3"/>
    <n v="12"/>
    <s v="Istabraq"/>
    <n v="61"/>
    <m/>
    <n v="4.4938635070252156E-2"/>
    <n v="281.40871547263799"/>
    <n v="12.6461235702133"/>
    <x v="1"/>
    <m/>
    <m/>
    <n v="1313.9981391866299"/>
    <n v="30"/>
    <n v="0.02"/>
    <n v="3.4375361821274901"/>
    <m/>
    <n v="544"/>
    <n v="779.67823822588491"/>
    <n v="252.911185488109"/>
    <n v="12.32589827806178"/>
    <n v="5.0278743675036202"/>
    <n v="1.5808955122447288E-2"/>
    <x v="49"/>
    <m/>
    <m/>
    <m/>
    <m/>
    <m/>
    <m/>
    <m/>
    <m/>
    <m/>
  </r>
  <r>
    <x v="2"/>
    <s v="LC07"/>
    <x v="3"/>
    <n v="13"/>
    <s v="Istabraq"/>
    <n v="61"/>
    <m/>
    <n v="3.9360713563876278E-2"/>
    <n v="266.86460061017902"/>
    <n v="10.5039811049555"/>
    <x v="1"/>
    <m/>
    <m/>
    <n v="1328.9882859266099"/>
    <n v="26.16"/>
    <n v="0.02"/>
    <n v="3.73552988318899"/>
    <m/>
    <n v="526"/>
    <n v="809.10390759504401"/>
    <n v="253.01977772139401"/>
    <n v="10.672225248569521"/>
    <n v="4.9819594233342599"/>
    <n v="1.3190178848958128E-2"/>
    <x v="50"/>
    <m/>
    <m/>
    <m/>
    <m/>
    <m/>
    <m/>
    <m/>
    <m/>
    <m/>
  </r>
  <r>
    <x v="0"/>
    <s v="LC07"/>
    <x v="3"/>
    <n v="14"/>
    <s v="Istabraq"/>
    <n v="61"/>
    <m/>
    <n v="2.6761068104633835E-2"/>
    <n v="170.739214057726"/>
    <n v="4.5691637355304602"/>
    <x v="1"/>
    <m/>
    <m/>
    <n v="1111.1410343611401"/>
    <n v="12.55"/>
    <n v="0.01"/>
    <n v="2.2020768936061801"/>
    <m/>
    <n v="368"/>
    <n v="731.49195152547202"/>
    <n v="208.90986877794799"/>
    <n v="4.7044899538877498"/>
    <n v="3.2798849398137802"/>
    <n v="6.4313625653390806E-3"/>
    <x v="51"/>
    <m/>
    <m/>
    <m/>
    <m/>
    <m/>
    <m/>
    <m/>
    <m/>
    <m/>
  </r>
  <r>
    <x v="3"/>
    <s v="LC07"/>
    <x v="3"/>
    <n v="15"/>
    <s v="Istabraq"/>
    <n v="61"/>
    <m/>
    <n v="4.3230082735678563E-2"/>
    <n v="270.42603465814301"/>
    <n v="11.690539852153"/>
    <x v="1"/>
    <m/>
    <m/>
    <n v="1286.2575709453799"/>
    <n v="28.28"/>
    <n v="0.02"/>
    <n v="3.7365479111871398"/>
    <m/>
    <n v="510"/>
    <n v="770.53544249015704"/>
    <n v="245.296093797087"/>
    <n v="11.680238128765911"/>
    <n v="4.9132807587556604"/>
    <n v="1.5158599442250986E-2"/>
    <x v="52"/>
    <m/>
    <m/>
    <m/>
    <m/>
    <m/>
    <m/>
    <m/>
    <m/>
    <m/>
  </r>
  <r>
    <x v="6"/>
    <s v="LC07"/>
    <x v="3"/>
    <n v="16"/>
    <s v="Istabraq"/>
    <n v="61"/>
    <m/>
    <n v="4.3440273033633223E-2"/>
    <n v="309.49050983117297"/>
    <n v="13.444352248384501"/>
    <x v="1"/>
    <m/>
    <m/>
    <n v="1413.76652463801"/>
    <n v="31.37"/>
    <n v="0.02"/>
    <n v="4.3690129748283804"/>
    <m/>
    <n v="560"/>
    <n v="850.3704706581309"/>
    <n v="253.90554414871301"/>
    <n v="13.239717462382089"/>
    <n v="4.6845572895437604"/>
    <n v="1.5569352322565266E-2"/>
    <x v="53"/>
    <m/>
    <m/>
    <m/>
    <m/>
    <m/>
    <m/>
    <m/>
    <m/>
    <m/>
  </r>
  <r>
    <x v="0"/>
    <s v="LC07"/>
    <x v="3"/>
    <n v="17"/>
    <s v="Istabraq"/>
    <n v="61"/>
    <m/>
    <n v="2.553037284928621E-2"/>
    <n v="172.83225934105801"/>
    <n v="4.4124720213617401"/>
    <x v="1"/>
    <m/>
    <m/>
    <n v="1127.1058583279"/>
    <n v="12.48"/>
    <n v="0.01"/>
    <n v="2.4625132142661399"/>
    <m/>
    <n v="420"/>
    <n v="753.33999997971296"/>
    <n v="200.93359900712699"/>
    <n v="4.9091353298528997"/>
    <n v="3.1566668404019702"/>
    <n v="6.5164936549036295E-3"/>
    <x v="54"/>
    <m/>
    <m/>
    <m/>
    <m/>
    <m/>
    <m/>
    <m/>
    <m/>
    <m/>
  </r>
  <r>
    <x v="4"/>
    <s v="LC07"/>
    <x v="3"/>
    <n v="18"/>
    <s v="Istabraq"/>
    <n v="61"/>
    <m/>
    <n v="4.1948410326123828E-2"/>
    <n v="302.42820981885501"/>
    <n v="12.686382639676401"/>
    <x v="1"/>
    <m/>
    <m/>
    <n v="1403.8582425939401"/>
    <n v="29.01"/>
    <n v="0.02"/>
    <n v="3.9836324604853699"/>
    <m/>
    <n v="552"/>
    <n v="848.83379487011598"/>
    <n v="252.59623790496801"/>
    <n v="11.234200644661179"/>
    <n v="5.0898141937850996"/>
    <n v="1.3234864955371123E-2"/>
    <x v="55"/>
    <m/>
    <m/>
    <m/>
    <m/>
    <m/>
    <m/>
    <m/>
    <m/>
    <m/>
  </r>
  <r>
    <x v="5"/>
    <s v="LC07"/>
    <x v="3"/>
    <n v="19"/>
    <s v="Istabraq"/>
    <n v="61"/>
    <m/>
    <n v="3.6047429916698216E-2"/>
    <n v="175.798613632566"/>
    <n v="6.3370882043726304"/>
    <x v="1"/>
    <m/>
    <m/>
    <n v="962.656724911786"/>
    <n v="15.92"/>
    <n v="0.02"/>
    <n v="2.4875158490818299"/>
    <m/>
    <n v="410"/>
    <n v="599.56512383620293"/>
    <n v="187.29298744301499"/>
    <n v="5.9168166591304505"/>
    <n v="3.6709425538830902"/>
    <n v="9.8685137342092704E-3"/>
    <x v="56"/>
    <m/>
    <m/>
    <m/>
    <m/>
    <m/>
    <m/>
    <m/>
    <m/>
    <m/>
  </r>
  <r>
    <x v="1"/>
    <s v="LC07"/>
    <x v="3"/>
    <n v="20"/>
    <s v="Istabraq"/>
    <n v="61"/>
    <m/>
    <n v="1.9328151768916193E-2"/>
    <n v="80.690662105459197"/>
    <n v="1.5596013635086501"/>
    <x v="1"/>
    <m/>
    <m/>
    <n v="502.26712314214302"/>
    <n v="4.9000000000000004"/>
    <n v="0.01"/>
    <n v="1.0331801271897401"/>
    <m/>
    <n v="234"/>
    <n v="320.53652350691499"/>
    <n v="101.039937529768"/>
    <n v="1.8034392556428029"/>
    <n v="1.53883824857837"/>
    <n v="5.6263143928554429E-3"/>
    <x v="57"/>
    <m/>
    <m/>
    <m/>
    <m/>
    <m/>
    <m/>
    <m/>
    <m/>
    <m/>
  </r>
  <r>
    <x v="2"/>
    <s v="LC07"/>
    <x v="3"/>
    <n v="21"/>
    <s v="Istabraq"/>
    <n v="61"/>
    <m/>
    <n v="4.3047009727172632E-2"/>
    <n v="256.47801335697699"/>
    <n v="11.0406115357837"/>
    <x v="1"/>
    <m/>
    <m/>
    <n v="1204.6949853009401"/>
    <n v="26.41"/>
    <n v="0.02"/>
    <n v="3.3689213544985201"/>
    <m/>
    <n v="510"/>
    <n v="714.19907938706001"/>
    <n v="234.01789255691099"/>
    <n v="10.623942617414"/>
    <n v="4.7412025032030201"/>
    <n v="1.4875323875426557E-2"/>
    <x v="58"/>
    <m/>
    <m/>
    <m/>
    <m/>
    <m/>
    <m/>
    <m/>
    <m/>
    <m/>
  </r>
  <r>
    <x v="4"/>
    <s v="LC07"/>
    <x v="3"/>
    <n v="22"/>
    <s v="Istabraq"/>
    <n v="61"/>
    <m/>
    <n v="4.2811874603845605E-2"/>
    <n v="233.09798831272499"/>
    <n v="9.9793618460530507"/>
    <x v="1"/>
    <m/>
    <m/>
    <n v="1111.3736168119899"/>
    <n v="23.32"/>
    <n v="0.02"/>
    <n v="3.2562343494052"/>
    <m/>
    <n v="484"/>
    <n v="668.95519348015"/>
    <n v="209.32043501912199"/>
    <n v="9.2099141572210304"/>
    <n v="4.1277989785770899"/>
    <n v="1.3767609919145231E-2"/>
    <x v="59"/>
    <m/>
    <m/>
    <m/>
    <m/>
    <m/>
    <m/>
    <m/>
    <m/>
    <m/>
  </r>
  <r>
    <x v="2"/>
    <s v="LC07"/>
    <x v="3"/>
    <n v="23"/>
    <s v="Istabraq"/>
    <n v="61"/>
    <m/>
    <n v="4.3879683852247324E-2"/>
    <n v="278.19777989385398"/>
    <n v="12.207230630139399"/>
    <x v="1"/>
    <m/>
    <m/>
    <n v="1156.4412595584399"/>
    <n v="27.25"/>
    <n v="0.02"/>
    <n v="3.9518572387344899"/>
    <m/>
    <n v="550"/>
    <n v="676.42878265235299"/>
    <n v="201.81469701223301"/>
    <n v="10.65985133199465"/>
    <n v="4.3874515130459599"/>
    <n v="1.5759014999622251E-2"/>
    <x v="60"/>
    <m/>
    <m/>
    <m/>
    <m/>
    <m/>
    <m/>
    <m/>
    <m/>
    <m/>
  </r>
  <r>
    <x v="3"/>
    <s v="LC07"/>
    <x v="3"/>
    <n v="24"/>
    <s v="Istabraq"/>
    <n v="61"/>
    <m/>
    <n v="4.5280113254801059E-2"/>
    <n v="295.89300173666197"/>
    <n v="13.3980686299391"/>
    <x v="1"/>
    <m/>
    <m/>
    <n v="1310.3836017159399"/>
    <n v="29.27"/>
    <n v="0.02"/>
    <n v="4.0083323936605302"/>
    <m/>
    <n v="550"/>
    <n v="775.19141036829399"/>
    <n v="239.29918961099199"/>
    <n v="10.888907442040249"/>
    <n v="4.9846021195969703"/>
    <n v="1.4046733872950065E-2"/>
    <x v="61"/>
    <m/>
    <m/>
    <m/>
    <m/>
    <m/>
    <m/>
    <m/>
    <m/>
    <m/>
  </r>
  <r>
    <x v="0"/>
    <s v="LC07"/>
    <x v="3"/>
    <n v="25"/>
    <s v="Istabraq"/>
    <n v="61"/>
    <m/>
    <n v="2.3812557747388718E-2"/>
    <n v="125.82281317201"/>
    <n v="2.9961630045973902"/>
    <x v="1"/>
    <m/>
    <m/>
    <n v="815.55193320791795"/>
    <n v="8.69"/>
    <n v="0.01"/>
    <n v="1.76568263580914"/>
    <m/>
    <n v="316"/>
    <n v="534.54006135513998"/>
    <n v="155.189058680767"/>
    <n v="3.2045229021178603"/>
    <n v="2.4907843918263102"/>
    <n v="5.99491625378631E-3"/>
    <x v="62"/>
    <m/>
    <m/>
    <m/>
    <m/>
    <m/>
    <m/>
    <m/>
    <m/>
    <m/>
  </r>
  <r>
    <x v="6"/>
    <s v="LC07"/>
    <x v="3"/>
    <n v="26"/>
    <s v="Istabraq"/>
    <n v="61"/>
    <m/>
    <n v="4.3389067347115014E-2"/>
    <n v="291.603245846292"/>
    <n v="12.6523928726621"/>
    <x v="1"/>
    <m/>
    <m/>
    <n v="1335.9889194766199"/>
    <n v="30.57"/>
    <n v="0.02"/>
    <n v="3.98637385557657"/>
    <m/>
    <n v="550"/>
    <n v="778.63454493085499"/>
    <n v="265.75112869947498"/>
    <n v="12.479499594726899"/>
    <n v="5.4372680931912596"/>
    <n v="1.6027415783145243E-2"/>
    <x v="63"/>
    <m/>
    <m/>
    <m/>
    <m/>
    <m/>
    <m/>
    <m/>
    <m/>
    <m/>
  </r>
  <r>
    <x v="5"/>
    <s v="LC07"/>
    <x v="3"/>
    <n v="27"/>
    <s v="Istabraq"/>
    <n v="61"/>
    <m/>
    <n v="3.9351363967097354E-2"/>
    <n v="227.28217489935301"/>
    <n v="8.9438635876979191"/>
    <x v="1"/>
    <m/>
    <m/>
    <n v="1270.61159652162"/>
    <n v="22.47"/>
    <n v="0.02"/>
    <n v="3.0662584583779302"/>
    <m/>
    <n v="490"/>
    <n v="786.23349669219601"/>
    <n v="257.095924930075"/>
    <n v="8.6350396872295896"/>
    <n v="4.8951064106686299"/>
    <n v="1.0982792928002324E-2"/>
    <x v="64"/>
    <m/>
    <m/>
    <m/>
    <m/>
    <m/>
    <m/>
    <m/>
    <m/>
    <m/>
  </r>
  <r>
    <x v="1"/>
    <s v="LC07"/>
    <x v="3"/>
    <n v="28"/>
    <s v="Istabraq"/>
    <n v="61"/>
    <m/>
    <n v="1.7873360837359117E-2"/>
    <n v="84.950356475621504"/>
    <n v="1.51834837455107"/>
    <x v="1"/>
    <m/>
    <m/>
    <n v="594.16655057595096"/>
    <n v="5.49"/>
    <n v="0.01"/>
    <n v="0.96189762787909106"/>
    <m/>
    <n v="238"/>
    <n v="383.44021949134697"/>
    <n v="125.775974608981"/>
    <n v="2.133762533608758"/>
    <n v="1.8388447487833099"/>
    <n v="5.5647853958546729E-3"/>
    <x v="65"/>
    <m/>
    <m/>
    <m/>
    <m/>
    <m/>
    <m/>
    <m/>
    <m/>
    <m/>
  </r>
  <r>
    <x v="5"/>
    <s v="LC07"/>
    <x v="3"/>
    <n v="29"/>
    <s v="Istabraq"/>
    <n v="61"/>
    <m/>
    <s v=""/>
    <n v="183.27054738476801"/>
    <m/>
    <x v="1"/>
    <m/>
    <m/>
    <n v="1046.2682845933"/>
    <m/>
    <m/>
    <n v="2.47396257163116"/>
    <m/>
    <n v="430"/>
    <n v="648.01625656668807"/>
    <n v="214.98148064184599"/>
    <s v=""/>
    <m/>
    <s v=""/>
    <x v="29"/>
    <m/>
    <m/>
    <m/>
    <m/>
    <m/>
    <m/>
    <m/>
    <m/>
    <m/>
  </r>
  <r>
    <x v="1"/>
    <s v="LC07"/>
    <x v="3"/>
    <n v="30"/>
    <s v="Istabraq"/>
    <n v="61"/>
    <m/>
    <n v="1.8719046867020649E-2"/>
    <n v="101.061525071649"/>
    <n v="1.8917754242687801"/>
    <x v="1"/>
    <m/>
    <m/>
    <n v="663.54768164695304"/>
    <n v="6.3"/>
    <m/>
    <n v="1.2302104410813"/>
    <m/>
    <n v="256"/>
    <n v="424.09509589932497"/>
    <n v="138.391060675978"/>
    <n v="2.1622882096435401"/>
    <n v="2.24885473598464"/>
    <n v="5.0985928169205736E-3"/>
    <x v="66"/>
    <m/>
    <m/>
    <m/>
    <m/>
    <m/>
    <m/>
    <m/>
    <m/>
    <m/>
  </r>
  <r>
    <x v="3"/>
    <s v="LC07"/>
    <x v="3"/>
    <n v="31"/>
    <s v="Istabraq"/>
    <n v="61"/>
    <m/>
    <s v=""/>
    <n v="306.75065662285499"/>
    <m/>
    <x v="1"/>
    <m/>
    <m/>
    <n v="1395.9011541826401"/>
    <m/>
    <m/>
    <n v="4.0467133136779196"/>
    <m/>
    <n v="586"/>
    <n v="828.32235311777208"/>
    <n v="260.82814444202"/>
    <s v=""/>
    <m/>
    <s v=""/>
    <x v="29"/>
    <m/>
    <m/>
    <m/>
    <m/>
    <m/>
    <m/>
    <m/>
    <m/>
    <m/>
  </r>
  <r>
    <x v="6"/>
    <s v="LC07"/>
    <x v="3"/>
    <n v="32"/>
    <s v="Istabraq"/>
    <n v="61"/>
    <m/>
    <s v=""/>
    <n v="320.263870907019"/>
    <m/>
    <x v="1"/>
    <m/>
    <m/>
    <n v="1411.1153880215099"/>
    <m/>
    <m/>
    <n v="4.44982856883155"/>
    <m/>
    <n v="598"/>
    <n v="831.28002738831992"/>
    <n v="259.57148972617398"/>
    <s v=""/>
    <m/>
    <s v=""/>
    <x v="29"/>
    <m/>
    <m/>
    <m/>
    <m/>
    <m/>
    <m/>
    <m/>
    <m/>
    <m/>
  </r>
  <r>
    <x v="0"/>
    <s v="LC07"/>
    <x v="3"/>
    <n v="33"/>
    <s v="Istabraq"/>
    <n v="61"/>
    <m/>
    <s v=""/>
    <n v="146.535802440525"/>
    <m/>
    <x v="1"/>
    <m/>
    <m/>
    <n v="904.07909150714204"/>
    <m/>
    <m/>
    <n v="2.0585928015823902"/>
    <m/>
    <n v="326"/>
    <n v="585.82322631039096"/>
    <n v="171.720062756224"/>
    <s v=""/>
    <m/>
    <s v=""/>
    <x v="29"/>
    <m/>
    <m/>
    <m/>
    <m/>
    <m/>
    <m/>
    <m/>
    <m/>
    <m/>
  </r>
  <r>
    <x v="2"/>
    <s v="LC07"/>
    <x v="3"/>
    <n v="34"/>
    <s v="Istabraq"/>
    <n v="61"/>
    <m/>
    <n v="4.123083521667769E-2"/>
    <n v="241.95496050708499"/>
    <n v="9.9760051065253794"/>
    <x v="1"/>
    <m/>
    <m/>
    <n v="1200.5292844829401"/>
    <n v="24.71"/>
    <m/>
    <n v="3.3637301566940701"/>
    <m/>
    <n v="520"/>
    <n v="724.70838491362804"/>
    <n v="233.86593906222501"/>
    <n v="10.121462803413351"/>
    <n v="4.6141749776977097"/>
    <n v="1.3966255964624507E-2"/>
    <x v="67"/>
    <m/>
    <m/>
    <m/>
    <m/>
    <m/>
    <m/>
    <m/>
    <m/>
    <m/>
  </r>
  <r>
    <x v="4"/>
    <s v="LC07"/>
    <x v="3"/>
    <n v="35"/>
    <s v="Istabraq"/>
    <n v="61"/>
    <m/>
    <s v=""/>
    <n v="251.46856494561999"/>
    <m/>
    <x v="1"/>
    <m/>
    <m/>
    <n v="1247.4136491168299"/>
    <m/>
    <m/>
    <n v="3.2729721453855398"/>
    <m/>
    <n v="496"/>
    <n v="757.93647595968798"/>
    <n v="238.008608211525"/>
    <s v=""/>
    <m/>
    <s v=""/>
    <x v="29"/>
    <m/>
    <m/>
    <m/>
    <m/>
    <m/>
    <m/>
    <m/>
    <m/>
    <m/>
  </r>
  <r>
    <x v="3"/>
    <s v="LC07"/>
    <x v="3"/>
    <n v="36"/>
    <s v="Istabraq"/>
    <n v="61"/>
    <m/>
    <s v=""/>
    <n v="259.16131814021003"/>
    <m/>
    <x v="1"/>
    <m/>
    <m/>
    <n v="1215.35656836562"/>
    <m/>
    <m/>
    <n v="3.7984237377234198"/>
    <m/>
    <n v="514"/>
    <n v="723.09571159393408"/>
    <n v="233.09953863147999"/>
    <s v=""/>
    <m/>
    <s v=""/>
    <x v="29"/>
    <m/>
    <m/>
    <m/>
    <m/>
    <m/>
    <m/>
    <m/>
    <m/>
    <m/>
  </r>
  <r>
    <x v="2"/>
    <s v="LC07"/>
    <x v="3"/>
    <n v="37"/>
    <s v="Istabraq"/>
    <n v="61"/>
    <m/>
    <s v=""/>
    <n v="251.654382807269"/>
    <m/>
    <x v="1"/>
    <m/>
    <m/>
    <n v="1289.2542568538099"/>
    <m/>
    <m/>
    <n v="3.46176528248172"/>
    <m/>
    <n v="494"/>
    <n v="777.92749370795002"/>
    <n v="259.67238033859701"/>
    <s v=""/>
    <m/>
    <s v=""/>
    <x v="29"/>
    <m/>
    <m/>
    <m/>
    <m/>
    <m/>
    <m/>
    <m/>
    <m/>
    <m/>
  </r>
  <r>
    <x v="6"/>
    <s v="LC07"/>
    <x v="3"/>
    <n v="38"/>
    <s v="Istabraq"/>
    <n v="61"/>
    <m/>
    <s v=""/>
    <n v="273.56254823446898"/>
    <m/>
    <x v="1"/>
    <m/>
    <m/>
    <n v="1306.6091293824099"/>
    <m/>
    <m/>
    <n v="3.7520585766706902"/>
    <m/>
    <n v="514"/>
    <n v="774.87074374530403"/>
    <n v="258.17583740263899"/>
    <s v=""/>
    <m/>
    <s v=""/>
    <x v="29"/>
    <m/>
    <m/>
    <m/>
    <m/>
    <m/>
    <m/>
    <m/>
    <m/>
    <m/>
  </r>
  <r>
    <x v="5"/>
    <s v="LC07"/>
    <x v="3"/>
    <n v="39"/>
    <s v="Istabraq"/>
    <n v="61"/>
    <m/>
    <s v=""/>
    <n v="185.11746503537401"/>
    <m/>
    <x v="1"/>
    <m/>
    <m/>
    <n v="1097.6679517039599"/>
    <m/>
    <m/>
    <n v="2.4627218493087999"/>
    <m/>
    <n v="422"/>
    <n v="685.56198172720497"/>
    <n v="226.98850494138699"/>
    <s v=""/>
    <m/>
    <s v=""/>
    <x v="29"/>
    <m/>
    <m/>
    <m/>
    <m/>
    <m/>
    <m/>
    <m/>
    <m/>
    <m/>
  </r>
  <r>
    <x v="4"/>
    <s v="LC07"/>
    <x v="3"/>
    <n v="40"/>
    <s v="Istabraq"/>
    <n v="61"/>
    <m/>
    <s v=""/>
    <n v="240.271626451988"/>
    <m/>
    <x v="1"/>
    <m/>
    <m/>
    <n v="1177.3524939491699"/>
    <m/>
    <m/>
    <n v="3.16924133063223"/>
    <m/>
    <n v="462"/>
    <n v="702.97454161309997"/>
    <n v="234.106325884087"/>
    <s v=""/>
    <m/>
    <s v=""/>
    <x v="29"/>
    <m/>
    <m/>
    <m/>
    <m/>
    <m/>
    <m/>
    <m/>
    <m/>
    <m/>
  </r>
  <r>
    <x v="0"/>
    <s v="LC07"/>
    <x v="3"/>
    <n v="41"/>
    <s v="Istabraq"/>
    <n v="61"/>
    <m/>
    <s v=""/>
    <n v="167.70058184579699"/>
    <m/>
    <x v="1"/>
    <m/>
    <m/>
    <n v="1079.7416940354999"/>
    <m/>
    <m/>
    <n v="2.02376925101759"/>
    <m/>
    <n v="356"/>
    <n v="707.92505164877502"/>
    <n v="204.11606054093201"/>
    <s v=""/>
    <m/>
    <s v=""/>
    <x v="29"/>
    <m/>
    <m/>
    <m/>
    <m/>
    <m/>
    <m/>
    <m/>
    <m/>
    <m/>
  </r>
  <r>
    <x v="1"/>
    <s v="LC07"/>
    <x v="3"/>
    <n v="42"/>
    <s v="Istabraq"/>
    <n v="61"/>
    <m/>
    <s v=""/>
    <n v="110.91292875176801"/>
    <m/>
    <x v="1"/>
    <m/>
    <m/>
    <n v="727.22435774253904"/>
    <m/>
    <m/>
    <n v="1.34013428923063"/>
    <m/>
    <n v="296"/>
    <n v="464.13371548694397"/>
    <n v="152.177713503826"/>
    <s v=""/>
    <m/>
    <s v=""/>
    <x v="29"/>
    <m/>
    <m/>
    <m/>
    <m/>
    <m/>
    <m/>
    <m/>
    <m/>
    <m/>
  </r>
  <r>
    <x v="1"/>
    <s v="LC07"/>
    <x v="4"/>
    <n v="2"/>
    <s v="Istabraq"/>
    <n v="69"/>
    <m/>
    <n v="1.7990177251257875E-2"/>
    <n v="108.045067320184"/>
    <n v="1.9437499122141999"/>
    <x v="1"/>
    <m/>
    <m/>
    <n v="851.38481102172898"/>
    <n v="7.28"/>
    <m/>
    <n v="1.45656031546278"/>
    <m/>
    <n v="296"/>
    <n v="533.80562382242806"/>
    <n v="209.53411987911599"/>
    <n v="2.4695660785405642"/>
    <n v="2.8706174423438799"/>
    <n v="4.6263395669320865E-3"/>
    <x v="68"/>
    <m/>
    <m/>
    <m/>
    <m/>
    <m/>
    <m/>
    <m/>
    <m/>
    <m/>
  </r>
  <r>
    <x v="2"/>
    <s v="LC07"/>
    <x v="4"/>
    <n v="3"/>
    <s v="Istabraq"/>
    <n v="69"/>
    <m/>
    <n v="3.5965206397202375E-2"/>
    <n v="243.544458392081"/>
    <n v="8.7591267129660597"/>
    <x v="1"/>
    <m/>
    <m/>
    <n v="1493.36924893491"/>
    <n v="24.62"/>
    <m/>
    <n v="3.4473717570875002"/>
    <m/>
    <n v="574"/>
    <n v="912.79492056545098"/>
    <n v="337.02986997737798"/>
    <n v="9.9822888969226398"/>
    <n v="5.8744306337056997"/>
    <n v="1.0935960172454608E-2"/>
    <x v="69"/>
    <m/>
    <m/>
    <m/>
    <m/>
    <m/>
    <m/>
    <m/>
    <m/>
    <m/>
  </r>
  <r>
    <x v="1"/>
    <s v="LC07"/>
    <x v="4"/>
    <n v="11"/>
    <s v="Istabraq"/>
    <n v="69"/>
    <m/>
    <n v="1.7134611607250522E-2"/>
    <n v="71.034577186946706"/>
    <n v="1.21714989078359"/>
    <x v="1"/>
    <m/>
    <m/>
    <n v="559.97836813285403"/>
    <n v="4.9000000000000004"/>
    <m/>
    <n v="0.93399794326077801"/>
    <m/>
    <n v="222"/>
    <n v="352.41508008244602"/>
    <n v="136.52871086346099"/>
    <n v="1.6886514924856071"/>
    <n v="1.9933191786065301"/>
    <n v="4.7916550338610768E-3"/>
    <x v="70"/>
    <m/>
    <m/>
    <m/>
    <m/>
    <m/>
    <m/>
    <m/>
    <m/>
    <m/>
  </r>
  <r>
    <x v="2"/>
    <s v="LC07"/>
    <x v="4"/>
    <n v="13"/>
    <s v="Istabraq"/>
    <n v="69"/>
    <m/>
    <n v="3.809164453932657E-2"/>
    <n v="245.16858344811601"/>
    <n v="9.3388745329158596"/>
    <x v="1"/>
    <m/>
    <m/>
    <n v="1546.34978810859"/>
    <n v="26.62"/>
    <m/>
    <n v="3.1826984941687502"/>
    <m/>
    <n v="540"/>
    <n v="931.91613580851106"/>
    <n v="369.26506885196801"/>
    <n v="10.981698767065339"/>
    <n v="6.2959694239260502"/>
    <n v="1.1783998951298173E-2"/>
    <x v="71"/>
    <m/>
    <m/>
    <m/>
    <m/>
    <m/>
    <m/>
    <m/>
    <m/>
    <m/>
  </r>
  <r>
    <x v="1"/>
    <s v="LC07"/>
    <x v="4"/>
    <n v="20"/>
    <s v="Istabraq"/>
    <n v="69"/>
    <m/>
    <n v="1.86991184810174E-2"/>
    <n v="105.877373239555"/>
    <n v="1.9798135466653399"/>
    <x v="1"/>
    <m/>
    <m/>
    <n v="836.13305413983096"/>
    <n v="7.63"/>
    <m/>
    <n v="1.32985110729149"/>
    <m/>
    <n v="268"/>
    <n v="517.383552640944"/>
    <n v="212.87212825933099"/>
    <n v="2.4981193143879681"/>
    <n v="3.1526362195207001"/>
    <n v="4.8283701745765071E-3"/>
    <x v="72"/>
    <m/>
    <m/>
    <m/>
    <m/>
    <m/>
    <m/>
    <m/>
    <m/>
    <m/>
  </r>
  <r>
    <x v="2"/>
    <s v="LC07"/>
    <x v="4"/>
    <n v="21"/>
    <s v="Istabraq"/>
    <n v="69"/>
    <m/>
    <n v="3.5396761919339791E-2"/>
    <n v="269.63603692282697"/>
    <n v="9.5442426038316199"/>
    <x v="1"/>
    <m/>
    <m/>
    <n v="1508.2654210098499"/>
    <n v="24.88"/>
    <m/>
    <n v="4.0059023140611503"/>
    <m/>
    <n v="550"/>
    <n v="936.45048375602903"/>
    <n v="302.17890033099798"/>
    <n v="9.7820093417330085"/>
    <n v="5.5510263990804303"/>
    <n v="1.0445837245444244E-2"/>
    <x v="73"/>
    <m/>
    <m/>
    <m/>
    <m/>
    <m/>
    <m/>
    <m/>
    <m/>
    <m/>
  </r>
  <r>
    <x v="2"/>
    <s v="LC07"/>
    <x v="4"/>
    <n v="23"/>
    <s v="Istabraq"/>
    <n v="69"/>
    <m/>
    <n v="3.7492757984883697E-2"/>
    <n v="264.02544662134397"/>
    <n v="9.8990421720248793"/>
    <x v="1"/>
    <m/>
    <m/>
    <n v="1500.4473378336399"/>
    <n v="26.37"/>
    <m/>
    <n v="3.67903912293876"/>
    <m/>
    <n v="530"/>
    <n v="915.14506345469704"/>
    <n v="321.27682775759803"/>
    <n v="10.738377111133939"/>
    <n v="5.7347913754731197"/>
    <n v="1.1734070957664655E-2"/>
    <x v="74"/>
    <m/>
    <m/>
    <m/>
    <m/>
    <m/>
    <m/>
    <m/>
    <m/>
    <m/>
  </r>
  <r>
    <x v="1"/>
    <s v="LC07"/>
    <x v="4"/>
    <n v="28"/>
    <s v="Istabraq"/>
    <n v="69"/>
    <m/>
    <n v="1.9239349673526539E-2"/>
    <n v="93.016217507591804"/>
    <n v="1.7895715339373599"/>
    <x v="1"/>
    <m/>
    <m/>
    <n v="716.60819894970996"/>
    <n v="6.57"/>
    <m/>
    <n v="1.1452805321691999"/>
    <m/>
    <n v="252"/>
    <n v="442.564831304667"/>
    <n v="181.02715013745001"/>
    <n v="2.1284129031150609"/>
    <n v="2.6520477495136401"/>
    <n v="4.809268049701481E-3"/>
    <x v="75"/>
    <m/>
    <m/>
    <m/>
    <m/>
    <m/>
    <m/>
    <m/>
    <m/>
    <m/>
  </r>
  <r>
    <x v="1"/>
    <s v="LC07"/>
    <x v="4"/>
    <n v="30"/>
    <s v="Istabraq"/>
    <n v="69"/>
    <m/>
    <s v=""/>
    <n v="110.432007016513"/>
    <m/>
    <x v="1"/>
    <m/>
    <m/>
    <n v="821.18175607651006"/>
    <m/>
    <m/>
    <n v="1.3304383583360899"/>
    <m/>
    <n v="280"/>
    <n v="510.59749765413494"/>
    <n v="200.15225140586199"/>
    <s v=""/>
    <m/>
    <s v=""/>
    <x v="29"/>
    <m/>
    <m/>
    <m/>
    <m/>
    <m/>
    <m/>
    <m/>
    <m/>
    <m/>
  </r>
  <r>
    <x v="2"/>
    <s v="LC07"/>
    <x v="4"/>
    <n v="34"/>
    <s v="Istabraq"/>
    <n v="69"/>
    <m/>
    <s v=""/>
    <n v="257.060958317906"/>
    <m/>
    <x v="1"/>
    <m/>
    <m/>
    <n v="1532.7188025411499"/>
    <m/>
    <m/>
    <n v="3.6249535507636801"/>
    <m/>
    <n v="526"/>
    <n v="892.43283251444404"/>
    <n v="383.22501170880702"/>
    <s v=""/>
    <m/>
    <s v=""/>
    <x v="29"/>
    <m/>
    <m/>
    <m/>
    <m/>
    <m/>
    <m/>
    <m/>
    <m/>
    <m/>
  </r>
  <r>
    <x v="2"/>
    <s v="LC07"/>
    <x v="4"/>
    <n v="37"/>
    <s v="Istabraq"/>
    <n v="69"/>
    <m/>
    <s v=""/>
    <n v="225.615813429676"/>
    <m/>
    <x v="1"/>
    <m/>
    <m/>
    <n v="1414.38450771722"/>
    <m/>
    <m/>
    <n v="3.11844320188401"/>
    <m/>
    <n v="478"/>
    <n v="897.97551416441797"/>
    <n v="290.79318012312899"/>
    <s v=""/>
    <m/>
    <s v=""/>
    <x v="29"/>
    <m/>
    <m/>
    <m/>
    <m/>
    <m/>
    <m/>
    <m/>
    <m/>
    <m/>
  </r>
  <r>
    <x v="1"/>
    <s v="LC07"/>
    <x v="4"/>
    <n v="42"/>
    <s v="Istabraq"/>
    <n v="69"/>
    <m/>
    <s v=""/>
    <n v="92.950040718939107"/>
    <m/>
    <x v="1"/>
    <m/>
    <m/>
    <n v="720.60744229913905"/>
    <m/>
    <m/>
    <n v="0.99535576415803395"/>
    <m/>
    <n v="250"/>
    <n v="433.291360785216"/>
    <n v="194.36604079498201"/>
    <s v=""/>
    <m/>
    <s v=""/>
    <x v="29"/>
    <m/>
    <m/>
    <m/>
    <m/>
    <m/>
    <m/>
    <m/>
    <m/>
    <m/>
  </r>
  <r>
    <x v="0"/>
    <s v="LC07"/>
    <x v="5"/>
    <n v="1"/>
    <s v="Istabraq"/>
    <n v="75"/>
    <m/>
    <n v="1.5640000000000015E-2"/>
    <n v="171.63663304345701"/>
    <n v="2.6843969407996702"/>
    <x v="1"/>
    <m/>
    <m/>
    <n v="1697.91214900195"/>
    <n v="14.6"/>
    <m/>
    <n v="1.94838710895722"/>
    <m/>
    <n v="438"/>
    <n v="911.82878808761404"/>
    <n v="614.44672787088598"/>
    <n v="3.86464451698683"/>
    <n v="8.0553966023873098"/>
    <n v="4.2383444868988839E-3"/>
    <x v="76"/>
    <m/>
    <m/>
    <m/>
    <m/>
    <m/>
    <m/>
    <m/>
    <m/>
    <m/>
  </r>
  <r>
    <x v="1"/>
    <s v="LC07"/>
    <x v="5"/>
    <n v="2"/>
    <s v="Istabraq"/>
    <n v="75"/>
    <m/>
    <n v="1.6808143995096829E-2"/>
    <n v="94.219702682622497"/>
    <n v="1.58365832986473"/>
    <x v="1"/>
    <m/>
    <m/>
    <n v="954.221399618654"/>
    <n v="8.51"/>
    <m/>
    <n v="1.0904365191922101"/>
    <m/>
    <n v="286"/>
    <n v="485.13301354593801"/>
    <n v="374.868683390093"/>
    <n v="2.0951854141671697"/>
    <n v="4.8320573288983004"/>
    <n v="4.3187854787556596E-3"/>
    <x v="77"/>
    <m/>
    <m/>
    <m/>
    <m/>
    <m/>
    <m/>
    <m/>
    <m/>
    <m/>
  </r>
  <r>
    <x v="2"/>
    <s v="LC07"/>
    <x v="5"/>
    <n v="3"/>
    <s v="Istabraq"/>
    <n v="75"/>
    <m/>
    <n v="3.5389718637219951E-2"/>
    <n v="271.78792759568501"/>
    <n v="9.6184982866043995"/>
    <x v="1"/>
    <m/>
    <m/>
    <n v="1888.83909205654"/>
    <n v="32.29"/>
    <m/>
    <n v="3.7676138320818202"/>
    <m/>
    <n v="536"/>
    <n v="1018.839503035915"/>
    <n v="598.21166142494098"/>
    <n v="12.13810148385604"/>
    <n v="10.528525241078899"/>
    <n v="1.1913654160137293E-2"/>
    <x v="78"/>
    <m/>
    <m/>
    <m/>
    <m/>
    <m/>
    <m/>
    <m/>
    <m/>
    <m/>
  </r>
  <r>
    <x v="3"/>
    <s v="LC07"/>
    <x v="5"/>
    <n v="4"/>
    <s v="Istabraq"/>
    <n v="75"/>
    <m/>
    <n v="3.6810000000000023E-2"/>
    <n v="261.38584528448501"/>
    <n v="9.6216129649218995"/>
    <x v="1"/>
    <m/>
    <m/>
    <n v="1865.23823911214"/>
    <n v="31.99"/>
    <m/>
    <n v="3.1153759460763899"/>
    <m/>
    <n v="542"/>
    <n v="969.776236051914"/>
    <n v="634.07615777573994"/>
    <n v="11.703337433478019"/>
    <n v="10.6651609737879"/>
    <n v="1.2068080242019373E-2"/>
    <x v="79"/>
    <m/>
    <m/>
    <m/>
    <m/>
    <m/>
    <m/>
    <m/>
    <m/>
    <m/>
  </r>
  <r>
    <x v="4"/>
    <s v="LC07"/>
    <x v="5"/>
    <n v="5"/>
    <s v="Istabraq"/>
    <n v="75"/>
    <m/>
    <n v="3.6900000000000058E-2"/>
    <n v="290.62726145798598"/>
    <n v="10.7241459477997"/>
    <x v="1"/>
    <m/>
    <m/>
    <n v="1904.8985231453901"/>
    <n v="33.43"/>
    <m/>
    <n v="3.7265440809034498"/>
    <m/>
    <n v="554"/>
    <n v="1005.1266836349499"/>
    <n v="609.14457805245399"/>
    <n v="12.2248869315797"/>
    <n v="10.4833781882827"/>
    <n v="1.2162533470278094E-2"/>
    <x v="80"/>
    <m/>
    <m/>
    <m/>
    <m/>
    <m/>
    <m/>
    <m/>
    <m/>
    <m/>
  </r>
  <r>
    <x v="5"/>
    <s v="LC07"/>
    <x v="5"/>
    <n v="6"/>
    <s v="Istabraq"/>
    <n v="75"/>
    <m/>
    <n v="2.4730000000000089E-2"/>
    <n v="171.41709121900101"/>
    <n v="4.2391446658459104"/>
    <x v="1"/>
    <m/>
    <m/>
    <n v="1524.4975595718499"/>
    <n v="17.809999999999999"/>
    <m/>
    <n v="2.1840035842711498"/>
    <m/>
    <n v="466"/>
    <n v="820.97603391222208"/>
    <n v="532.10443444062798"/>
    <n v="5.7046377858134898"/>
    <n v="7.8698245853769002"/>
    <n v="6.948604527015248E-3"/>
    <x v="81"/>
    <m/>
    <m/>
    <m/>
    <m/>
    <m/>
    <m/>
    <m/>
    <m/>
    <m/>
  </r>
  <r>
    <x v="6"/>
    <s v="LC07"/>
    <x v="5"/>
    <n v="7"/>
    <s v="Istabraq"/>
    <n v="75"/>
    <m/>
    <n v="3.7040000000000121E-2"/>
    <n v="266.89658042608499"/>
    <n v="9.8858493389822204"/>
    <x v="1"/>
    <m/>
    <m/>
    <n v="1774.01052358978"/>
    <n v="31.78"/>
    <m/>
    <n v="3.3952574606208299"/>
    <m/>
    <n v="546"/>
    <n v="929.61859787684898"/>
    <n v="577.49534528685297"/>
    <n v="11.929148308583411"/>
    <n v="9.9617947061982193"/>
    <n v="1.2832303845715145E-2"/>
    <x v="82"/>
    <m/>
    <m/>
    <m/>
    <m/>
    <m/>
    <m/>
    <m/>
    <m/>
    <m/>
  </r>
  <r>
    <x v="5"/>
    <s v="LC07"/>
    <x v="5"/>
    <n v="8"/>
    <s v="Istabraq"/>
    <n v="75"/>
    <m/>
    <n v="2.0950000000000007E-2"/>
    <n v="135.812429088062"/>
    <n v="2.8452703893949001"/>
    <x v="1"/>
    <m/>
    <m/>
    <n v="1368.72407111334"/>
    <n v="14.45"/>
    <m/>
    <n v="1.6942586524071801"/>
    <m/>
    <n v="404"/>
    <n v="703.37040672387002"/>
    <n v="529.54123530141396"/>
    <n v="3.96578350882529"/>
    <n v="7.6412800253994098"/>
    <n v="5.6382575537929644E-3"/>
    <x v="83"/>
    <m/>
    <m/>
    <m/>
    <m/>
    <m/>
    <m/>
    <m/>
    <m/>
    <m/>
  </r>
  <r>
    <x v="3"/>
    <s v="LC07"/>
    <x v="5"/>
    <n v="9"/>
    <s v="Istabraq"/>
    <n v="75"/>
    <m/>
    <n v="3.6310000000000051E-2"/>
    <n v="252.072735570475"/>
    <n v="9.15276102856396"/>
    <x v="1"/>
    <m/>
    <m/>
    <n v="1675.80188488419"/>
    <n v="29.97"/>
    <m/>
    <n v="3.0100799948520298"/>
    <m/>
    <n v="516"/>
    <n v="848.16864006348806"/>
    <n v="575.56050925022896"/>
    <n v="10.91499432340626"/>
    <n v="9.9053963641964504"/>
    <n v="1.2868896358381322E-2"/>
    <x v="84"/>
    <m/>
    <m/>
    <m/>
    <m/>
    <m/>
    <m/>
    <m/>
    <m/>
    <m/>
  </r>
  <r>
    <x v="4"/>
    <s v="LC07"/>
    <x v="5"/>
    <n v="10"/>
    <s v="Istabraq"/>
    <n v="75"/>
    <m/>
    <n v="3.5060000000000043E-2"/>
    <n v="235.879623893998"/>
    <n v="8.2699396137235794"/>
    <x v="1"/>
    <m/>
    <m/>
    <n v="1646.80003048652"/>
    <n v="27.02"/>
    <m/>
    <n v="2.92850789542093"/>
    <m/>
    <n v="484"/>
    <n v="875.445826924926"/>
    <n v="535.47457966759396"/>
    <n v="9.50190489909542"/>
    <n v="9.2530007366560305"/>
    <n v="1.0853789699896825E-2"/>
    <x v="85"/>
    <m/>
    <m/>
    <m/>
    <m/>
    <m/>
    <m/>
    <m/>
    <m/>
    <m/>
  </r>
  <r>
    <x v="1"/>
    <s v="LC07"/>
    <x v="5"/>
    <n v="11"/>
    <s v="Istabraq"/>
    <n v="75"/>
    <m/>
    <n v="1.6346609325658134E-2"/>
    <n v="68.406938411637796"/>
    <n v="1.1182214973794"/>
    <x v="1"/>
    <m/>
    <m/>
    <n v="701.61829708730704"/>
    <n v="6.49"/>
    <m/>
    <n v="0.82310531635446205"/>
    <m/>
    <n v="220"/>
    <n v="338.07642005927829"/>
    <n v="295.13493861639"/>
    <n v="1.5645992005977101"/>
    <n v="3.8072407081514301"/>
    <n v="4.6279453631323164E-3"/>
    <x v="86"/>
    <m/>
    <m/>
    <m/>
    <m/>
    <m/>
    <m/>
    <m/>
    <m/>
    <m/>
  </r>
  <r>
    <x v="6"/>
    <s v="LC07"/>
    <x v="5"/>
    <n v="12"/>
    <s v="Istabraq"/>
    <n v="75"/>
    <m/>
    <n v="3.7329999999999787E-2"/>
    <n v="342.186489475965"/>
    <n v="12.7738216521377"/>
    <x v="1"/>
    <m/>
    <m/>
    <n v="2106.0824339228202"/>
    <n v="37.67"/>
    <m/>
    <n v="4.0443728942687303"/>
    <m/>
    <n v="638"/>
    <n v="1159.9966982351159"/>
    <n v="603.89924621173998"/>
    <n v="14.62057490702767"/>
    <n v="10.2723261780617"/>
    <n v="1.2603979760694349E-2"/>
    <x v="87"/>
    <m/>
    <m/>
    <m/>
    <m/>
    <m/>
    <m/>
    <m/>
    <m/>
    <m/>
  </r>
  <r>
    <x v="2"/>
    <s v="LC07"/>
    <x v="5"/>
    <n v="13"/>
    <s v="Istabraq"/>
    <n v="75"/>
    <m/>
    <n v="3.3240279550192625E-2"/>
    <n v="229.44622839354199"/>
    <n v="7.6268567735386803"/>
    <x v="1"/>
    <m/>
    <m/>
    <n v="1562.84315422905"/>
    <n v="25.4"/>
    <m/>
    <n v="2.9596266363358099"/>
    <m/>
    <n v="470"/>
    <n v="847.20063370512003"/>
    <n v="486.19629213039502"/>
    <n v="8.9236531044775802"/>
    <n v="8.8536344796945006"/>
    <n v="1.0533104850796868E-2"/>
    <x v="88"/>
    <m/>
    <m/>
    <m/>
    <m/>
    <m/>
    <m/>
    <m/>
    <m/>
    <m/>
  </r>
  <r>
    <x v="0"/>
    <s v="LC07"/>
    <x v="5"/>
    <n v="14"/>
    <s v="Istabraq"/>
    <n v="75"/>
    <m/>
    <n v="2.2330000000000037E-2"/>
    <n v="188.70693115759801"/>
    <n v="4.2138257727491704"/>
    <x v="1"/>
    <m/>
    <m/>
    <n v="1686.0141911445301"/>
    <n v="18.440000000000001"/>
    <m/>
    <n v="2.61844052611572"/>
    <m/>
    <n v="416"/>
    <n v="930.29063100548797"/>
    <n v="567.01662898145003"/>
    <n v="5.6103125238942404"/>
    <n v="8.6186527605180405"/>
    <n v="6.0307094760595776E-3"/>
    <x v="89"/>
    <m/>
    <m/>
    <m/>
    <m/>
    <m/>
    <m/>
    <m/>
    <m/>
    <m/>
  </r>
  <r>
    <x v="3"/>
    <s v="LC07"/>
    <x v="5"/>
    <n v="15"/>
    <s v="Istabraq"/>
    <n v="75"/>
    <m/>
    <n v="3.5069999999999879E-2"/>
    <n v="319.37735245105898"/>
    <n v="11.200563750458601"/>
    <x v="1"/>
    <m/>
    <m/>
    <n v="1858.69853664415"/>
    <n v="32.590000000000003"/>
    <m/>
    <n v="4.0503957932918802"/>
    <m/>
    <n v="520"/>
    <n v="1027.354009021001"/>
    <n v="511.96717517209697"/>
    <n v="12.88175790307354"/>
    <n v="8.5088944513602591"/>
    <n v="1.2538772214797687E-2"/>
    <x v="90"/>
    <m/>
    <m/>
    <m/>
    <m/>
    <m/>
    <m/>
    <m/>
    <m/>
    <m/>
  </r>
  <r>
    <x v="6"/>
    <s v="LC07"/>
    <x v="5"/>
    <n v="16"/>
    <s v="Istabraq"/>
    <n v="75"/>
    <m/>
    <n v="3.7619999999999792E-2"/>
    <n v="333.55211951986098"/>
    <n v="12.5482307363371"/>
    <x v="1"/>
    <m/>
    <m/>
    <n v="1951.14213219097"/>
    <n v="37.67"/>
    <m/>
    <n v="4.3579798874528901"/>
    <m/>
    <n v="598"/>
    <n v="1038.194551936047"/>
    <n v="579.39546073506301"/>
    <n v="14.514942967018008"/>
    <n v="10.6029369314516"/>
    <n v="1.3980946962156793E-2"/>
    <x v="91"/>
    <m/>
    <m/>
    <m/>
    <m/>
    <m/>
    <m/>
    <m/>
    <m/>
    <m/>
  </r>
  <r>
    <x v="0"/>
    <s v="LC07"/>
    <x v="5"/>
    <n v="17"/>
    <s v="Istabraq"/>
    <n v="75"/>
    <m/>
    <n v="1.8069999999999982E-2"/>
    <n v="172.45240418809701"/>
    <n v="3.1162149436789099"/>
    <x v="1"/>
    <m/>
    <m/>
    <n v="1551.67173727308"/>
    <n v="14.06"/>
    <m/>
    <n v="1.8502071525032899"/>
    <m/>
    <n v="406"/>
    <n v="842.32679018173906"/>
    <n v="536.89254290325005"/>
    <n v="3.92698780005479"/>
    <n v="7.0118166103164503"/>
    <n v="4.6620715924368377E-3"/>
    <x v="92"/>
    <m/>
    <m/>
    <m/>
    <m/>
    <m/>
    <m/>
    <m/>
    <m/>
    <m/>
  </r>
  <r>
    <x v="4"/>
    <s v="LC07"/>
    <x v="5"/>
    <n v="18"/>
    <s v="Istabraq"/>
    <n v="75"/>
    <m/>
    <n v="3.4780000000000116E-2"/>
    <n v="218.31283934266"/>
    <n v="7.5929205523377403"/>
    <x v="1"/>
    <m/>
    <m/>
    <n v="1796.6416697684199"/>
    <n v="27.26"/>
    <m/>
    <n v="2.7922179503116298"/>
    <m/>
    <n v="538"/>
    <n v="926.52512987552905"/>
    <n v="651.80370055023297"/>
    <n v="8.8182114771460398"/>
    <n v="10.8525316141613"/>
    <n v="9.5175092318658359E-3"/>
    <x v="93"/>
    <m/>
    <m/>
    <m/>
    <m/>
    <m/>
    <m/>
    <m/>
    <m/>
    <m/>
  </r>
  <r>
    <x v="5"/>
    <s v="LC07"/>
    <x v="5"/>
    <n v="19"/>
    <s v="Istabraq"/>
    <n v="75"/>
    <m/>
    <n v="2.7559999999999987E-2"/>
    <n v="193.14231095316299"/>
    <n v="5.3230020898691697"/>
    <x v="1"/>
    <m/>
    <m/>
    <n v="1834.15720274109"/>
    <n v="21.83"/>
    <m/>
    <n v="2.5998180353314799"/>
    <m/>
    <n v="472"/>
    <n v="977.67579569261602"/>
    <n v="663.33909609531395"/>
    <n v="6.3765805134047202"/>
    <n v="10.1291879973754"/>
    <n v="6.5221830605792499E-3"/>
    <x v="94"/>
    <m/>
    <m/>
    <m/>
    <m/>
    <m/>
    <m/>
    <m/>
    <m/>
    <m/>
  </r>
  <r>
    <x v="1"/>
    <s v="LC07"/>
    <x v="5"/>
    <n v="20"/>
    <s v="Istabraq"/>
    <n v="75"/>
    <m/>
    <n v="1.697686955577617E-2"/>
    <n v="72.4000003697316"/>
    <n v="1.2291253621150799"/>
    <x v="1"/>
    <m/>
    <m/>
    <n v="754.77366464595502"/>
    <n v="6.76"/>
    <m/>
    <n v="1.0420251673070799"/>
    <m/>
    <n v="254"/>
    <n v="383.103738047798"/>
    <n v="299.26992622842403"/>
    <n v="1.706087095531549"/>
    <n v="3.82766235646154"/>
    <n v="4.4533292841916587E-3"/>
    <x v="95"/>
    <m/>
    <m/>
    <m/>
    <m/>
    <m/>
    <m/>
    <m/>
    <m/>
    <m/>
  </r>
  <r>
    <x v="2"/>
    <s v="LC07"/>
    <x v="5"/>
    <n v="21"/>
    <s v="Istabraq"/>
    <n v="75"/>
    <m/>
    <n v="3.506052422038667E-2"/>
    <n v="260.27136046842202"/>
    <n v="9.1252503375760998"/>
    <x v="1"/>
    <m/>
    <m/>
    <n v="1898.9350032932"/>
    <n v="31.42"/>
    <m/>
    <n v="3.4679598346879099"/>
    <m/>
    <n v="576"/>
    <n v="1033.6591690105081"/>
    <n v="605.00447381426898"/>
    <n v="11.4204558166561"/>
    <n v="10.877980439180501"/>
    <n v="1.1048570127413053E-2"/>
    <x v="96"/>
    <m/>
    <m/>
    <m/>
    <m/>
    <m/>
    <m/>
    <m/>
    <m/>
    <m/>
  </r>
  <r>
    <x v="4"/>
    <s v="LC07"/>
    <x v="5"/>
    <n v="22"/>
    <s v="Istabraq"/>
    <n v="75"/>
    <m/>
    <n v="3.6070000000000026E-2"/>
    <n v="303.23348241222601"/>
    <n v="10.937631710609001"/>
    <x v="1"/>
    <m/>
    <m/>
    <n v="1843.7565886336499"/>
    <n v="32.799999999999997"/>
    <m/>
    <n v="4.1984494375886898"/>
    <m/>
    <n v="584"/>
    <n v="1033.350153817481"/>
    <n v="507.17295240394299"/>
    <n v="13.118623549276879"/>
    <n v="8.7436616994439902"/>
    <n v="1.2695235492841472E-2"/>
    <x v="97"/>
    <m/>
    <m/>
    <m/>
    <m/>
    <m/>
    <m/>
    <m/>
    <m/>
    <m/>
  </r>
  <r>
    <x v="2"/>
    <s v="LC07"/>
    <x v="5"/>
    <n v="23"/>
    <s v="Istabraq"/>
    <n v="75"/>
    <m/>
    <n v="3.4702887326071172E-2"/>
    <n v="266.44599660991901"/>
    <n v="9.2464453988367605"/>
    <x v="1"/>
    <m/>
    <m/>
    <n v="1785.3235240966701"/>
    <n v="28.57"/>
    <m/>
    <n v="3.6910087557211"/>
    <m/>
    <n v="564"/>
    <n v="1008.9810448641281"/>
    <n v="509.89648262262602"/>
    <n v="10.98340729235761"/>
    <n v="8.3419064557061606"/>
    <n v="1.0885642845586522E-2"/>
    <x v="98"/>
    <m/>
    <m/>
    <m/>
    <m/>
    <m/>
    <m/>
    <m/>
    <m/>
    <m/>
  </r>
  <r>
    <x v="3"/>
    <s v="LC07"/>
    <x v="5"/>
    <n v="24"/>
    <s v="Istabraq"/>
    <n v="75"/>
    <m/>
    <n v="3.522999999999999E-2"/>
    <n v="264.61871299940401"/>
    <n v="9.3225172589690004"/>
    <x v="1"/>
    <m/>
    <m/>
    <n v="1720.2804256462"/>
    <n v="31.07"/>
    <m/>
    <n v="3.6165294495440699"/>
    <m/>
    <n v="552"/>
    <n v="909.53831377595793"/>
    <n v="546.12339887084102"/>
    <n v="11.87330086023394"/>
    <n v="9.8739110515848196"/>
    <n v="1.3054206381853015E-2"/>
    <x v="99"/>
    <m/>
    <m/>
    <m/>
    <m/>
    <m/>
    <m/>
    <m/>
    <m/>
    <m/>
  </r>
  <r>
    <x v="0"/>
    <s v="LC07"/>
    <x v="5"/>
    <n v="25"/>
    <s v="Istabraq"/>
    <n v="75"/>
    <m/>
    <n v="1.6370000000000016E-2"/>
    <n v="105.555675143871"/>
    <n v="1.72794640210517"/>
    <x v="1"/>
    <m/>
    <m/>
    <n v="1117.6644750543401"/>
    <n v="9.5500000000000007"/>
    <m/>
    <n v="1.3201385034064701"/>
    <m/>
    <n v="318"/>
    <n v="610.094555886374"/>
    <n v="402.01424402410203"/>
    <n v="2.5531781221712779"/>
    <n v="5.2704067391559803"/>
    <n v="4.1848892069884167E-3"/>
    <x v="100"/>
    <m/>
    <m/>
    <m/>
    <m/>
    <m/>
    <m/>
    <m/>
    <m/>
    <m/>
  </r>
  <r>
    <x v="6"/>
    <s v="LC07"/>
    <x v="5"/>
    <n v="26"/>
    <s v="Istabraq"/>
    <n v="75"/>
    <m/>
    <n v="3.8839999999999979E-2"/>
    <n v="287.09872671578802"/>
    <n v="11.1509145456412"/>
    <x v="1"/>
    <m/>
    <m/>
    <n v="1844.89772907156"/>
    <n v="34.29"/>
    <m/>
    <n v="3.9957539524971901"/>
    <m/>
    <n v="606"/>
    <n v="1032.008573734741"/>
    <n v="525.79042862103802"/>
    <n v="13.896618998057029"/>
    <n v="9.2433957351578595"/>
    <n v="1.346560421273099E-2"/>
    <x v="101"/>
    <m/>
    <m/>
    <m/>
    <m/>
    <m/>
    <m/>
    <m/>
    <m/>
    <m/>
  </r>
  <r>
    <x v="5"/>
    <s v="LC07"/>
    <x v="5"/>
    <n v="27"/>
    <s v="Istabraq"/>
    <n v="75"/>
    <m/>
    <n v="2.4690000000000076E-2"/>
    <n v="163.36270976679899"/>
    <n v="4.0334253041422796"/>
    <x v="1"/>
    <m/>
    <m/>
    <n v="1553.6090575525"/>
    <n v="17.45"/>
    <m/>
    <n v="2.3670723352317702"/>
    <m/>
    <n v="482"/>
    <n v="868.84585350761995"/>
    <n v="521.40049427808799"/>
    <n v="5.4140140242859403"/>
    <n v="8.0034975871686598"/>
    <n v="6.2312710619829856E-3"/>
    <x v="102"/>
    <m/>
    <m/>
    <m/>
    <m/>
    <m/>
    <m/>
    <m/>
    <m/>
    <m/>
  </r>
  <r>
    <x v="1"/>
    <s v="LC07"/>
    <x v="5"/>
    <n v="28"/>
    <s v="Istabraq"/>
    <n v="75"/>
    <m/>
    <n v="1.6825782741203936E-2"/>
    <n v="71.845667453734904"/>
    <n v="1.20885959147333"/>
    <x v="1"/>
    <m/>
    <m/>
    <n v="801.26421923047201"/>
    <n v="6.86"/>
    <m/>
    <n v="0.88947115778149199"/>
    <m/>
    <n v="246"/>
    <n v="412.28311151177599"/>
    <n v="317.13544026495998"/>
    <n v="1.7720008436208459"/>
    <n v="3.8817377888431199"/>
    <n v="4.2980194777399519E-3"/>
    <x v="103"/>
    <m/>
    <m/>
    <m/>
    <m/>
    <m/>
    <m/>
    <m/>
    <m/>
    <m/>
  </r>
  <r>
    <x v="5"/>
    <s v="LC07"/>
    <x v="5"/>
    <n v="29"/>
    <s v="Istabraq"/>
    <n v="75"/>
    <m/>
    <s v=""/>
    <n v="196.25122426848401"/>
    <m/>
    <x v="1"/>
    <m/>
    <m/>
    <n v="1646.85553377152"/>
    <m/>
    <m/>
    <n v="2.4596709558928702"/>
    <m/>
    <n v="438"/>
    <n v="876.42028393826092"/>
    <n v="574.184025564781"/>
    <s v=""/>
    <m/>
    <s v=""/>
    <x v="29"/>
    <m/>
    <m/>
    <m/>
    <m/>
    <m/>
    <m/>
    <m/>
    <m/>
    <m/>
  </r>
  <r>
    <x v="1"/>
    <s v="LC07"/>
    <x v="5"/>
    <n v="30"/>
    <s v="Istabraq"/>
    <n v="75"/>
    <m/>
    <s v=""/>
    <n v="80.645821061216395"/>
    <m/>
    <x v="1"/>
    <m/>
    <m/>
    <n v="889.076812124193"/>
    <m/>
    <m/>
    <n v="0.86682474843046597"/>
    <m/>
    <n v="258"/>
    <n v="467.20113523779003"/>
    <n v="341.22985582518601"/>
    <s v=""/>
    <m/>
    <s v=""/>
    <x v="29"/>
    <m/>
    <m/>
    <m/>
    <m/>
    <m/>
    <m/>
    <m/>
    <m/>
    <m/>
  </r>
  <r>
    <x v="3"/>
    <s v="LC07"/>
    <x v="5"/>
    <n v="31"/>
    <s v="Istabraq"/>
    <n v="75"/>
    <m/>
    <s v=""/>
    <n v="271.40887489274502"/>
    <m/>
    <x v="1"/>
    <m/>
    <m/>
    <n v="1817.0523440883001"/>
    <m/>
    <m/>
    <n v="3.2201999991020598"/>
    <m/>
    <n v="522"/>
    <n v="962.40290467865407"/>
    <n v="583.24056451690399"/>
    <s v=""/>
    <m/>
    <s v=""/>
    <x v="29"/>
    <m/>
    <m/>
    <m/>
    <m/>
    <m/>
    <m/>
    <m/>
    <m/>
    <m/>
  </r>
  <r>
    <x v="6"/>
    <s v="LC07"/>
    <x v="5"/>
    <n v="32"/>
    <s v="Istabraq"/>
    <n v="75"/>
    <m/>
    <s v=""/>
    <n v="281.90071588185702"/>
    <m/>
    <x v="1"/>
    <m/>
    <m/>
    <n v="1891.1495254049"/>
    <m/>
    <m/>
    <n v="3.3537917227312599"/>
    <m/>
    <n v="576"/>
    <n v="1047.1138440304139"/>
    <n v="562.13496549262902"/>
    <s v=""/>
    <m/>
    <s v=""/>
    <x v="29"/>
    <m/>
    <m/>
    <m/>
    <m/>
    <m/>
    <m/>
    <m/>
    <m/>
    <m/>
  </r>
  <r>
    <x v="0"/>
    <s v="LC07"/>
    <x v="5"/>
    <n v="33"/>
    <s v="Istabraq"/>
    <n v="75"/>
    <m/>
    <s v=""/>
    <n v="134.88177852329099"/>
    <m/>
    <x v="1"/>
    <m/>
    <m/>
    <n v="1470.0811986834799"/>
    <m/>
    <m/>
    <n v="1.55974152128871"/>
    <m/>
    <n v="356"/>
    <n v="783.57117285171807"/>
    <n v="551.62824730846899"/>
    <s v=""/>
    <m/>
    <s v=""/>
    <x v="29"/>
    <m/>
    <m/>
    <m/>
    <m/>
    <m/>
    <m/>
    <m/>
    <m/>
    <m/>
  </r>
  <r>
    <x v="2"/>
    <s v="LC07"/>
    <x v="5"/>
    <n v="34"/>
    <s v="Istabraq"/>
    <n v="75"/>
    <m/>
    <s v=""/>
    <n v="218.57512171797401"/>
    <m/>
    <x v="1"/>
    <m/>
    <m/>
    <n v="1681.67577977414"/>
    <m/>
    <m/>
    <n v="3.1346557160174799"/>
    <m/>
    <n v="512"/>
    <n v="954.08800045160297"/>
    <n v="509.01265760456403"/>
    <s v=""/>
    <m/>
    <s v=""/>
    <x v="29"/>
    <m/>
    <m/>
    <m/>
    <m/>
    <m/>
    <m/>
    <m/>
    <m/>
    <m/>
  </r>
  <r>
    <x v="4"/>
    <s v="LC07"/>
    <x v="5"/>
    <n v="35"/>
    <s v="Istabraq"/>
    <n v="75"/>
    <m/>
    <s v=""/>
    <n v="257.17300323126102"/>
    <m/>
    <x v="1"/>
    <m/>
    <m/>
    <n v="1804.3353381219599"/>
    <m/>
    <m/>
    <n v="3.6682526265318298"/>
    <m/>
    <n v="556"/>
    <n v="948.06994891279805"/>
    <n v="599.09238597790102"/>
    <s v=""/>
    <m/>
    <s v=""/>
    <x v="29"/>
    <m/>
    <m/>
    <m/>
    <m/>
    <m/>
    <m/>
    <m/>
    <m/>
    <m/>
  </r>
  <r>
    <x v="3"/>
    <s v="LC07"/>
    <x v="5"/>
    <n v="36"/>
    <s v="Istabraq"/>
    <n v="75"/>
    <m/>
    <s v=""/>
    <n v="245.095683779691"/>
    <m/>
    <x v="1"/>
    <m/>
    <m/>
    <n v="1726.35556334528"/>
    <m/>
    <m/>
    <n v="3.3878421570417601"/>
    <m/>
    <n v="408"/>
    <n v="938.36243745342006"/>
    <n v="542.89744211217601"/>
    <s v=""/>
    <m/>
    <s v=""/>
    <x v="29"/>
    <m/>
    <m/>
    <m/>
    <m/>
    <m/>
    <m/>
    <m/>
    <m/>
    <m/>
  </r>
  <r>
    <x v="2"/>
    <s v="LC07"/>
    <x v="5"/>
    <n v="37"/>
    <s v="Istabraq"/>
    <n v="75"/>
    <m/>
    <s v=""/>
    <n v="194.86668135989299"/>
    <m/>
    <x v="1"/>
    <m/>
    <m/>
    <n v="1732.21122451048"/>
    <m/>
    <m/>
    <n v="2.61324874865947"/>
    <m/>
    <n v="490"/>
    <n v="910.36075217921803"/>
    <n v="626.98379097137604"/>
    <s v=""/>
    <m/>
    <s v=""/>
    <x v="29"/>
    <m/>
    <m/>
    <m/>
    <m/>
    <m/>
    <m/>
    <m/>
    <m/>
    <m/>
  </r>
  <r>
    <x v="6"/>
    <s v="LC07"/>
    <x v="5"/>
    <n v="38"/>
    <s v="Istabraq"/>
    <n v="75"/>
    <m/>
    <s v=""/>
    <n v="270.09965098875199"/>
    <m/>
    <x v="1"/>
    <m/>
    <m/>
    <n v="1903.6115711023299"/>
    <m/>
    <m/>
    <n v="3.4959819662205902"/>
    <m/>
    <n v="542"/>
    <n v="1014.880701852401"/>
    <n v="618.63121826117697"/>
    <s v=""/>
    <m/>
    <s v=""/>
    <x v="29"/>
    <m/>
    <m/>
    <m/>
    <m/>
    <m/>
    <m/>
    <m/>
    <m/>
    <m/>
  </r>
  <r>
    <x v="5"/>
    <s v="LC07"/>
    <x v="5"/>
    <n v="39"/>
    <s v="Istabraq"/>
    <n v="75"/>
    <m/>
    <s v=""/>
    <n v="158.50189790154201"/>
    <m/>
    <x v="1"/>
    <m/>
    <m/>
    <n v="1539.88748116447"/>
    <m/>
    <m/>
    <n v="2.2934831150169099"/>
    <m/>
    <n v="458"/>
    <n v="843.53303917127505"/>
    <n v="537.85254409165998"/>
    <s v=""/>
    <m/>
    <s v=""/>
    <x v="29"/>
    <m/>
    <m/>
    <m/>
    <m/>
    <m/>
    <m/>
    <m/>
    <m/>
    <m/>
  </r>
  <r>
    <x v="4"/>
    <s v="LC07"/>
    <x v="5"/>
    <n v="40"/>
    <s v="Istabraq"/>
    <n v="75"/>
    <m/>
    <s v=""/>
    <n v="236.72927672186799"/>
    <m/>
    <x v="1"/>
    <m/>
    <m/>
    <n v="1772.4162014072999"/>
    <m/>
    <m/>
    <n v="3.2244388278346499"/>
    <m/>
    <n v="532"/>
    <n v="928.60909110433408"/>
    <n v="607.07783358109896"/>
    <s v=""/>
    <m/>
    <s v=""/>
    <x v="29"/>
    <m/>
    <m/>
    <m/>
    <m/>
    <m/>
    <m/>
    <m/>
    <m/>
    <m/>
  </r>
  <r>
    <x v="0"/>
    <s v="LC07"/>
    <x v="5"/>
    <n v="41"/>
    <s v="Istabraq"/>
    <n v="75"/>
    <m/>
    <s v=""/>
    <n v="136.166988082183"/>
    <m/>
    <x v="1"/>
    <m/>
    <m/>
    <n v="1332.94706942874"/>
    <m/>
    <m/>
    <n v="1.4187706782467999"/>
    <m/>
    <n v="358"/>
    <n v="722.80128047044002"/>
    <n v="473.97880087611702"/>
    <s v=""/>
    <m/>
    <s v=""/>
    <x v="29"/>
    <m/>
    <m/>
    <m/>
    <m/>
    <m/>
    <m/>
    <m/>
    <m/>
    <m/>
  </r>
  <r>
    <x v="1"/>
    <s v="LC07"/>
    <x v="5"/>
    <n v="42"/>
    <s v="Istabraq"/>
    <n v="75"/>
    <m/>
    <s v=""/>
    <n v="91.011363073762595"/>
    <m/>
    <x v="1"/>
    <m/>
    <m/>
    <n v="908.92169853026803"/>
    <m/>
    <m/>
    <n v="0.77412928323324304"/>
    <m/>
    <n v="276"/>
    <n v="460.324363715635"/>
    <n v="357.58597174086901"/>
    <s v=""/>
    <m/>
    <s v=""/>
    <x v="29"/>
    <m/>
    <m/>
    <m/>
    <m/>
    <m/>
    <m/>
    <m/>
    <m/>
    <m/>
  </r>
  <r>
    <x v="0"/>
    <s v="LC07"/>
    <x v="6"/>
    <n v="1"/>
    <s v="Istabraq"/>
    <n v="83"/>
    <m/>
    <n v="1.4170000000000004E-2"/>
    <n v="142.26300249760899"/>
    <n v="2.0158667453911199"/>
    <x v="1"/>
    <m/>
    <m/>
    <n v="1739.15983460846"/>
    <n v="13.82"/>
    <m/>
    <n v="1.6165130023755501"/>
    <m/>
    <n v="398"/>
    <n v="705.49196264129796"/>
    <n v="891.404869469554"/>
    <n v="2.6166085768188401"/>
    <n v="9.1903842042310995"/>
    <n v="3.7089133758838226E-3"/>
    <x v="104"/>
    <m/>
    <m/>
    <m/>
    <m/>
    <m/>
    <m/>
    <m/>
    <m/>
    <m/>
  </r>
  <r>
    <x v="1"/>
    <s v="LC07"/>
    <x v="6"/>
    <n v="2"/>
    <s v="Istabraq"/>
    <n v="83"/>
    <m/>
    <n v="1.1902818448141884E-2"/>
    <n v="102.97834852105601"/>
    <n v="1.2257325865356099"/>
    <x v="1"/>
    <m/>
    <m/>
    <n v="1241.1120147292199"/>
    <n v="9.67"/>
    <m/>
    <n v="0.96202404889525095"/>
    <m/>
    <n v="308"/>
    <n v="469.96464829819797"/>
    <n v="668.16901790996701"/>
    <n v="1.6519971501471229"/>
    <n v="6.7885972219652704"/>
    <n v="3.5151519505333341E-3"/>
    <x v="105"/>
    <m/>
    <m/>
    <m/>
    <m/>
    <m/>
    <m/>
    <m/>
    <m/>
    <m/>
  </r>
  <r>
    <x v="2"/>
    <s v="LC07"/>
    <x v="6"/>
    <n v="3"/>
    <s v="Istabraq"/>
    <n v="83"/>
    <m/>
    <n v="2.6586594766344382E-2"/>
    <n v="184.73789449268199"/>
    <n v="4.9115515388646198"/>
    <x v="1"/>
    <m/>
    <m/>
    <n v="1955.2771274362401"/>
    <n v="25.23"/>
    <m/>
    <n v="2.0951965858849202"/>
    <m/>
    <n v="460"/>
    <n v="753.02094531733201"/>
    <n v="1017.5182876262299"/>
    <n v="5.8936712803582996"/>
    <n v="14.4284093185399"/>
    <n v="7.8267029848348192E-3"/>
    <x v="106"/>
    <m/>
    <m/>
    <m/>
    <m/>
    <m/>
    <m/>
    <m/>
    <m/>
    <m/>
  </r>
  <r>
    <x v="3"/>
    <s v="LC07"/>
    <x v="6"/>
    <n v="4"/>
    <s v="Istabraq"/>
    <n v="83"/>
    <m/>
    <n v="2.9920000000000068E-2"/>
    <n v="249.93570741221501"/>
    <n v="7.4780763657734903"/>
    <x v="1"/>
    <m/>
    <m/>
    <n v="2270.3959714514999"/>
    <n v="33.090000000000003"/>
    <m/>
    <n v="2.8068519904022802"/>
    <m/>
    <n v="556"/>
    <n v="956.84668787801206"/>
    <n v="1063.61357616127"/>
    <n v="9.9272934279736091"/>
    <n v="15.6883002483788"/>
    <n v="1.037500944899465E-2"/>
    <x v="107"/>
    <m/>
    <m/>
    <m/>
    <m/>
    <m/>
    <m/>
    <m/>
    <m/>
    <m/>
  </r>
  <r>
    <x v="4"/>
    <s v="LC07"/>
    <x v="6"/>
    <n v="5"/>
    <s v="Istabraq"/>
    <n v="83"/>
    <m/>
    <n v="2.9200000000000042E-2"/>
    <n v="250.424645915876"/>
    <n v="7.3123996607435897"/>
    <x v="1"/>
    <m/>
    <m/>
    <n v="2265.3973899456801"/>
    <n v="33.64"/>
    <m/>
    <n v="2.83518316110086"/>
    <m/>
    <n v="528"/>
    <n v="890.01556210893102"/>
    <n v="1124.95718192087"/>
    <n v="8.8901042402747699"/>
    <n v="17.436836319773501"/>
    <n v="9.9887065111640035E-3"/>
    <x v="108"/>
    <m/>
    <m/>
    <m/>
    <m/>
    <m/>
    <m/>
    <m/>
    <m/>
    <m/>
  </r>
  <r>
    <x v="5"/>
    <s v="LC07"/>
    <x v="6"/>
    <n v="6"/>
    <s v="Istabraq"/>
    <n v="83"/>
    <m/>
    <n v="2.1670000000000068E-2"/>
    <n v="148.887400769024"/>
    <n v="3.2263899746647602"/>
    <x v="1"/>
    <m/>
    <m/>
    <n v="1883.0986600089"/>
    <n v="19.11"/>
    <m/>
    <n v="1.7781478942175899"/>
    <m/>
    <n v="428"/>
    <n v="753.79409838702998"/>
    <n v="980.41716085284997"/>
    <n v="4.0103641741313201"/>
    <n v="11.872851817928"/>
    <n v="5.3202382224969719E-3"/>
    <x v="109"/>
    <m/>
    <m/>
    <m/>
    <m/>
    <m/>
    <m/>
    <m/>
    <m/>
    <m/>
  </r>
  <r>
    <x v="6"/>
    <s v="LC07"/>
    <x v="6"/>
    <n v="7"/>
    <s v="Istabraq"/>
    <n v="83"/>
    <m/>
    <n v="3.1780000000000051E-2"/>
    <n v="251.00485098630199"/>
    <n v="7.9769341643446898"/>
    <x v="1"/>
    <m/>
    <m/>
    <n v="2322.3508387357501"/>
    <n v="36.42"/>
    <m/>
    <n v="3.1050289665198001"/>
    <m/>
    <n v="556"/>
    <n v="959.26693400359898"/>
    <n v="1112.0790537458499"/>
    <n v="11.04852636536237"/>
    <n v="17.392916400585101"/>
    <n v="1.1517676648407145E-2"/>
    <x v="110"/>
    <m/>
    <m/>
    <m/>
    <m/>
    <m/>
    <m/>
    <m/>
    <m/>
    <m/>
  </r>
  <r>
    <x v="5"/>
    <s v="LC07"/>
    <x v="6"/>
    <n v="8"/>
    <s v="Istabraq"/>
    <n v="83"/>
    <m/>
    <n v="2.2290000000000088E-2"/>
    <n v="170.824674860286"/>
    <n v="3.80768200263579"/>
    <x v="1"/>
    <m/>
    <m/>
    <n v="1943.6395580654"/>
    <n v="21.5"/>
    <m/>
    <n v="2.0692108352659599"/>
    <m/>
    <n v="498"/>
    <n v="770.774586280216"/>
    <n v="1002.04029692489"/>
    <n v="4.4597643800628095"/>
    <n v="13.2369523223778"/>
    <n v="5.7860812479375873E-3"/>
    <x v="111"/>
    <m/>
    <m/>
    <m/>
    <m/>
    <m/>
    <m/>
    <m/>
    <m/>
    <m/>
  </r>
  <r>
    <x v="3"/>
    <s v="LC07"/>
    <x v="6"/>
    <n v="9"/>
    <s v="Istabraq"/>
    <n v="83"/>
    <m/>
    <n v="3.1489999999999969E-2"/>
    <n v="224.400428669072"/>
    <n v="7.0663694987890704"/>
    <x v="1"/>
    <m/>
    <m/>
    <n v="2121.1267935926899"/>
    <n v="30.73"/>
    <m/>
    <n v="2.8181793369697599"/>
    <m/>
    <n v="534"/>
    <n v="868.67813734653305"/>
    <n v="1028.0482275770801"/>
    <n v="8.6090323501281603"/>
    <n v="15.0506260517285"/>
    <n v="9.9104973177123312E-3"/>
    <x v="112"/>
    <m/>
    <m/>
    <m/>
    <m/>
    <m/>
    <m/>
    <m/>
    <m/>
    <m/>
  </r>
  <r>
    <x v="4"/>
    <s v="LC07"/>
    <x v="6"/>
    <n v="10"/>
    <s v="Istabraq"/>
    <n v="83"/>
    <m/>
    <n v="3.1309999999999998E-2"/>
    <n v="197.06458767144301"/>
    <n v="6.1700922399928801"/>
    <x v="1"/>
    <m/>
    <m/>
    <n v="1974.4425307123499"/>
    <n v="29.5"/>
    <m/>
    <n v="2.45516784487421"/>
    <m/>
    <n v="496"/>
    <n v="781.98222516095802"/>
    <n v="995.39571787994896"/>
    <n v="7.9983134293720504"/>
    <n v="15.329094055351201"/>
    <n v="1.0228254776156492E-2"/>
    <x v="113"/>
    <m/>
    <m/>
    <m/>
    <m/>
    <m/>
    <m/>
    <m/>
    <m/>
    <m/>
  </r>
  <r>
    <x v="1"/>
    <s v="LC07"/>
    <x v="6"/>
    <n v="11"/>
    <s v="Istabraq"/>
    <n v="83"/>
    <m/>
    <n v="1.6544477756248645E-2"/>
    <n v="80.762158757162098"/>
    <n v="1.3361677391044899"/>
    <x v="1"/>
    <m/>
    <m/>
    <n v="1033.0156825705801"/>
    <n v="8.89"/>
    <m/>
    <n v="0.96490116367030798"/>
    <m/>
    <n v="272"/>
    <n v="383.23532762227796"/>
    <n v="569.01819619114497"/>
    <n v="1.5823181831398709"/>
    <n v="5.9690008780451196"/>
    <n v="4.1288421737033223E-3"/>
    <x v="114"/>
    <m/>
    <m/>
    <m/>
    <m/>
    <m/>
    <m/>
    <m/>
    <m/>
    <m/>
  </r>
  <r>
    <x v="6"/>
    <s v="LC07"/>
    <x v="6"/>
    <n v="12"/>
    <s v="Istabraq"/>
    <n v="83"/>
    <m/>
    <n v="3.3480000000000086E-2"/>
    <n v="265.242784429447"/>
    <n v="8.8803284226979091"/>
    <x v="1"/>
    <m/>
    <m/>
    <n v="2346.4811739751699"/>
    <n v="37.979999999999997"/>
    <m/>
    <n v="3.1907979387826599"/>
    <m/>
    <n v="622"/>
    <n v="961.03098095491691"/>
    <n v="1120.2074085908"/>
    <n v="11.616354140959309"/>
    <n v="17.486437648102399"/>
    <n v="1.2087387785789027E-2"/>
    <x v="115"/>
    <m/>
    <m/>
    <m/>
    <m/>
    <m/>
    <m/>
    <m/>
    <m/>
    <m/>
  </r>
  <r>
    <x v="2"/>
    <s v="LC07"/>
    <x v="6"/>
    <n v="13"/>
    <s v="Istabraq"/>
    <n v="83"/>
    <m/>
    <n v="2.7365535899631265E-2"/>
    <n v="189.76601137974001"/>
    <n v="5.1930485969421101"/>
    <x v="1"/>
    <m/>
    <m/>
    <n v="2004.08197806526"/>
    <n v="26.06"/>
    <m/>
    <n v="2.2841040725339599"/>
    <m/>
    <n v="516"/>
    <n v="790.15008448532808"/>
    <n v="1024.16588220019"/>
    <n v="6.1837625184868994"/>
    <n v="14.686538750750801"/>
    <n v="7.826060693918363E-3"/>
    <x v="116"/>
    <m/>
    <m/>
    <m/>
    <m/>
    <m/>
    <m/>
    <m/>
    <m/>
    <m/>
  </r>
  <r>
    <x v="0"/>
    <s v="LC07"/>
    <x v="6"/>
    <n v="14"/>
    <s v="Istabraq"/>
    <n v="83"/>
    <m/>
    <n v="1.6169999999999962E-2"/>
    <n v="135.05184113951299"/>
    <n v="2.1837882712259198"/>
    <x v="1"/>
    <m/>
    <m/>
    <n v="1709.74064625046"/>
    <n v="14.06"/>
    <m/>
    <n v="1.3647029488084801"/>
    <m/>
    <n v="394"/>
    <n v="703.92983174914298"/>
    <n v="870.75897336180401"/>
    <n v="2.61098322949525"/>
    <n v="9.2648754765695909"/>
    <n v="3.7091526906984631E-3"/>
    <x v="117"/>
    <m/>
    <m/>
    <m/>
    <m/>
    <m/>
    <m/>
    <m/>
    <m/>
    <m/>
  </r>
  <r>
    <x v="3"/>
    <s v="LC07"/>
    <x v="6"/>
    <n v="15"/>
    <s v="Istabraq"/>
    <n v="83"/>
    <m/>
    <n v="3.014000000000009E-2"/>
    <n v="280.60242913117997"/>
    <n v="8.4573572140137898"/>
    <x v="1"/>
    <m/>
    <m/>
    <n v="2405.5837557483701"/>
    <n v="35.56"/>
    <m/>
    <n v="3.2815018514003498"/>
    <m/>
    <n v="578"/>
    <n v="975.31299085406204"/>
    <n v="1149.66833576313"/>
    <n v="9.9973758232494703"/>
    <n v="17.107064836155299"/>
    <n v="1.0250428238933809E-2"/>
    <x v="118"/>
    <m/>
    <m/>
    <m/>
    <m/>
    <m/>
    <m/>
    <m/>
    <m/>
    <m/>
  </r>
  <r>
    <x v="6"/>
    <s v="LC07"/>
    <x v="6"/>
    <n v="16"/>
    <s v="Istabraq"/>
    <n v="83"/>
    <m/>
    <n v="3.2190000000000017E-2"/>
    <n v="272.59590970093399"/>
    <n v="8.7748623332730702"/>
    <x v="1"/>
    <m/>
    <m/>
    <n v="2502.2229880995001"/>
    <n v="39.44"/>
    <m/>
    <n v="3.2435730236029898"/>
    <m/>
    <n v="584"/>
    <n v="1056.033563325976"/>
    <n v="1173.59351507259"/>
    <n v="12.24432883894924"/>
    <n v="18.4254181866396"/>
    <n v="1.1594639852530583E-2"/>
    <x v="119"/>
    <m/>
    <m/>
    <m/>
    <m/>
    <m/>
    <m/>
    <m/>
    <m/>
    <m/>
  </r>
  <r>
    <x v="0"/>
    <s v="LC07"/>
    <x v="6"/>
    <n v="17"/>
    <s v="Istabraq"/>
    <n v="83"/>
    <m/>
    <n v="1.5179999999999938E-2"/>
    <n v="136.92077203260399"/>
    <n v="2.0784573194549201"/>
    <x v="1"/>
    <m/>
    <m/>
    <n v="1743.2561135921501"/>
    <n v="14.59"/>
    <m/>
    <n v="1.41876026539086"/>
    <m/>
    <n v="380"/>
    <n v="689.74987459637509"/>
    <n v="916.58546696317796"/>
    <n v="2.7175837504088696"/>
    <n v="9.7982986418363804"/>
    <n v="3.9399554106466983E-3"/>
    <x v="120"/>
    <m/>
    <m/>
    <m/>
    <m/>
    <m/>
    <m/>
    <m/>
    <m/>
    <m/>
  </r>
  <r>
    <x v="4"/>
    <s v="LC07"/>
    <x v="6"/>
    <n v="18"/>
    <s v="Istabraq"/>
    <n v="83"/>
    <m/>
    <n v="3.0360000000000092E-2"/>
    <n v="223.370330510331"/>
    <n v="6.7815232342936698"/>
    <x v="1"/>
    <m/>
    <m/>
    <n v="2203.9405769046798"/>
    <n v="30.3"/>
    <m/>
    <n v="2.6401099830591002"/>
    <m/>
    <n v="524"/>
    <n v="917.40402148414705"/>
    <n v="1063.1662249102001"/>
    <n v="7.988343914379719"/>
    <n v="15.532858545938"/>
    <n v="8.7075527546265057E-3"/>
    <x v="121"/>
    <m/>
    <m/>
    <m/>
    <m/>
    <m/>
    <m/>
    <m/>
    <m/>
    <m/>
  </r>
  <r>
    <x v="5"/>
    <s v="LC07"/>
    <x v="6"/>
    <n v="19"/>
    <s v="Istabraq"/>
    <n v="83"/>
    <m/>
    <n v="2.4079999999999987E-2"/>
    <n v="187.223326206861"/>
    <n v="4.5083376950612104"/>
    <x v="1"/>
    <m/>
    <m/>
    <n v="1982.2976897261401"/>
    <n v="23.1"/>
    <m/>
    <n v="2.33471098410328"/>
    <m/>
    <n v="464"/>
    <n v="816.53043185117497"/>
    <n v="978.54393166810303"/>
    <n v="5.3644763706456402"/>
    <n v="13.2299139561527"/>
    <n v="6.5698425452235896E-3"/>
    <x v="122"/>
    <m/>
    <m/>
    <m/>
    <m/>
    <m/>
    <m/>
    <m/>
    <m/>
    <m/>
  </r>
  <r>
    <x v="1"/>
    <s v="LC07"/>
    <x v="6"/>
    <n v="20"/>
    <s v="Istabraq"/>
    <n v="83"/>
    <m/>
    <n v="1.5433796935313973E-2"/>
    <n v="82.899465514427007"/>
    <n v="1.2794535167957299"/>
    <x v="1"/>
    <m/>
    <m/>
    <n v="1108.9462656262399"/>
    <n v="9.76"/>
    <m/>
    <n v="0.89155447908103302"/>
    <m/>
    <n v="254"/>
    <n v="393.57022926867899"/>
    <n v="632.47657084313198"/>
    <n v="1.58276763407487"/>
    <n v="6.8939946221901396"/>
    <n v="4.0215634119885636E-3"/>
    <x v="123"/>
    <m/>
    <m/>
    <m/>
    <m/>
    <m/>
    <m/>
    <m/>
    <m/>
    <m/>
  </r>
  <r>
    <x v="2"/>
    <s v="LC07"/>
    <x v="6"/>
    <n v="21"/>
    <s v="Istabraq"/>
    <n v="83"/>
    <m/>
    <n v="3.0352194081169591E-2"/>
    <n v="217.84150056637799"/>
    <n v="6.6119675041239203"/>
    <x v="1"/>
    <m/>
    <m/>
    <n v="2133.1586732207202"/>
    <n v="30.3"/>
    <m/>
    <n v="2.69456343126686"/>
    <m/>
    <n v="544"/>
    <n v="846.38343426551205"/>
    <n v="1068.9337383888301"/>
    <n v="7.1862602893440002"/>
    <n v="16.5043369207235"/>
    <n v="8.4905493165520259E-3"/>
    <x v="124"/>
    <m/>
    <m/>
    <m/>
    <m/>
    <m/>
    <m/>
    <m/>
    <m/>
    <m/>
  </r>
  <r>
    <x v="4"/>
    <s v="LC07"/>
    <x v="6"/>
    <n v="22"/>
    <s v="Istabraq"/>
    <n v="83"/>
    <m/>
    <n v="3.1420000000000024E-2"/>
    <n v="214.88293186333499"/>
    <n v="6.75162171914599"/>
    <x v="1"/>
    <m/>
    <m/>
    <n v="2092.6024959513602"/>
    <n v="31.2"/>
    <m/>
    <n v="2.7102531205867901"/>
    <m/>
    <n v="570"/>
    <n v="840.76260948923596"/>
    <n v="1036.9569545987799"/>
    <n v="8.3724071297221894"/>
    <n v="16.072832796281201"/>
    <n v="9.9581106904937586E-3"/>
    <x v="125"/>
    <m/>
    <m/>
    <m/>
    <m/>
    <m/>
    <m/>
    <m/>
    <m/>
    <m/>
  </r>
  <r>
    <x v="2"/>
    <s v="LC07"/>
    <x v="6"/>
    <n v="23"/>
    <s v="Istabraq"/>
    <n v="83"/>
    <m/>
    <n v="3.1210990643947101E-2"/>
    <n v="221.80671056919701"/>
    <n v="6.9228071683398902"/>
    <x v="1"/>
    <m/>
    <m/>
    <n v="2160.0614689591798"/>
    <n v="32.06"/>
    <m/>
    <n v="2.41124485279544"/>
    <m/>
    <n v="530"/>
    <n v="893.55269179735001"/>
    <n v="1044.70206659263"/>
    <n v="8.748496447397919"/>
    <n v="16.391375424838401"/>
    <n v="9.790688929379893E-3"/>
    <x v="126"/>
    <m/>
    <m/>
    <m/>
    <m/>
    <m/>
    <m/>
    <m/>
    <m/>
    <m/>
  </r>
  <r>
    <x v="3"/>
    <s v="LC07"/>
    <x v="6"/>
    <n v="24"/>
    <s v="Istabraq"/>
    <n v="83"/>
    <m/>
    <n v="3.0770000000000016E-2"/>
    <n v="196.075136750138"/>
    <n v="6.0332319578017497"/>
    <x v="1"/>
    <m/>
    <m/>
    <n v="1701.86570531904"/>
    <n v="26.91"/>
    <m/>
    <n v="1.87286620040283"/>
    <m/>
    <n v="586"/>
    <n v="748.59041679593304"/>
    <n v="757.20015177297103"/>
    <n v="8.310354618497179"/>
    <n v="12.5619505179136"/>
    <n v="1.1101337169218125E-2"/>
    <x v="127"/>
    <m/>
    <m/>
    <m/>
    <m/>
    <m/>
    <m/>
    <m/>
    <m/>
    <m/>
  </r>
  <r>
    <x v="0"/>
    <s v="LC07"/>
    <x v="6"/>
    <n v="25"/>
    <s v="Istabraq"/>
    <n v="83"/>
    <m/>
    <n v="1.326000000000006E-2"/>
    <n v="101.733647987946"/>
    <n v="1.34898817232017"/>
    <x v="1"/>
    <m/>
    <m/>
    <n v="1380.7614127962499"/>
    <n v="11.79"/>
    <m/>
    <n v="1.0481472064278501"/>
    <m/>
    <n v="322"/>
    <n v="551.52803708205602"/>
    <n v="727.49972772625495"/>
    <n v="2.152535541353318"/>
    <n v="8.2862218988020402"/>
    <n v="3.9028578723606486E-3"/>
    <x v="128"/>
    <m/>
    <m/>
    <m/>
    <m/>
    <m/>
    <m/>
    <m/>
    <m/>
    <m/>
  </r>
  <r>
    <x v="6"/>
    <s v="LC07"/>
    <x v="6"/>
    <n v="26"/>
    <s v="Istabraq"/>
    <n v="83"/>
    <m/>
    <n v="3.3709999999999976E-2"/>
    <n v="259.70190144523099"/>
    <n v="8.7545510977187302"/>
    <x v="1"/>
    <m/>
    <m/>
    <n v="2130.8678373883799"/>
    <n v="34.64"/>
    <m/>
    <n v="3.2456455866976102"/>
    <m/>
    <n v="548"/>
    <n v="906.25859954876"/>
    <n v="964.90733639438895"/>
    <n v="10.476675507835441"/>
    <n v="15.409570162218399"/>
    <n v="1.1560359827815083E-2"/>
    <x v="129"/>
    <m/>
    <m/>
    <m/>
    <m/>
    <m/>
    <m/>
    <m/>
    <m/>
    <m/>
  </r>
  <r>
    <x v="5"/>
    <s v="LC07"/>
    <x v="6"/>
    <n v="27"/>
    <s v="Istabraq"/>
    <n v="83"/>
    <m/>
    <n v="2.4269999999999993E-2"/>
    <n v="180.74642048200499"/>
    <n v="4.38671562509826"/>
    <x v="1"/>
    <m/>
    <m/>
    <n v="2004.3425772967601"/>
    <n v="23.61"/>
    <m/>
    <n v="2.4027998794719401"/>
    <m/>
    <n v="512"/>
    <n v="808.67006544742708"/>
    <n v="1014.9260913673201"/>
    <n v="5.5527884408254895"/>
    <n v="13.6710544507179"/>
    <n v="6.8665685525940677E-3"/>
    <x v="130"/>
    <m/>
    <m/>
    <m/>
    <m/>
    <m/>
    <m/>
    <m/>
    <m/>
    <m/>
  </r>
  <r>
    <x v="1"/>
    <s v="LC07"/>
    <x v="6"/>
    <n v="28"/>
    <s v="Istabraq"/>
    <n v="83"/>
    <m/>
    <n v="1.6598192214306633E-2"/>
    <n v="85.868033251087297"/>
    <n v="1.4252541209660201"/>
    <x v="1"/>
    <m/>
    <m/>
    <n v="1154.9283146858199"/>
    <n v="10.48"/>
    <m/>
    <n v="0.86173532133696096"/>
    <m/>
    <n v="282"/>
    <n v="389.99514124366897"/>
    <n v="679.06514019106805"/>
    <n v="1.6032823194185699"/>
    <n v="7.4493445878960198"/>
    <n v="4.1110315228692533E-3"/>
    <x v="131"/>
    <m/>
    <m/>
    <m/>
    <m/>
    <m/>
    <m/>
    <m/>
    <m/>
    <m/>
  </r>
  <r>
    <x v="5"/>
    <s v="LC07"/>
    <x v="6"/>
    <n v="29"/>
    <s v="Istabraq"/>
    <n v="83"/>
    <m/>
    <s v=""/>
    <n v="167.20459331197901"/>
    <m/>
    <x v="1"/>
    <m/>
    <m/>
    <n v="2011.2176929372599"/>
    <m/>
    <m/>
    <n v="1.58159824991628"/>
    <m/>
    <n v="444"/>
    <n v="738.88962704043399"/>
    <n v="1105.1234725848501"/>
    <s v=""/>
    <m/>
    <s v=""/>
    <x v="29"/>
    <m/>
    <m/>
    <m/>
    <m/>
    <m/>
    <m/>
    <m/>
    <m/>
    <m/>
  </r>
  <r>
    <x v="1"/>
    <s v="LC07"/>
    <x v="6"/>
    <n v="30"/>
    <s v="Istabraq"/>
    <n v="83"/>
    <m/>
    <s v=""/>
    <n v="84.358696266583607"/>
    <m/>
    <x v="1"/>
    <m/>
    <m/>
    <n v="1119.5609172187901"/>
    <m/>
    <m/>
    <n v="0.78252016103386202"/>
    <m/>
    <n v="274"/>
    <n v="393.63755329253604"/>
    <n v="641.56466765967104"/>
    <s v=""/>
    <m/>
    <s v=""/>
    <x v="29"/>
    <m/>
    <m/>
    <m/>
    <m/>
    <m/>
    <m/>
    <m/>
    <m/>
    <m/>
  </r>
  <r>
    <x v="3"/>
    <s v="LC07"/>
    <x v="6"/>
    <n v="31"/>
    <s v="Istabraq"/>
    <n v="83"/>
    <m/>
    <s v=""/>
    <n v="213.95661898592101"/>
    <m/>
    <x v="1"/>
    <m/>
    <m/>
    <n v="2099.9046796248199"/>
    <m/>
    <m/>
    <n v="2.22818477591166"/>
    <m/>
    <n v="500"/>
    <n v="798.69516576236595"/>
    <n v="1087.25289487654"/>
    <s v=""/>
    <m/>
    <s v=""/>
    <x v="29"/>
    <m/>
    <m/>
    <m/>
    <m/>
    <m/>
    <m/>
    <m/>
    <m/>
    <m/>
  </r>
  <r>
    <x v="6"/>
    <s v="LC07"/>
    <x v="6"/>
    <n v="32"/>
    <s v="Istabraq"/>
    <n v="83"/>
    <m/>
    <s v=""/>
    <n v="245.705901111206"/>
    <m/>
    <x v="1"/>
    <m/>
    <m/>
    <n v="2176.33631782046"/>
    <m/>
    <m/>
    <n v="2.6381432340194699"/>
    <m/>
    <n v="538"/>
    <n v="881.2712643487589"/>
    <n v="1049.3591523605"/>
    <s v=""/>
    <m/>
    <s v=""/>
    <x v="29"/>
    <m/>
    <m/>
    <m/>
    <m/>
    <m/>
    <m/>
    <m/>
    <m/>
    <m/>
  </r>
  <r>
    <x v="0"/>
    <s v="LC07"/>
    <x v="6"/>
    <n v="33"/>
    <s v="Istabraq"/>
    <n v="83"/>
    <m/>
    <s v=""/>
    <n v="114.706977140859"/>
    <m/>
    <x v="1"/>
    <m/>
    <m/>
    <n v="1582.5391036402"/>
    <m/>
    <m/>
    <n v="1.0098054201033799"/>
    <m/>
    <n v="362"/>
    <n v="637.54482888318705"/>
    <n v="830.28729761615602"/>
    <s v=""/>
    <m/>
    <s v=""/>
    <x v="29"/>
    <m/>
    <m/>
    <m/>
    <m/>
    <m/>
    <m/>
    <m/>
    <m/>
    <m/>
  </r>
  <r>
    <x v="2"/>
    <s v="LC07"/>
    <x v="6"/>
    <n v="34"/>
    <s v="Istabraq"/>
    <n v="83"/>
    <m/>
    <s v=""/>
    <n v="198.25947034626299"/>
    <m/>
    <x v="1"/>
    <m/>
    <m/>
    <n v="2176.9920119956801"/>
    <m/>
    <m/>
    <n v="2.4997027138727002"/>
    <m/>
    <n v="494"/>
    <n v="875.04753303581697"/>
    <n v="1103.6850086136001"/>
    <s v=""/>
    <m/>
    <s v=""/>
    <x v="29"/>
    <m/>
    <m/>
    <m/>
    <m/>
    <m/>
    <m/>
    <m/>
    <m/>
    <m/>
  </r>
  <r>
    <x v="4"/>
    <s v="LC07"/>
    <x v="6"/>
    <n v="35"/>
    <s v="Istabraq"/>
    <n v="83"/>
    <m/>
    <s v=""/>
    <n v="233.586486198297"/>
    <m/>
    <x v="1"/>
    <m/>
    <m/>
    <n v="2257.0499228203398"/>
    <m/>
    <m/>
    <n v="2.79001312066042"/>
    <m/>
    <n v="574"/>
    <n v="943.67323002711692"/>
    <n v="1079.7902065949299"/>
    <s v=""/>
    <m/>
    <s v=""/>
    <x v="29"/>
    <m/>
    <m/>
    <m/>
    <m/>
    <m/>
    <m/>
    <m/>
    <m/>
    <m/>
  </r>
  <r>
    <x v="3"/>
    <s v="LC07"/>
    <x v="6"/>
    <n v="36"/>
    <s v="Istabraq"/>
    <n v="83"/>
    <m/>
    <s v=""/>
    <n v="227.33593373530101"/>
    <m/>
    <x v="1"/>
    <m/>
    <m/>
    <n v="2257.3160153294998"/>
    <m/>
    <m/>
    <n v="2.8805253504464901"/>
    <m/>
    <n v="584"/>
    <n v="905.53931000895795"/>
    <n v="1124.4407715852401"/>
    <s v=""/>
    <m/>
    <s v=""/>
    <x v="29"/>
    <m/>
    <m/>
    <m/>
    <m/>
    <m/>
    <m/>
    <m/>
    <m/>
    <m/>
  </r>
  <r>
    <x v="2"/>
    <s v="LC07"/>
    <x v="6"/>
    <n v="37"/>
    <s v="Istabraq"/>
    <n v="83"/>
    <m/>
    <s v=""/>
    <n v="187.711742703483"/>
    <m/>
    <x v="1"/>
    <m/>
    <m/>
    <n v="1941.9010177979901"/>
    <m/>
    <m/>
    <n v="2.2418673441072401"/>
    <m/>
    <n v="472"/>
    <n v="776.34618252481494"/>
    <n v="977.843092569693"/>
    <s v=""/>
    <m/>
    <s v=""/>
    <x v="29"/>
    <m/>
    <m/>
    <m/>
    <m/>
    <m/>
    <m/>
    <m/>
    <m/>
    <m/>
  </r>
  <r>
    <x v="6"/>
    <s v="LC07"/>
    <x v="6"/>
    <n v="38"/>
    <s v="Istabraq"/>
    <n v="83"/>
    <m/>
    <s v=""/>
    <n v="262.58276061159302"/>
    <m/>
    <x v="1"/>
    <m/>
    <m/>
    <n v="2373.3290127425898"/>
    <m/>
    <m/>
    <n v="2.9671638082063501"/>
    <m/>
    <n v="590"/>
    <n v="957.33067404108795"/>
    <n v="1153.41557808991"/>
    <s v=""/>
    <m/>
    <s v=""/>
    <x v="29"/>
    <m/>
    <m/>
    <m/>
    <m/>
    <m/>
    <m/>
    <m/>
    <m/>
    <m/>
  </r>
  <r>
    <x v="5"/>
    <s v="LC07"/>
    <x v="6"/>
    <n v="39"/>
    <s v="Istabraq"/>
    <n v="83"/>
    <m/>
    <s v=""/>
    <n v="169.12121978928499"/>
    <m/>
    <x v="1"/>
    <m/>
    <m/>
    <n v="2071.9171447175299"/>
    <m/>
    <m/>
    <n v="1.6089773443967501"/>
    <m/>
    <n v="496"/>
    <n v="814.02785322313298"/>
    <n v="1088.7680717051101"/>
    <s v=""/>
    <m/>
    <s v=""/>
    <x v="29"/>
    <m/>
    <m/>
    <m/>
    <m/>
    <m/>
    <m/>
    <m/>
    <m/>
    <m/>
  </r>
  <r>
    <x v="4"/>
    <s v="LC07"/>
    <x v="6"/>
    <n v="40"/>
    <s v="Istabraq"/>
    <n v="83"/>
    <m/>
    <s v=""/>
    <n v="230.04828704347199"/>
    <m/>
    <x v="1"/>
    <m/>
    <m/>
    <n v="2135.3899378527899"/>
    <m/>
    <m/>
    <n v="2.58135009195006"/>
    <m/>
    <n v="500"/>
    <n v="924.05189027360905"/>
    <n v="981.28976053570796"/>
    <s v=""/>
    <m/>
    <s v=""/>
    <x v="29"/>
    <m/>
    <m/>
    <m/>
    <m/>
    <m/>
    <m/>
    <m/>
    <m/>
    <m/>
  </r>
  <r>
    <x v="0"/>
    <s v="LC07"/>
    <x v="6"/>
    <n v="41"/>
    <s v="Istabraq"/>
    <n v="83"/>
    <m/>
    <s v=""/>
    <n v="125.573515082847"/>
    <m/>
    <x v="1"/>
    <m/>
    <m/>
    <n v="1690.4975790073599"/>
    <m/>
    <m/>
    <n v="1.3635103453763"/>
    <m/>
    <n v="366"/>
    <n v="645.83078482529595"/>
    <n v="919.09327909922001"/>
    <s v=""/>
    <m/>
    <s v=""/>
    <x v="29"/>
    <m/>
    <m/>
    <m/>
    <m/>
    <m/>
    <m/>
    <m/>
    <m/>
    <m/>
  </r>
  <r>
    <x v="1"/>
    <s v="LC07"/>
    <x v="6"/>
    <n v="42"/>
    <s v="Istabraq"/>
    <n v="83"/>
    <m/>
    <s v=""/>
    <n v="72.613028574881994"/>
    <m/>
    <x v="1"/>
    <m/>
    <m/>
    <n v="983.38279430054604"/>
    <m/>
    <m/>
    <n v="0.77338162993209003"/>
    <m/>
    <n v="254"/>
    <n v="338.84353645835427"/>
    <n v="571.92622926730905"/>
    <s v=""/>
    <m/>
    <s v=""/>
    <x v="29"/>
    <m/>
    <m/>
    <m/>
    <m/>
    <m/>
    <m/>
    <m/>
    <m/>
    <m/>
  </r>
  <r>
    <x v="0"/>
    <s v="LC07"/>
    <x v="7"/>
    <n v="1"/>
    <s v="Istabraq"/>
    <n v="92"/>
    <s v="HarvestRipe"/>
    <n v="5.3020000000000306E-3"/>
    <n v="129.79543602974201"/>
    <n v="0.68817540182969605"/>
    <x v="2"/>
    <n v="217.62162239999884"/>
    <n v="0.77301163947017493"/>
    <n v="1820.83960407885"/>
    <n v="15.75"/>
    <m/>
    <m/>
    <m/>
    <n v="380"/>
    <n v="556.02416804910899"/>
    <m/>
    <n v="1.342574558700129"/>
    <m/>
    <n v="2.4145974866717494E-3"/>
    <x v="29"/>
    <n v="218.4"/>
    <n v="916.62"/>
    <n v="0.778377599999999"/>
    <n v="12.9426744"/>
    <n v="3.5639999999999956E-3"/>
    <n v="1.4119999999999999E-2"/>
    <n v="44.24"/>
    <n v="20719.258589511701"/>
    <m/>
  </r>
  <r>
    <x v="1"/>
    <s v="LC07"/>
    <x v="8"/>
    <n v="2"/>
    <s v="Istabraq"/>
    <n v="92"/>
    <s v="HarvestRipe"/>
    <n v="5.2317403993855571E-3"/>
    <n v="73.189820386969501"/>
    <n v="0.38291014014228097"/>
    <x v="3"/>
    <n v="137.73462959999472"/>
    <n v="0.55825085233227689"/>
    <n v="1089.1017823744901"/>
    <n v="10.050000000000001"/>
    <m/>
    <m/>
    <m/>
    <n v="240"/>
    <n v="277.13196198752587"/>
    <m/>
    <n v="0.72805500752544194"/>
    <m/>
    <n v="2.6271058823529449E-3"/>
    <x v="29"/>
    <n v="138.29999999999899"/>
    <n v="600.48"/>
    <n v="0.56537039999999905"/>
    <n v="8.3766960000000008"/>
    <n v="4.088000000000023E-3"/>
    <n v="1.3950000000000001E-2"/>
    <n v="43.9"/>
    <n v="13678.3599088838"/>
    <m/>
  </r>
  <r>
    <x v="2"/>
    <s v="LC07"/>
    <x v="9"/>
    <n v="3"/>
    <s v="Istabraq"/>
    <n v="92"/>
    <s v="HarvestRipe"/>
    <n v="1.0245940886699473E-2"/>
    <n v="191.972152877219"/>
    <n v="1.96693533027242"/>
    <x v="4"/>
    <n v="336.45332449999205"/>
    <n v="2.6361333041000314"/>
    <n v="2661.6773391636102"/>
    <n v="34.380000000000003"/>
    <m/>
    <m/>
    <m/>
    <n v="568"/>
    <n v="805.08518628639899"/>
    <m/>
    <n v="4.5179703656275496"/>
    <m/>
    <n v="5.6117916992952073E-3"/>
    <x v="29"/>
    <n v="339.099999999999"/>
    <n v="1325.52"/>
    <n v="2.64667549999999"/>
    <n v="25.251156000000002"/>
    <n v="7.8049999999999934E-3"/>
    <n v="1.9050000000000001E-2"/>
    <n v="42.47"/>
    <n v="31210.736990817"/>
    <m/>
  </r>
  <r>
    <x v="3"/>
    <s v="LC07"/>
    <x v="9"/>
    <n v="4"/>
    <s v="Istabraq"/>
    <n v="92"/>
    <s v="HarvestRipe"/>
    <n v="1.1660000000000018E-2"/>
    <n v="311.16344196787003"/>
    <n v="3.6281657333453698"/>
    <x v="5"/>
    <n v="352.08425111999759"/>
    <n v="3.0919329804795552"/>
    <n v="3256.1572098393499"/>
    <n v="38.96"/>
    <m/>
    <m/>
    <m/>
    <n v="544"/>
    <n v="1244.6537678714822"/>
    <m/>
    <n v="6.4848228861750803"/>
    <m/>
    <n v="5.2101420118343114E-3"/>
    <x v="29"/>
    <n v="355.17999999999898"/>
    <n v="1345.16"/>
    <n v="3.0957488799999902"/>
    <n v="25.746362399999999"/>
    <n v="8.7159999999999981E-3"/>
    <n v="1.9139999999999997E-2"/>
    <n v="42.61"/>
    <n v="31569.115231166401"/>
    <m/>
  </r>
  <r>
    <x v="4"/>
    <s v="LC07"/>
    <x v="9"/>
    <n v="5"/>
    <s v="Istabraq"/>
    <n v="92"/>
    <s v="HarvestRipe"/>
    <n v="1.2290000000000035E-2"/>
    <n v="215.13051099951201"/>
    <n v="2.6439539801840102"/>
    <x v="6"/>
    <n v="302.42361995999499"/>
    <n v="2.4915227635751975"/>
    <n v="2653.8983045744999"/>
    <n v="36.29"/>
    <m/>
    <m/>
    <m/>
    <n v="512"/>
    <n v="852.24779357499301"/>
    <m/>
    <n v="5.5784162562407902"/>
    <m/>
    <n v="6.5455332337565281E-3"/>
    <x v="29"/>
    <n v="304.92"/>
    <n v="1281.5999999999999"/>
    <n v="2.49638004"/>
    <n v="25.567920000000001"/>
    <n v="8.1869999999999998E-3"/>
    <n v="1.9950000000000002E-2"/>
    <n v="43.43"/>
    <n v="29509.555606723399"/>
    <m/>
  </r>
  <r>
    <x v="5"/>
    <s v="LC07"/>
    <x v="8"/>
    <n v="6"/>
    <s v="Istabraq"/>
    <n v="92"/>
    <s v="HarvestRipe"/>
    <n v="6.2670000000000304E-3"/>
    <n v="128.305853701079"/>
    <n v="0.80409278514466598"/>
    <x v="7"/>
    <n v="232.60581439812086"/>
    <n v="0.9087366318039436"/>
    <n v="1841.7849889738"/>
    <n v="17.600000000000001"/>
    <m/>
    <m/>
    <m/>
    <n v="416"/>
    <n v="509.93913527272002"/>
    <m/>
    <n v="1.3135130042513941"/>
    <m/>
    <n v="2.5758231000429406E-3"/>
    <x v="29"/>
    <n v="233.51605999999899"/>
    <n v="970.02394000000004"/>
    <n v="0.91024560187999903"/>
    <n v="14.569759578799999"/>
    <n v="3.8980000000000126E-3"/>
    <n v="1.5019999999999999E-2"/>
    <n v="41.75"/>
    <n v="23234.1063473053"/>
    <m/>
  </r>
  <r>
    <x v="6"/>
    <s v="LC07"/>
    <x v="9"/>
    <n v="7"/>
    <s v="Istabraq"/>
    <n v="92"/>
    <s v="HarvestRipe"/>
    <n v="1.2819999999999991E-2"/>
    <n v="261.11629511265699"/>
    <n v="3.34751090334426"/>
    <x v="8"/>
    <n v="312.65855999999485"/>
    <n v="2.5127276468774937"/>
    <n v="2712.44787978145"/>
    <n v="36.79"/>
    <m/>
    <m/>
    <m/>
    <n v="528"/>
    <n v="943.671584668798"/>
    <m/>
    <n v="6.4043726497782396"/>
    <m/>
    <n v="6.7866541218637973E-3"/>
    <x v="29"/>
    <n v="315.18"/>
    <n v="1192.48"/>
    <n v="2.5214400000000001"/>
    <n v="24.517388799999999"/>
    <n v="8.0000000000000002E-3"/>
    <n v="2.0559999999999998E-2"/>
    <n v="41.5"/>
    <n v="28734.457831325301"/>
    <m/>
  </r>
  <r>
    <x v="5"/>
    <s v="LC07"/>
    <x v="8"/>
    <n v="8"/>
    <s v="Istabraq"/>
    <n v="92"/>
    <s v="HarvestRipe"/>
    <n v="6.7490000000000215E-3"/>
    <n v="139.512743514259"/>
    <n v="0.94157150597773698"/>
    <x v="9"/>
    <n v="246.04325232000087"/>
    <n v="1.0343404425707234"/>
    <n v="2006.5791086501799"/>
    <n v="20.329999999999998"/>
    <m/>
    <m/>
    <m/>
    <n v="422"/>
    <n v="555.34636513592"/>
    <m/>
    <n v="1.443408851451536"/>
    <m/>
    <n v="2.5991146103896156E-3"/>
    <x v="29"/>
    <n v="247.07999999999899"/>
    <n v="1064.6400000000001"/>
    <n v="1.03674767999999"/>
    <n v="16.9064832"/>
    <n v="4.1959999999999767E-3"/>
    <n v="1.5879999999999998E-2"/>
    <n v="45.19"/>
    <n v="23559.194512060199"/>
    <m/>
  </r>
  <r>
    <x v="3"/>
    <s v="LC07"/>
    <x v="9"/>
    <n v="9"/>
    <s v="Istabraq"/>
    <n v="92"/>
    <s v="HarvestRipe"/>
    <n v="1.4599999999999998E-2"/>
    <n v="199.28573374963699"/>
    <n v="2.9095717127446998"/>
    <x v="10"/>
    <n v="317.43210419999286"/>
    <n v="2.822909252142594"/>
    <n v="2418.2971043789698"/>
    <n v="35.369999999999997"/>
    <m/>
    <m/>
    <m/>
    <n v="520"/>
    <n v="736.45137062933998"/>
    <m/>
    <n v="6.0107530351126996"/>
    <m/>
    <n v="8.1617785977859836E-3"/>
    <x v="29"/>
    <n v="320.26"/>
    <n v="1162.3"/>
    <n v="2.8278957999999998"/>
    <n v="23.617936"/>
    <n v="8.8299999999999993E-3"/>
    <n v="2.0320000000000001E-2"/>
    <n v="40.36"/>
    <n v="28798.315163528201"/>
    <m/>
  </r>
  <r>
    <x v="4"/>
    <s v="LC07"/>
    <x v="9"/>
    <n v="10"/>
    <s v="Istabraq"/>
    <n v="92"/>
    <s v="HarvestRipe"/>
    <n v="1.1660000000000005E-2"/>
    <n v="187.484799149108"/>
    <n v="2.1860727580786001"/>
    <x v="11"/>
    <n v="278.80960961999699"/>
    <n v="2.0028815347796289"/>
    <n v="2461.06584383258"/>
    <n v="32.96"/>
    <m/>
    <m/>
    <m/>
    <n v="464"/>
    <n v="754.76104468347501"/>
    <m/>
    <n v="4.17720670714177"/>
    <m/>
    <n v="5.5344757609921032E-3"/>
    <x v="29"/>
    <n v="280.81999999999903"/>
    <n v="1238"/>
    <n v="2.01039038"/>
    <n v="24.586680000000001"/>
    <n v="7.1590000000000247E-3"/>
    <n v="1.9860000000000003E-2"/>
    <n v="44.73"/>
    <n v="27677.1741560474"/>
    <m/>
  </r>
  <r>
    <x v="1"/>
    <s v="LC07"/>
    <x v="8"/>
    <n v="11"/>
    <s v="Istabraq"/>
    <n v="92"/>
    <s v="HarvestRipe"/>
    <n v="5.486970856101993E-3"/>
    <n v="68.257884674543305"/>
    <n v="0.37452902390838999"/>
    <x v="12"/>
    <n v="120.23059794000051"/>
    <n v="0.50861785390961245"/>
    <n v="984.38916520703697"/>
    <n v="9.23"/>
    <m/>
    <m/>
    <m/>
    <n v="228"/>
    <n v="268.43128053249319"/>
    <m/>
    <n v="0.69644452218199804"/>
    <m/>
    <n v="2.5944983788791132E-3"/>
    <x v="29"/>
    <n v="120.74"/>
    <n v="526.96"/>
    <n v="0.50940205999999999"/>
    <n v="7.6461895999999996"/>
    <n v="4.2190000000000005E-3"/>
    <n v="1.4509999999999999E-2"/>
    <n v="42.96"/>
    <n v="12266.294227188"/>
    <m/>
  </r>
  <r>
    <x v="6"/>
    <s v="LC07"/>
    <x v="9"/>
    <n v="12"/>
    <s v="Istabraq"/>
    <n v="92"/>
    <s v="HarvestRipe"/>
    <n v="1.2230000000000027E-2"/>
    <n v="251.910801526239"/>
    <n v="3.0808691026659099"/>
    <x v="13"/>
    <n v="303.25041823999391"/>
    <n v="2.700813587714002"/>
    <n v="2650.9530959344702"/>
    <n v="39.049999999999997"/>
    <m/>
    <m/>
    <m/>
    <n v="560"/>
    <n v="830.90229440823691"/>
    <m/>
    <n v="6.3624055096200802"/>
    <m/>
    <n v="7.6572246248896728E-3"/>
    <x v="29"/>
    <n v="305.95999999999998"/>
    <n v="1262.18"/>
    <n v="2.7095817599999998"/>
    <n v="26.8970558"/>
    <n v="8.8559999999999993E-3"/>
    <n v="2.1309999999999999E-2"/>
    <n v="41.11"/>
    <n v="30702.505473120898"/>
    <m/>
  </r>
  <r>
    <x v="2"/>
    <s v="LC07"/>
    <x v="9"/>
    <n v="13"/>
    <s v="Istabraq"/>
    <n v="92"/>
    <s v="HarvestRipe"/>
    <n v="1.0212539473684185E-2"/>
    <n v="182.04600182252699"/>
    <n v="1.85915197963894"/>
    <x v="14"/>
    <n v="310.41744897999388"/>
    <n v="2.0350539057429913"/>
    <n v="2539.08805836181"/>
    <n v="32.770000000000003"/>
    <m/>
    <m/>
    <m/>
    <n v="520"/>
    <n v="718.90205653928899"/>
    <m/>
    <n v="3.60179631461807"/>
    <m/>
    <n v="5.0101349437734243E-3"/>
    <x v="29"/>
    <n v="312.45999999999998"/>
    <n v="1325.68"/>
    <n v="2.0425510199999999"/>
    <n v="25.267460799999998"/>
    <n v="6.5370000000000003E-3"/>
    <n v="1.9059999999999997E-2"/>
    <n v="44.24"/>
    <n v="29965.6419529837"/>
    <m/>
  </r>
  <r>
    <x v="0"/>
    <s v="LC07"/>
    <x v="7"/>
    <n v="14"/>
    <s v="Istabraq"/>
    <n v="92"/>
    <s v="HarvestRipe"/>
    <n v="6.5010000000000363E-3"/>
    <n v="122.397985133494"/>
    <n v="0.79570930135284901"/>
    <x v="15"/>
    <n v="216.17980691999992"/>
    <n v="0.95577402782530463"/>
    <n v="1690.6411798092299"/>
    <n v="16.829999999999998"/>
    <m/>
    <m/>
    <m/>
    <n v="380"/>
    <n v="480.90319467573602"/>
    <m/>
    <n v="1.351040670821845"/>
    <m/>
    <n v="2.8093817753338619E-3"/>
    <x v="29"/>
    <n v="217.13999999999899"/>
    <n v="870.2"/>
    <n v="0.96019307999999903"/>
    <n v="13.723053999999999"/>
    <n v="4.4220000000000162E-3"/>
    <n v="1.5769999999999999E-2"/>
    <n v="43.51"/>
    <n v="20000"/>
    <m/>
  </r>
  <r>
    <x v="3"/>
    <s v="LC07"/>
    <x v="9"/>
    <n v="15"/>
    <s v="Istabraq"/>
    <n v="92"/>
    <s v="HarvestRipe"/>
    <n v="1.2680000000000014E-2"/>
    <n v="208.32574910694299"/>
    <n v="2.6415704986760402"/>
    <x v="16"/>
    <n v="276.32569277999301"/>
    <n v="1.8104234907075352"/>
    <n v="2483.2567492435501"/>
    <n v="33.61"/>
    <m/>
    <m/>
    <m/>
    <n v="482"/>
    <n v="783.77100013661402"/>
    <m/>
    <n v="5.5946346106164206"/>
    <m/>
    <n v="7.138098513011143E-3"/>
    <x v="29"/>
    <n v="278.14"/>
    <n v="1213.02"/>
    <n v="1.8143072200000001"/>
    <n v="23.5568484"/>
    <n v="6.523000000000001E-3"/>
    <n v="1.942E-2"/>
    <n v="43.31"/>
    <n v="28007.850380974302"/>
    <m/>
  </r>
  <r>
    <x v="6"/>
    <s v="LC07"/>
    <x v="9"/>
    <n v="16"/>
    <s v="Istabraq"/>
    <n v="92"/>
    <s v="HarvestRipe"/>
    <n v="1.3330000000000005E-2"/>
    <n v="206.04377188224299"/>
    <n v="2.7465634791903"/>
    <x v="17"/>
    <n v="272.50464911999188"/>
    <n v="1.9289202702986543"/>
    <n v="2521.3867575962099"/>
    <n v="34.96"/>
    <m/>
    <m/>
    <m/>
    <n v="480"/>
    <n v="798.80298571397498"/>
    <m/>
    <n v="6.1186192505110499"/>
    <m/>
    <n v="7.6597350785340274E-3"/>
    <x v="29"/>
    <n v="274.44"/>
    <n v="1242.0999999999999"/>
    <n v="1.9353508800000001"/>
    <n v="24.158844999999999"/>
    <n v="7.0520000000000001E-3"/>
    <n v="1.9450000000000002E-2"/>
    <n v="43.77"/>
    <n v="28377.884395704801"/>
    <m/>
  </r>
  <r>
    <x v="0"/>
    <s v="LC07"/>
    <x v="7"/>
    <n v="17"/>
    <s v="Istabraq"/>
    <n v="92"/>
    <s v="HarvestRipe"/>
    <n v="5.8360000000000087E-3"/>
    <n v="124.468134462287"/>
    <n v="0.726396032721908"/>
    <x v="18"/>
    <n v="231.54209999999193"/>
    <n v="0.95711626788840043"/>
    <n v="1824.5191835219"/>
    <n v="16.760000000000002"/>
    <m/>
    <m/>
    <m/>
    <n v="324"/>
    <n v="523.63104905962098"/>
    <m/>
    <n v="1.2061828993896939"/>
    <m/>
    <n v="2.3034976660682265E-3"/>
    <x v="29"/>
    <n v="232.5"/>
    <n v="943.92"/>
    <n v="0.95789999999999997"/>
    <n v="13.866184799999999"/>
    <n v="4.1199999999999995E-3"/>
    <n v="1.469E-2"/>
    <n v="43.8"/>
    <n v="21550.684931506799"/>
    <m/>
  </r>
  <r>
    <x v="4"/>
    <s v="LC07"/>
    <x v="9"/>
    <n v="18"/>
    <s v="Istabraq"/>
    <n v="92"/>
    <s v="HarvestRipe"/>
    <n v="1.2069999999999999E-2"/>
    <n v="262.65086698846898"/>
    <n v="3.1701959645508202"/>
    <x v="19"/>
    <n v="320.3285983999981"/>
    <n v="2.004066427221268"/>
    <n v="2879.92052986001"/>
    <n v="36.479999999999997"/>
    <m/>
    <m/>
    <m/>
    <n v="560"/>
    <n v="924.58966287154294"/>
    <m/>
    <n v="4.5778676082279102"/>
    <m/>
    <n v="4.9512424722662424E-3"/>
    <x v="29"/>
    <n v="322.33999999999997"/>
    <n v="1370.34"/>
    <n v="2.0114016000000001"/>
    <n v="26.721630000000001"/>
    <n v="6.2400000000000008E-3"/>
    <n v="1.9500000000000003E-2"/>
    <n v="44.09"/>
    <n v="31080.517124064401"/>
    <m/>
  </r>
  <r>
    <x v="5"/>
    <s v="LC07"/>
    <x v="8"/>
    <n v="19"/>
    <s v="Istabraq"/>
    <n v="92"/>
    <s v="HarvestRipe"/>
    <n v="6.0140000000000271E-3"/>
    <n v="132.20597746239099"/>
    <n v="0.79508674845882299"/>
    <x v="20"/>
    <n v="250.38194047999309"/>
    <n v="1.0586770935918679"/>
    <n v="1995.13381682862"/>
    <n v="19.91"/>
    <m/>
    <m/>
    <m/>
    <n v="396"/>
    <n v="538.30783936623595"/>
    <m/>
    <n v="1.396274557949311"/>
    <m/>
    <n v="2.5938217054263632E-3"/>
    <x v="29"/>
    <n v="251.439999999999"/>
    <n v="1073.18"/>
    <n v="1.05805951999999"/>
    <n v="16.655753600000001"/>
    <n v="4.2079999999999774E-3"/>
    <n v="1.5519999999999999E-2"/>
    <n v="43.86"/>
    <n v="24468.308253533902"/>
    <m/>
  </r>
  <r>
    <x v="1"/>
    <s v="LC07"/>
    <x v="8"/>
    <n v="20"/>
    <s v="Istabraq"/>
    <n v="92"/>
    <s v="HarvestRipe"/>
    <n v="4.6846918819188109E-3"/>
    <n v="61.834948993898699"/>
    <n v="0.28967768357058099"/>
    <x v="21"/>
    <n v="110.85624088000054"/>
    <n v="0.46178442085878579"/>
    <n v="890.49267374677504"/>
    <n v="8.09"/>
    <m/>
    <m/>
    <m/>
    <n v="206"/>
    <n v="241.97772475287582"/>
    <m/>
    <n v="0.55573829557063303"/>
    <m/>
    <n v="2.2966506364922265E-3"/>
    <x v="29"/>
    <n v="111.319999999999"/>
    <n v="475.36"/>
    <n v="0.46375911999999903"/>
    <n v="6.7786336"/>
    <n v="4.1660000000000291E-3"/>
    <n v="1.426E-2"/>
    <n v="41.41"/>
    <n v="11479.352813330101"/>
    <m/>
  </r>
  <r>
    <x v="2"/>
    <s v="LC07"/>
    <x v="9"/>
    <n v="21"/>
    <s v="Istabraq"/>
    <n v="92"/>
    <s v="HarvestRipe"/>
    <n v="1.0192853030303057E-2"/>
    <n v="218.697197577878"/>
    <n v="2.2291483930504601"/>
    <x v="22"/>
    <n v="301.9920459599989"/>
    <n v="2.2647079243929795"/>
    <n v="2593.2401422765101"/>
    <n v="33.82"/>
    <m/>
    <m/>
    <m/>
    <n v="524"/>
    <n v="834.36294469863299"/>
    <m/>
    <n v="5.2429680825565601"/>
    <m/>
    <n v="6.283797855440823E-3"/>
    <x v="29"/>
    <n v="304.26"/>
    <n v="1235.92"/>
    <n v="2.2679540399999998"/>
    <n v="24.075721600000001"/>
    <n v="7.4539999999999997E-3"/>
    <n v="1.9480000000000001E-2"/>
    <n v="43.49"/>
    <n v="28418.487008507698"/>
    <m/>
  </r>
  <r>
    <x v="4"/>
    <s v="LC07"/>
    <x v="9"/>
    <n v="22"/>
    <s v="Istabraq"/>
    <n v="92"/>
    <s v="HarvestRipe"/>
    <n v="1.1719999999999951E-2"/>
    <n v="187.45737943038301"/>
    <n v="2.1970004869240798"/>
    <x v="23"/>
    <n v="268.99664107999615"/>
    <n v="1.6819180950813433"/>
    <n v="2388.4197987095299"/>
    <n v="32.590000000000003"/>
    <m/>
    <m/>
    <m/>
    <n v="544"/>
    <n v="774.52241927915099"/>
    <m/>
    <n v="5.8554872179945798"/>
    <m/>
    <n v="7.5601261787157682E-3"/>
    <x v="29"/>
    <n v="270.68"/>
    <n v="1155.76"/>
    <n v="1.6833589200000001"/>
    <n v="22.849375200000001"/>
    <n v="6.2190000000000006E-3"/>
    <n v="1.9769999999999999E-2"/>
    <n v="41.55"/>
    <n v="27816.1251504211"/>
    <m/>
  </r>
  <r>
    <x v="2"/>
    <s v="LC07"/>
    <x v="9"/>
    <n v="23"/>
    <s v="Istabraq"/>
    <n v="92"/>
    <s v="HarvestRipe"/>
    <n v="9.9223018292682961E-3"/>
    <n v="211.75846277506599"/>
    <n v="2.1011313825560798"/>
    <x v="24"/>
    <n v="320.09719528000232"/>
    <n v="2.3800245674594329"/>
    <n v="2677.5970276949201"/>
    <n v="33.840000000000003"/>
    <m/>
    <m/>
    <m/>
    <n v="608"/>
    <n v="836.05856491985196"/>
    <m/>
    <n v="4.6173390499844906"/>
    <m/>
    <n v="5.5227459459459369E-3"/>
    <x v="29"/>
    <n v="322.48"/>
    <n v="1307.3"/>
    <n v="2.3828047200000002"/>
    <n v="24.734116"/>
    <n v="7.3890000000000006E-3"/>
    <n v="1.8919999999999999E-2"/>
    <n v="41.82"/>
    <n v="31260.162601626002"/>
    <m/>
  </r>
  <r>
    <x v="3"/>
    <s v="LC07"/>
    <x v="9"/>
    <n v="24"/>
    <s v="Istabraq"/>
    <n v="92"/>
    <s v="HarvestRipe"/>
    <n v="1.2689999999999986E-2"/>
    <n v="231.791098038321"/>
    <n v="2.9414290341062901"/>
    <x v="25"/>
    <n v="297.73547495999355"/>
    <n v="2.3329673738455412"/>
    <n v="2647.2299595724598"/>
    <n v="34.97"/>
    <m/>
    <m/>
    <m/>
    <n v="532"/>
    <n v="889.43886153414496"/>
    <m/>
    <n v="5.5616849920481695"/>
    <m/>
    <n v="6.2530267481849403E-3"/>
    <x v="29"/>
    <n v="300.07999999999902"/>
    <n v="1225.92"/>
    <n v="2.3445250400000002"/>
    <n v="24.126105599999999"/>
    <n v="7.8130000000000265E-3"/>
    <n v="1.968E-2"/>
    <n v="41.05"/>
    <n v="29864.068209500601"/>
    <m/>
  </r>
  <r>
    <x v="0"/>
    <s v="LC07"/>
    <x v="7"/>
    <n v="25"/>
    <s v="Istabraq"/>
    <n v="92"/>
    <s v="HarvestRipe"/>
    <n v="5.3870000000000237E-3"/>
    <n v="141.962090748658"/>
    <n v="0.76474978286302397"/>
    <x v="26"/>
    <n v="228.36680303999583"/>
    <n v="0.88840996737624955"/>
    <n v="1847.2304067631601"/>
    <n v="15.45"/>
    <m/>
    <m/>
    <m/>
    <n v="360"/>
    <n v="597.08831601450606"/>
    <m/>
    <n v="1.3386478497607261"/>
    <m/>
    <n v="2.2419595457771513E-3"/>
    <x v="29"/>
    <n v="229.26"/>
    <n v="878.92"/>
    <n v="0.89319696000000004"/>
    <n v="12.4542964"/>
    <n v="3.8960000000000002E-3"/>
    <n v="1.4170000000000002E-2"/>
    <n v="42.39"/>
    <n v="20734.135409294599"/>
    <m/>
  </r>
  <r>
    <x v="6"/>
    <s v="LC07"/>
    <x v="9"/>
    <n v="26"/>
    <s v="Istabraq"/>
    <n v="92"/>
    <s v="HarvestRipe"/>
    <n v="1.3399999999999992E-2"/>
    <n v="241.11609805653299"/>
    <n v="3.23095571395754"/>
    <x v="27"/>
    <n v="312.98939980000114"/>
    <n v="2.6986927683465112"/>
    <n v="2669.6576541249601"/>
    <n v="36.75"/>
    <m/>
    <m/>
    <m/>
    <n v="536"/>
    <n v="924.16155606842597"/>
    <m/>
    <n v="6.4794859176959498"/>
    <m/>
    <n v="7.0112047781569929E-3"/>
    <x v="29"/>
    <n v="315.7"/>
    <n v="1188.68"/>
    <n v="2.7106002"/>
    <n v="24.3322796"/>
    <n v="8.5859999999999999E-3"/>
    <n v="2.0469999999999999E-2"/>
    <n v="39"/>
    <n v="30478.974358974301"/>
    <m/>
  </r>
  <r>
    <x v="5"/>
    <s v="LC07"/>
    <x v="8"/>
    <n v="27"/>
    <s v="Istabraq"/>
    <n v="92"/>
    <s v="HarvestRipe"/>
    <n v="6.7170000000000363E-3"/>
    <n v="147.52883322845699"/>
    <n v="0.99095117279555101"/>
    <x v="28"/>
    <n v="258.36577577999492"/>
    <n v="1.2457293183189613"/>
    <n v="2065.5715305797698"/>
    <n v="21.79"/>
    <m/>
    <m/>
    <m/>
    <n v="426"/>
    <n v="586.542697351318"/>
    <m/>
    <n v="1.819593308885489"/>
    <m/>
    <n v="3.1022350412038598E-3"/>
    <x v="29"/>
    <n v="259.61999999999898"/>
    <n v="1071.8800000000001"/>
    <n v="1.25422421999999"/>
    <n v="17.7288952"/>
    <n v="4.8309999999999803E-3"/>
    <n v="1.6539999999999999E-2"/>
    <n v="42.27"/>
    <n v="25357.937071208798"/>
    <m/>
  </r>
  <r>
    <x v="1"/>
    <s v="LC07"/>
    <x v="8"/>
    <n v="28"/>
    <s v="Istabraq"/>
    <n v="92"/>
    <s v="HarvestRipe"/>
    <n v="5.2417205623901493E-3"/>
    <n v="81.823578207895807"/>
    <n v="0.42889633238066599"/>
    <x v="29"/>
    <n v="141.4611869999934"/>
    <n v="0.57804298924269304"/>
    <n v="1149.4751325600901"/>
    <n v="10.91"/>
    <m/>
    <m/>
    <m/>
    <n v="266"/>
    <n v="306.0115543522009"/>
    <m/>
    <n v="0.77227767837664096"/>
    <m/>
    <n v="2.5236879699248082E-3"/>
    <x v="29"/>
    <n v="142.039999999999"/>
    <n v="619.6"/>
    <n v="0.57881299999999902"/>
    <n v="9.1267080000000007"/>
    <n v="4.0750000000000222E-3"/>
    <n v="1.473E-2"/>
    <n v="44.84"/>
    <n v="13818.0196253345"/>
    <m/>
  </r>
  <r>
    <x v="5"/>
    <s v="LC07"/>
    <x v="8"/>
    <n v="29"/>
    <s v="Istabraq"/>
    <n v="92"/>
    <s v="HarvestRipe"/>
    <s v=""/>
    <n v="168.80724455884399"/>
    <m/>
    <x v="0"/>
    <n v="297"/>
    <m/>
    <n v="2398.0713235082799"/>
    <m/>
    <m/>
    <m/>
    <m/>
    <n v="480"/>
    <n v="655.38407894944203"/>
    <m/>
    <s v=""/>
    <m/>
    <s v=""/>
    <x v="29"/>
    <n v="297.36"/>
    <n v="1276.52"/>
    <m/>
    <m/>
    <s v=""/>
    <s v=""/>
    <n v="45.08"/>
    <n v="28316.770186335401"/>
    <m/>
  </r>
  <r>
    <x v="1"/>
    <s v="LC07"/>
    <x v="8"/>
    <n v="30"/>
    <s v="Istabraq"/>
    <n v="92"/>
    <s v="HarvestRipe"/>
    <n v="4.7303378839590425E-3"/>
    <n v="65.604655205627594"/>
    <n v="0.31033218588325101"/>
    <x v="30"/>
    <n v="119.34874416000025"/>
    <n v="0.40284899902136928"/>
    <n v="957.85966239446998"/>
    <n v="8.49"/>
    <m/>
    <m/>
    <m/>
    <n v="228"/>
    <n v="251.8950071888421"/>
    <m/>
    <n v="0.65157681509538001"/>
    <m/>
    <n v="2.5867000000000086E-3"/>
    <x v="29"/>
    <n v="119.76"/>
    <n v="520.6"/>
    <n v="0.41125583999999998"/>
    <n v="7.1218079999999997"/>
    <n v="3.4339999999999996E-3"/>
    <n v="1.3679999999999999E-2"/>
    <n v="43.49"/>
    <n v="11970.567946654401"/>
    <m/>
  </r>
  <r>
    <x v="3"/>
    <s v="LC07"/>
    <x v="9"/>
    <n v="31"/>
    <s v="Istabraq"/>
    <n v="92"/>
    <s v="HarvestRipe"/>
    <s v=""/>
    <n v="228.98047158849101"/>
    <m/>
    <x v="0"/>
    <n v="313.37999999999511"/>
    <m/>
    <n v="2734.3509366010198"/>
    <m/>
    <m/>
    <m/>
    <m/>
    <n v="546"/>
    <n v="905.13046501253393"/>
    <m/>
    <s v=""/>
    <m/>
    <s v=""/>
    <x v="29"/>
    <n v="313.38"/>
    <n v="1286.8599999999999"/>
    <m/>
    <m/>
    <s v=""/>
    <s v=""/>
    <n v="43.54"/>
    <n v="29555.810748736701"/>
    <m/>
  </r>
  <r>
    <x v="6"/>
    <s v="LC07"/>
    <x v="9"/>
    <n v="32"/>
    <s v="Istabraq"/>
    <n v="92"/>
    <s v="HarvestRipe"/>
    <s v=""/>
    <n v="210.37873067320299"/>
    <m/>
    <x v="0"/>
    <n v="290.95999999999776"/>
    <m/>
    <n v="2591.6156497114898"/>
    <m/>
    <m/>
    <m/>
    <m/>
    <n v="522"/>
    <n v="817.39691903828896"/>
    <m/>
    <s v=""/>
    <m/>
    <s v=""/>
    <x v="29"/>
    <n v="290.95999999999901"/>
    <n v="1272.8800000000001"/>
    <m/>
    <m/>
    <s v=""/>
    <s v=""/>
    <n v="42.37"/>
    <n v="30042.010856738201"/>
    <m/>
  </r>
  <r>
    <x v="0"/>
    <s v="LC07"/>
    <x v="7"/>
    <n v="33"/>
    <s v="Istabraq"/>
    <n v="92"/>
    <s v="HarvestRipe"/>
    <s v=""/>
    <n v="126.22012443777901"/>
    <m/>
    <x v="0"/>
    <n v="219.07999999999515"/>
    <m/>
    <n v="1741.7069929346701"/>
    <m/>
    <m/>
    <m/>
    <m/>
    <n v="376"/>
    <n v="542.24686849689601"/>
    <m/>
    <s v=""/>
    <m/>
    <s v=""/>
    <x v="29"/>
    <n v="219.08"/>
    <n v="854.16"/>
    <m/>
    <m/>
    <s v=""/>
    <s v=""/>
    <n v="43.6"/>
    <n v="19590.825688073299"/>
    <m/>
  </r>
  <r>
    <x v="2"/>
    <s v="LC07"/>
    <x v="9"/>
    <n v="34"/>
    <s v="Istabraq"/>
    <n v="92"/>
    <s v="HarvestRipe"/>
    <n v="1.0329393019726844E-2"/>
    <n v="166.766862968205"/>
    <n v="1.72260047026552"/>
    <x v="31"/>
    <n v="294.11601471999302"/>
    <n v="1.5977661321602987"/>
    <n v="2448.3930690535799"/>
    <n v="30.84"/>
    <m/>
    <m/>
    <m/>
    <n v="512"/>
    <n v="674.406206085382"/>
    <m/>
    <n v="3.0809643975741801"/>
    <m/>
    <n v="4.5684105065666022E-3"/>
    <x v="29"/>
    <n v="295.72000000000003"/>
    <n v="1311.5"/>
    <n v="1.6039852800000001"/>
    <n v="24.433244999999999"/>
    <n v="5.424E-3"/>
    <n v="1.8630000000000001E-2"/>
    <n v="44.95"/>
    <n v="29176.863181312499"/>
    <m/>
  </r>
  <r>
    <x v="4"/>
    <s v="LC07"/>
    <x v="9"/>
    <n v="35"/>
    <s v="Istabraq"/>
    <n v="92"/>
    <s v="HarvestRipe"/>
    <s v=""/>
    <n v="185.94369308362701"/>
    <m/>
    <x v="0"/>
    <n v="288.53999999999269"/>
    <m/>
    <n v="2465.86988967241"/>
    <m/>
    <m/>
    <m/>
    <m/>
    <n v="498"/>
    <n v="732.20619658879002"/>
    <m/>
    <s v=""/>
    <m/>
    <s v=""/>
    <x v="29"/>
    <n v="288.54000000000002"/>
    <n v="1259.18"/>
    <m/>
    <m/>
    <s v=""/>
    <s v=""/>
    <n v="43.63"/>
    <n v="28860.4171441668"/>
    <m/>
  </r>
  <r>
    <x v="3"/>
    <s v="LC07"/>
    <x v="9"/>
    <n v="36"/>
    <s v="Istabraq"/>
    <n v="92"/>
    <s v="HarvestRipe"/>
    <s v=""/>
    <n v="225.13007813444901"/>
    <m/>
    <x v="0"/>
    <n v="297.73999999999387"/>
    <m/>
    <n v="2811.0709875989701"/>
    <m/>
    <m/>
    <m/>
    <m/>
    <n v="512"/>
    <n v="969.70090946452706"/>
    <m/>
    <s v=""/>
    <m/>
    <s v=""/>
    <x v="29"/>
    <n v="297.74"/>
    <n v="1318.5"/>
    <m/>
    <m/>
    <s v=""/>
    <s v=""/>
    <n v="42.67"/>
    <n v="30899.9296929927"/>
    <m/>
  </r>
  <r>
    <x v="2"/>
    <s v="LC07"/>
    <x v="9"/>
    <n v="37"/>
    <s v="Istabraq"/>
    <n v="92"/>
    <s v="HarvestRipe"/>
    <s v=""/>
    <n v="213.04288539157599"/>
    <m/>
    <x v="0"/>
    <n v="338.99999999999864"/>
    <m/>
    <n v="2763.81540701721"/>
    <m/>
    <m/>
    <m/>
    <m/>
    <n v="574"/>
    <n v="794.89252162563503"/>
    <m/>
    <s v=""/>
    <m/>
    <s v=""/>
    <x v="29"/>
    <n v="339"/>
    <n v="1416.88"/>
    <m/>
    <m/>
    <s v=""/>
    <s v=""/>
    <n v="43.32"/>
    <n v="32707.294552169798"/>
    <m/>
  </r>
  <r>
    <x v="6"/>
    <s v="LC07"/>
    <x v="9"/>
    <n v="38"/>
    <s v="Istabraq"/>
    <n v="92"/>
    <s v="HarvestRipe"/>
    <s v=""/>
    <n v="252.014572253323"/>
    <m/>
    <x v="0"/>
    <n v="315.89999999999418"/>
    <m/>
    <n v="2743.9974510594402"/>
    <m/>
    <m/>
    <m/>
    <m/>
    <n v="520"/>
    <n v="934.60287880612304"/>
    <m/>
    <s v=""/>
    <m/>
    <s v=""/>
    <x v="29"/>
    <n v="315.89999999999998"/>
    <n v="1241.48"/>
    <m/>
    <m/>
    <s v=""/>
    <s v=""/>
    <n v="41.2"/>
    <n v="30133.009708737802"/>
    <m/>
  </r>
  <r>
    <x v="5"/>
    <s v="LC07"/>
    <x v="8"/>
    <n v="39"/>
    <s v="Istabraq"/>
    <n v="92"/>
    <s v="HarvestRipe"/>
    <s v=""/>
    <n v="133.706067566999"/>
    <m/>
    <x v="0"/>
    <n v="269.48000000000093"/>
    <m/>
    <n v="2082.6461373411398"/>
    <m/>
    <m/>
    <m/>
    <m/>
    <n v="428"/>
    <n v="556.68006977414007"/>
    <m/>
    <s v=""/>
    <m/>
    <s v=""/>
    <x v="29"/>
    <n v="269.48"/>
    <n v="1122.78"/>
    <m/>
    <m/>
    <s v=""/>
    <s v=""/>
    <n v="43.81"/>
    <n v="25628.395343528799"/>
    <m/>
  </r>
  <r>
    <x v="4"/>
    <s v="LC07"/>
    <x v="9"/>
    <n v="40"/>
    <s v="Istabraq"/>
    <n v="92"/>
    <s v="HarvestRipe"/>
    <s v=""/>
    <n v="206.99285256973999"/>
    <m/>
    <x v="0"/>
    <n v="290.70000000000073"/>
    <m/>
    <n v="2515.3365322571799"/>
    <m/>
    <m/>
    <m/>
    <m/>
    <n v="466"/>
    <n v="814.90367968743897"/>
    <m/>
    <s v=""/>
    <m/>
    <s v=""/>
    <x v="29"/>
    <n v="290.7"/>
    <n v="1202.74"/>
    <m/>
    <m/>
    <s v=""/>
    <s v=""/>
    <n v="42.76"/>
    <n v="28127.6894293732"/>
    <m/>
  </r>
  <r>
    <x v="0"/>
    <s v="LC07"/>
    <x v="7"/>
    <n v="41"/>
    <s v="Istabraq"/>
    <n v="92"/>
    <s v="HarvestRipe"/>
    <s v=""/>
    <n v="136.548091602547"/>
    <m/>
    <x v="0"/>
    <n v="221.77999999999793"/>
    <m/>
    <n v="1815.7796389197799"/>
    <m/>
    <m/>
    <m/>
    <m/>
    <n v="362"/>
    <n v="553.49154731723502"/>
    <m/>
    <s v=""/>
    <m/>
    <s v=""/>
    <x v="29"/>
    <n v="221.78"/>
    <n v="903.96"/>
    <m/>
    <m/>
    <s v=""/>
    <s v=""/>
    <n v="43.76"/>
    <n v="20657.2212065813"/>
    <m/>
  </r>
  <r>
    <x v="1"/>
    <s v="LC07"/>
    <x v="8"/>
    <n v="42"/>
    <s v="Istabraq"/>
    <n v="92"/>
    <s v="HarvestRipe"/>
    <s v=""/>
    <n v="86.091930052479498"/>
    <m/>
    <x v="0"/>
    <n v="159.69999999999254"/>
    <m/>
    <n v="1247.15501372222"/>
    <m/>
    <m/>
    <m/>
    <m/>
    <n v="290"/>
    <n v="333.50308366974798"/>
    <m/>
    <s v=""/>
    <m/>
    <s v=""/>
    <x v="29"/>
    <n v="159.69999999999899"/>
    <n v="667.86"/>
    <m/>
    <m/>
    <s v=""/>
    <s v=""/>
    <n v="43.96"/>
    <n v="15192.447679708799"/>
    <m/>
  </r>
  <r>
    <x v="7"/>
    <s v="TT06"/>
    <x v="10"/>
    <n v="1"/>
    <s v="Atlanta"/>
    <n v="31"/>
    <m/>
    <n v="3.6600000000000223E-2"/>
    <n v="154.401560536707"/>
    <n v="5.6510971156435099"/>
    <x v="32"/>
    <n v="52.045469843834098"/>
    <n v="0.551681980344641"/>
    <n v="406.82208927930299"/>
    <n v="9.4700000000000006"/>
    <n v="0.02"/>
    <n v="2.5712457179197998"/>
    <n v="199.50763440136399"/>
    <n v="962.84119211093105"/>
    <n v="200.37505889876101"/>
    <m/>
    <m/>
    <m/>
    <m/>
    <x v="29"/>
    <m/>
    <m/>
    <m/>
    <m/>
    <m/>
    <s v=""/>
    <m/>
    <m/>
    <m/>
  </r>
  <r>
    <x v="8"/>
    <s v="TT06"/>
    <x v="10"/>
    <n v="2"/>
    <s v="Claire"/>
    <n v="31"/>
    <m/>
    <n v="4.1699999999999994E-2"/>
    <n v="122.65636907483599"/>
    <n v="5.11477059042066"/>
    <x v="33"/>
    <n v="50.063824112177997"/>
    <n v="0.67085524310318501"/>
    <n v="303.72053294721297"/>
    <n v="8.93"/>
    <n v="0.03"/>
    <n v="1.9835203673538"/>
    <n v="183.56735507798601"/>
    <n v="1118.0920718386401"/>
    <n v="131.00033976019901"/>
    <m/>
    <m/>
    <m/>
    <m/>
    <x v="29"/>
    <m/>
    <m/>
    <m/>
    <m/>
    <m/>
    <s v=""/>
    <m/>
    <m/>
    <m/>
  </r>
  <r>
    <x v="9"/>
    <s v="TT06"/>
    <x v="10"/>
    <n v="3"/>
    <s v="Istabraq"/>
    <n v="31"/>
    <m/>
    <n v="3.6200000000000197E-2"/>
    <n v="132.33196081394101"/>
    <n v="4.7904169814646904"/>
    <x v="34"/>
    <n v="51.782071622846701"/>
    <n v="0.63174127379873002"/>
    <n v="330.41893321244999"/>
    <n v="6.94"/>
    <n v="0.02"/>
    <n v="2.0548441120177299"/>
    <n v="189.04565830563101"/>
    <n v="797.27951546287898"/>
    <n v="146.30490077566199"/>
    <m/>
    <m/>
    <m/>
    <m/>
    <x v="29"/>
    <m/>
    <m/>
    <m/>
    <m/>
    <m/>
    <s v=""/>
    <m/>
    <m/>
    <m/>
  </r>
  <r>
    <x v="10"/>
    <s v="TT06"/>
    <x v="10"/>
    <n v="4"/>
    <s v="Savannah"/>
    <n v="31"/>
    <m/>
    <n v="3.9799999999999995E-2"/>
    <n v="109.363323110547"/>
    <n v="4.3526602597997703"/>
    <x v="35"/>
    <n v="52.458829784733901"/>
    <n v="0.73442361698627501"/>
    <n v="287.18986475371298"/>
    <n v="7.92"/>
    <n v="0.03"/>
    <n v="1.86012786487709"/>
    <n v="204.50052288964"/>
    <n v="1138.0898665162599"/>
    <n v="125.367711858432"/>
    <m/>
    <m/>
    <m/>
    <m/>
    <x v="29"/>
    <m/>
    <m/>
    <m/>
    <m/>
    <m/>
    <s v=""/>
    <m/>
    <m/>
    <m/>
  </r>
  <r>
    <x v="11"/>
    <s v="TT06"/>
    <x v="10"/>
    <n v="5"/>
    <s v="Claire"/>
    <n v="31"/>
    <m/>
    <n v="3.3900000000000007E-2"/>
    <n v="99.601724217952196"/>
    <n v="3.37649845098858"/>
    <x v="36"/>
    <n v="59.574863083635002"/>
    <n v="0.46468393205235298"/>
    <n v="243.88459574863001"/>
    <n v="5.66"/>
    <n v="0.02"/>
    <n v="1.1737365056158899"/>
    <n v="130.32001299545101"/>
    <n v="912.24009096816098"/>
    <n v="84.708008447043497"/>
    <m/>
    <m/>
    <m/>
    <m/>
    <x v="29"/>
    <m/>
    <m/>
    <m/>
    <m/>
    <m/>
    <s v=""/>
    <m/>
    <m/>
    <m/>
  </r>
  <r>
    <x v="12"/>
    <s v="TT06"/>
    <x v="10"/>
    <n v="6"/>
    <s v="Istabraq"/>
    <n v="31"/>
    <m/>
    <n v="3.1200000000000151E-2"/>
    <n v="117.126393110435"/>
    <n v="3.6543434650455899"/>
    <x v="37"/>
    <n v="61.109422492401201"/>
    <n v="0.52554103343464997"/>
    <n v="297.05969267139398"/>
    <n v="6.28"/>
    <n v="0.02"/>
    <n v="1.3981835866261301"/>
    <n v="186.72323539344799"/>
    <n v="746.89294157379197"/>
    <n v="118.823877068557"/>
    <m/>
    <m/>
    <m/>
    <m/>
    <x v="29"/>
    <m/>
    <m/>
    <m/>
    <m/>
    <m/>
    <s v=""/>
    <m/>
    <m/>
    <m/>
  </r>
  <r>
    <x v="13"/>
    <s v="TT06"/>
    <x v="10"/>
    <n v="7"/>
    <s v="Savannah"/>
    <n v="31"/>
    <m/>
    <n v="3.3400000000000062E-2"/>
    <n v="112.36311431623901"/>
    <n v="3.7529280181623901"/>
    <x v="38"/>
    <n v="84.935897435897402"/>
    <n v="0.67099358974358903"/>
    <n v="320.27911324786299"/>
    <n v="6.64"/>
    <n v="0.02"/>
    <n v="1.3567359441773501"/>
    <n v="194.64476495726399"/>
    <n v="1123.6311431623899"/>
    <n v="122.980101495726"/>
    <m/>
    <m/>
    <m/>
    <m/>
    <x v="29"/>
    <m/>
    <m/>
    <m/>
    <m/>
    <m/>
    <s v=""/>
    <m/>
    <m/>
    <m/>
  </r>
  <r>
    <x v="14"/>
    <s v="TT06"/>
    <x v="10"/>
    <n v="8"/>
    <s v="Atlanta"/>
    <n v="31"/>
    <m/>
    <n v="2.7100000000000155E-2"/>
    <n v="123.23706643151"/>
    <n v="3.33972450029394"/>
    <x v="39"/>
    <n v="78.172766019988202"/>
    <n v="0.56284391534391498"/>
    <n v="354.07664609053398"/>
    <n v="5.96"/>
    <n v="0.02"/>
    <n v="1.76417539315108"/>
    <n v="248.31349206349199"/>
    <n v="910.48280423280403"/>
    <n v="152.66681363903501"/>
    <m/>
    <m/>
    <m/>
    <m/>
    <x v="29"/>
    <m/>
    <m/>
    <m/>
    <m/>
    <m/>
    <s v=""/>
    <m/>
    <m/>
    <m/>
  </r>
  <r>
    <x v="15"/>
    <s v="TT06"/>
    <x v="10"/>
    <n v="9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6"/>
    <s v="TT06"/>
    <x v="10"/>
    <n v="10"/>
    <s v="Istabraq"/>
    <n v="31"/>
    <m/>
    <n v="3.6500000000000005E-2"/>
    <n v="114.926628727466"/>
    <n v="4.1948219485525096"/>
    <x v="40"/>
    <n v="57.077654535788398"/>
    <n v="0.84474928712966901"/>
    <n v="258.39208472282598"/>
    <n v="6.72"/>
    <n v="0.03"/>
    <n v="1.51953057488763"/>
    <n v="161.97712773669701"/>
    <n v="840.738424919046"/>
    <n v="86.387801459571705"/>
    <m/>
    <n v="1.6804287643178215"/>
    <m/>
    <n v="1.9452153381912828E-2"/>
    <x v="29"/>
    <m/>
    <m/>
    <m/>
    <m/>
    <m/>
    <s v=""/>
    <m/>
    <m/>
    <m/>
  </r>
  <r>
    <x v="17"/>
    <s v="TT06"/>
    <x v="10"/>
    <n v="11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8"/>
    <s v="TT06"/>
    <x v="10"/>
    <n v="12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9"/>
    <s v="TT06"/>
    <x v="10"/>
    <n v="13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0"/>
    <s v="TT06"/>
    <x v="10"/>
    <n v="14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1"/>
    <s v="TT06"/>
    <x v="10"/>
    <n v="15"/>
    <s v="Istabraq"/>
    <n v="31"/>
    <m/>
    <n v="4.4800000000000215E-2"/>
    <n v="139.03516200732099"/>
    <n v="6.2287752579280102"/>
    <x v="41"/>
    <n v="40.794748133884802"/>
    <n v="0.44058327984595602"/>
    <n v="311.37215922597801"/>
    <n v="10.26"/>
    <n v="0.03"/>
    <n v="2.1124935911721998"/>
    <n v="116.55642323967101"/>
    <n v="999.05505634003703"/>
    <n v="131.54224908477099"/>
    <m/>
    <n v="3.5906414622260332"/>
    <m/>
    <n v="2.7296488293370162E-2"/>
    <x v="29"/>
    <m/>
    <m/>
    <m/>
    <m/>
    <m/>
    <s v=""/>
    <m/>
    <m/>
    <m/>
  </r>
  <r>
    <x v="22"/>
    <s v="TT06"/>
    <x v="10"/>
    <n v="16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3"/>
    <s v="TT06"/>
    <x v="10"/>
    <n v="17"/>
    <s v="Istabraq"/>
    <n v="31"/>
    <m/>
    <n v="3.1399999999999949E-2"/>
    <n v="114.88593467913999"/>
    <n v="3.6074183489249898"/>
    <x v="42"/>
    <n v="50.878056786476201"/>
    <n v="0.478253733792877"/>
    <n v="290.49729197439598"/>
    <n v="6.13"/>
    <n v="0.02"/>
    <n v="1.7478417856556701"/>
    <n v="172.32890201871001"/>
    <n v="787.78926637124505"/>
    <n v="124.73330050878"/>
    <m/>
    <n v="2.0443279172821329"/>
    <m/>
    <n v="1.6389592105263279E-2"/>
    <x v="29"/>
    <m/>
    <m/>
    <m/>
    <m/>
    <m/>
    <s v=""/>
    <m/>
    <m/>
    <m/>
  </r>
  <r>
    <x v="24"/>
    <s v="TT06"/>
    <x v="10"/>
    <n v="18"/>
    <s v="Atlanta"/>
    <n v="31"/>
    <m/>
    <n v="3.2700000000000014E-2"/>
    <n v="131.26716787956599"/>
    <n v="4.2924363896618098"/>
    <x v="43"/>
    <n v="46.943225599314999"/>
    <n v="0.33799122431506801"/>
    <n v="351.20487300228302"/>
    <n v="7.19"/>
    <n v="0.02"/>
    <n v="2.44657659995719"/>
    <n v="226.02293807077601"/>
    <n v="869.31899257990801"/>
    <n v="172.994479523401"/>
    <m/>
    <n v="2.559572386023123"/>
    <m/>
    <n v="1.4795688238576937E-2"/>
    <x v="29"/>
    <m/>
    <m/>
    <m/>
    <m/>
    <m/>
    <s v=""/>
    <m/>
    <m/>
    <m/>
  </r>
  <r>
    <x v="25"/>
    <s v="TT06"/>
    <x v="10"/>
    <n v="19"/>
    <s v="Savannah"/>
    <n v="31"/>
    <m/>
    <n v="3.660000000000016E-2"/>
    <n v="110.69451083492601"/>
    <n v="4.0514190965583099"/>
    <x v="44"/>
    <n v="42.768333731676201"/>
    <n v="0.33786983648024199"/>
    <n v="270.866113633949"/>
    <n v="6.83"/>
    <n v="0.03"/>
    <n v="1.69019616312805"/>
    <n v="276.73627708731601"/>
    <n v="1148.87484730189"/>
    <n v="117.403269067346"/>
    <m/>
    <n v="2.4407110669614482"/>
    <m/>
    <n v="2.0789123559765477E-2"/>
    <x v="29"/>
    <m/>
    <m/>
    <m/>
    <m/>
    <m/>
    <s v=""/>
    <m/>
    <m/>
    <m/>
  </r>
  <r>
    <x v="26"/>
    <s v="TT06"/>
    <x v="10"/>
    <n v="20"/>
    <s v="Claire"/>
    <n v="31"/>
    <m/>
    <n v="3.9700000000000062E-2"/>
    <n v="114.78016189842501"/>
    <n v="4.5567724273674797"/>
    <x v="36"/>
    <n v="38.822701818585003"/>
    <n v="0.30281707418496301"/>
    <n v="257.411392492792"/>
    <n v="7.36"/>
    <n v="0.03"/>
    <n v="1.90605118409015"/>
    <n v="168.794355732978"/>
    <n v="1046.5250055444601"/>
    <n v="103.808528775781"/>
    <m/>
    <n v="2.5004104984475575"/>
    <m/>
    <n v="2.4086754026234832E-2"/>
    <x v="29"/>
    <m/>
    <m/>
    <m/>
    <m/>
    <m/>
    <s v=""/>
    <m/>
    <m/>
    <m/>
  </r>
  <r>
    <x v="27"/>
    <s v="TT06"/>
    <x v="10"/>
    <n v="21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8"/>
    <s v="TT06"/>
    <x v="10"/>
    <n v="22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9"/>
    <s v="TT06"/>
    <x v="10"/>
    <n v="23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30"/>
    <s v="TT06"/>
    <x v="10"/>
    <n v="24"/>
    <s v="Istabraq"/>
    <n v="31"/>
    <m/>
    <n v="3.2800000000000114E-2"/>
    <n v="135.177408854166"/>
    <n v="4.4338190104166602"/>
    <x v="45"/>
    <n v="54.2431640625"/>
    <n v="0.76482861328124996"/>
    <n v="348.7060546875"/>
    <n v="7.62"/>
    <n v="0.02"/>
    <n v="1.99890364583333"/>
    <n v="223.860677083333"/>
    <n v="998.76302083333303"/>
    <n v="159.285481770833"/>
    <m/>
    <n v="2.4213523763020897"/>
    <m/>
    <n v="1.5201337556838574E-2"/>
    <x v="29"/>
    <m/>
    <m/>
    <m/>
    <m/>
    <m/>
    <s v=""/>
    <m/>
    <m/>
    <m/>
  </r>
  <r>
    <x v="20"/>
    <s v="TT06"/>
    <x v="10"/>
    <n v="25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2"/>
    <s v="TT06"/>
    <x v="10"/>
    <n v="26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9"/>
    <s v="TT06"/>
    <x v="10"/>
    <n v="27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1"/>
    <s v="TT06"/>
    <x v="10"/>
    <n v="28"/>
    <s v="Istabraq"/>
    <n v="31"/>
    <m/>
    <n v="3.9600000000000093E-2"/>
    <n v="139.324618736383"/>
    <n v="5.5172549019607802"/>
    <x v="46"/>
    <n v="39.9283968329879"/>
    <n v="0.48313360167915398"/>
    <n v="302.43636750092901"/>
    <n v="9.33"/>
    <n v="0.03"/>
    <n v="1.63736160927785"/>
    <n v="127.431053722301"/>
    <n v="976.971411870981"/>
    <n v="123.18335193155799"/>
    <m/>
    <n v="3.3296114963600658"/>
    <m/>
    <n v="2.7029719878137706E-2"/>
    <x v="29"/>
    <m/>
    <m/>
    <m/>
    <m/>
    <m/>
    <s v=""/>
    <m/>
    <m/>
    <m/>
  </r>
  <r>
    <x v="26"/>
    <s v="TT06"/>
    <x v="10"/>
    <n v="29"/>
    <s v="Claire"/>
    <n v="31"/>
    <m/>
    <n v="4.0300000000000211E-2"/>
    <n v="123.323995363214"/>
    <n v="4.9699570131375497"/>
    <x v="47"/>
    <n v="33.495406148033602"/>
    <n v="0.25121554611025199"/>
    <n v="261.11191610853501"/>
    <n v="7.65"/>
    <n v="0.03"/>
    <n v="1.6760492229091499"/>
    <n v="129.41406920831099"/>
    <n v="905.89848445818302"/>
    <n v="104.292514597286"/>
    <m/>
    <n v="2.4288274407521984"/>
    <m/>
    <n v="2.3288607529800644E-2"/>
    <x v="29"/>
    <m/>
    <m/>
    <m/>
    <m/>
    <m/>
    <s v=""/>
    <m/>
    <m/>
    <m/>
  </r>
  <r>
    <x v="24"/>
    <s v="TT06"/>
    <x v="10"/>
    <n v="30"/>
    <s v="Atlanta"/>
    <n v="31"/>
    <m/>
    <n v="3.4800000000000192E-2"/>
    <n v="116.556144003862"/>
    <n v="4.0561538113344202"/>
    <x v="48"/>
    <n v="30.545748083770899"/>
    <n v="0.23214768543665801"/>
    <n v="281.342416561047"/>
    <n v="6.52"/>
    <n v="0.02"/>
    <n v="1.681696160752"/>
    <n v="144.69038565996701"/>
    <n v="586.799897398756"/>
    <n v="134.24052447341401"/>
    <m/>
    <n v="2.2316985032289214"/>
    <m/>
    <n v="1.6624625924125495E-2"/>
    <x v="29"/>
    <m/>
    <m/>
    <m/>
    <m/>
    <m/>
    <s v=""/>
    <m/>
    <m/>
    <m/>
  </r>
  <r>
    <x v="23"/>
    <s v="TT06"/>
    <x v="10"/>
    <n v="31"/>
    <s v="Istabraq"/>
    <n v="31"/>
    <m/>
    <n v="3.1199999999999999E-2"/>
    <n v="128.62076313678301"/>
    <n v="4.0129678098676296"/>
    <x v="49"/>
    <n v="45.766897312474903"/>
    <n v="0.42105545527476901"/>
    <n v="314.84469013236998"/>
    <n v="6.67"/>
    <n v="0.02"/>
    <n v="1.55576676569394"/>
    <n v="189.380264741275"/>
    <n v="852.21119133573995"/>
    <n v="140.45702968311201"/>
    <m/>
    <n v="2.2359767348576014"/>
    <m/>
    <n v="1.5919293892959537E-2"/>
    <x v="29"/>
    <m/>
    <m/>
    <m/>
    <m/>
    <m/>
    <s v=""/>
    <m/>
    <m/>
    <m/>
  </r>
  <r>
    <x v="25"/>
    <s v="TT06"/>
    <x v="10"/>
    <n v="32"/>
    <s v="Savannah"/>
    <n v="31"/>
    <m/>
    <n v="3.3900000000000083E-2"/>
    <n v="109.011710939731"/>
    <n v="3.6954970008568901"/>
    <x v="50"/>
    <n v="44.085618394744301"/>
    <n v="0.34386782347900502"/>
    <n v="297.377534990002"/>
    <n v="6.33"/>
    <n v="0.02"/>
    <n v="1.5113111075407"/>
    <n v="184.35804055983999"/>
    <n v="865.68123393316102"/>
    <n v="144.280205655527"/>
    <m/>
    <n v="2.2906351756641046"/>
    <m/>
    <n v="1.5876295471418025E-2"/>
    <x v="29"/>
    <m/>
    <m/>
    <m/>
    <m/>
    <m/>
    <s v=""/>
    <m/>
    <m/>
    <m/>
  </r>
  <r>
    <x v="12"/>
    <s v="TT06"/>
    <x v="10"/>
    <n v="33"/>
    <s v="Istabraq"/>
    <n v="31"/>
    <m/>
    <n v="2.580000000000001E-2"/>
    <n v="96.321185136323606"/>
    <n v="2.4850865765171499"/>
    <x v="51"/>
    <n v="50.184146877748397"/>
    <n v="0.39143634564643798"/>
    <n v="261.443216798592"/>
    <n v="4.3499999999999996"/>
    <n v="0.02"/>
    <n v="1.1833421833772999"/>
    <n v="242.82651715039501"/>
    <n v="760.85642040457299"/>
    <n v="114.93788478451999"/>
    <m/>
    <n v="1.4734770778364119"/>
    <m/>
    <n v="1.2819768526268042E-2"/>
    <x v="29"/>
    <m/>
    <m/>
    <m/>
    <m/>
    <m/>
    <s v=""/>
    <m/>
    <m/>
    <m/>
  </r>
  <r>
    <x v="11"/>
    <s v="TT06"/>
    <x v="10"/>
    <n v="34"/>
    <s v="Claire"/>
    <n v="31"/>
    <m/>
    <n v="3.12000000000002E-2"/>
    <n v="116.717179183914"/>
    <n v="3.64157599053814"/>
    <x v="52"/>
    <n v="44.826163019909302"/>
    <n v="0.33619622264931898"/>
    <n v="277.41474472698599"/>
    <n v="5.87"/>
    <n v="0.02"/>
    <n v="1.62624244776266"/>
    <n v="152.23979893554099"/>
    <n v="938.812093435836"/>
    <n v="115.871402523161"/>
    <m/>
    <n v="1.892227786812541"/>
    <m/>
    <n v="1.6330412384835961E-2"/>
    <x v="29"/>
    <m/>
    <m/>
    <m/>
    <m/>
    <m/>
    <s v=""/>
    <m/>
    <m/>
    <m/>
  </r>
  <r>
    <x v="14"/>
    <s v="TT06"/>
    <x v="10"/>
    <n v="35"/>
    <s v="Atlanta"/>
    <n v="31"/>
    <m/>
    <n v="2.9699999999999994E-2"/>
    <n v="127.18846635743201"/>
    <n v="3.77749745081573"/>
    <x v="53"/>
    <n v="43.4902497867349"/>
    <n v="0.330525898379185"/>
    <n v="346.28085679249301"/>
    <n v="6.34"/>
    <n v="0.02"/>
    <n v="1.79655760156749"/>
    <n v="180.52556515248401"/>
    <n v="746.71938313073099"/>
    <n v="175.60214064832499"/>
    <m/>
    <n v="2.2319766508050849"/>
    <m/>
    <n v="1.2710418236159326E-2"/>
    <x v="29"/>
    <m/>
    <m/>
    <m/>
    <m/>
    <m/>
    <s v=""/>
    <m/>
    <m/>
    <m/>
  </r>
  <r>
    <x v="13"/>
    <s v="TT06"/>
    <x v="10"/>
    <n v="36"/>
    <s v="Savannah"/>
    <n v="31"/>
    <m/>
    <n v="3.0000000000000082E-2"/>
    <n v="117.87042091217801"/>
    <n v="3.53611262736535"/>
    <x v="54"/>
    <n v="59.765283842794702"/>
    <n v="0.46616921397379901"/>
    <n v="353.61126273653502"/>
    <n v="6.4"/>
    <n v="0.02"/>
    <n v="1.5839958409146"/>
    <n v="207.51834667636999"/>
    <n v="1087.3961365841801"/>
    <n v="175.97555798156199"/>
    <m/>
    <n v="2.3977181586608509"/>
    <m/>
    <n v="1.3625290842447985E-2"/>
    <x v="29"/>
    <m/>
    <m/>
    <m/>
    <m/>
    <m/>
    <s v=""/>
    <m/>
    <m/>
    <m/>
  </r>
  <r>
    <x v="8"/>
    <s v="TT06"/>
    <x v="10"/>
    <n v="37"/>
    <s v="Claire"/>
    <n v="31"/>
    <m/>
    <n v="3.6000000000000018E-2"/>
    <n v="131.49191051246299"/>
    <n v="4.73370877844867"/>
    <x v="55"/>
    <n v="51.416708597822101"/>
    <n v="0.60671716145430099"/>
    <n v="318.61501393404501"/>
    <n v="8.1199999999999992"/>
    <n v="0.03"/>
    <n v="1.94791779074418"/>
    <n v="151.721435206688"/>
    <n v="960.90242297569205"/>
    <n v="135.70639482376001"/>
    <m/>
    <n v="2.779574060097028"/>
    <m/>
    <n v="2.0482262930253375E-2"/>
    <x v="29"/>
    <m/>
    <m/>
    <m/>
    <m/>
    <m/>
    <s v=""/>
    <m/>
    <m/>
    <m/>
  </r>
  <r>
    <x v="10"/>
    <s v="TT06"/>
    <x v="10"/>
    <n v="38"/>
    <s v="Savannah"/>
    <n v="31"/>
    <m/>
    <n v="3.900000000000016E-2"/>
    <n v="149.74487599035399"/>
    <n v="5.8400501636238298"/>
    <x v="56"/>
    <n v="65.618541164312703"/>
    <n v="0.68243282810885297"/>
    <n v="397.91756372717799"/>
    <n v="10.06"/>
    <n v="0.03"/>
    <n v="2.1339401965639002"/>
    <n v="193.49057009989599"/>
    <n v="1026.34128487771"/>
    <n v="182.554146572511"/>
    <m/>
    <n v="3.5375170082673177"/>
    <m/>
    <n v="1.9377905540273261E-2"/>
    <x v="29"/>
    <m/>
    <m/>
    <m/>
    <m/>
    <m/>
    <s v=""/>
    <m/>
    <m/>
    <m/>
  </r>
  <r>
    <x v="7"/>
    <s v="TT06"/>
    <x v="10"/>
    <n v="39"/>
    <s v="Atlanta"/>
    <n v="31"/>
    <m/>
    <n v="3.5100000000000027E-2"/>
    <n v="141.899283751962"/>
    <n v="4.9806648596938699"/>
    <x v="57"/>
    <n v="43.291306907378299"/>
    <n v="0.45455872252747198"/>
    <n v="384.00992608581799"/>
    <n v="8.5"/>
    <n v="0.02"/>
    <n v="2.2148634304683399"/>
    <n v="176.371991104133"/>
    <n v="761.60632522239598"/>
    <n v="198.81933542647801"/>
    <m/>
    <n v="3.0647764177786581"/>
    <m/>
    <n v="1.5414881109045809E-2"/>
    <x v="29"/>
    <m/>
    <m/>
    <m/>
    <m/>
    <m/>
    <s v=""/>
    <m/>
    <m/>
    <m/>
  </r>
  <r>
    <x v="9"/>
    <s v="TT06"/>
    <x v="10"/>
    <n v="40"/>
    <s v="Istabraq"/>
    <n v="31"/>
    <m/>
    <n v="3.6999999999999998E-2"/>
    <n v="142.55466303729"/>
    <n v="5.2745225323797298"/>
    <x v="58"/>
    <n v="53.141679120409897"/>
    <n v="0.73866933977369698"/>
    <n v="367.77416026188399"/>
    <n v="9.15"/>
    <n v="0.02"/>
    <n v="1.7881162801558399"/>
    <n v="219.31486621121499"/>
    <n v="911.00021349274095"/>
    <n v="172.07781810418399"/>
    <m/>
    <n v="3.1368081278465736"/>
    <m/>
    <n v="1.8229009191338089E-2"/>
    <x v="29"/>
    <m/>
    <m/>
    <m/>
    <m/>
    <m/>
    <s v=""/>
    <m/>
    <m/>
    <m/>
  </r>
  <r>
    <x v="15"/>
    <s v="TT06"/>
    <x v="10"/>
    <n v="41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7"/>
    <s v="TT06"/>
    <x v="10"/>
    <n v="42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8"/>
    <s v="TT06"/>
    <x v="10"/>
    <n v="43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6"/>
    <s v="TT06"/>
    <x v="10"/>
    <n v="44"/>
    <s v="Istabraq"/>
    <n v="31"/>
    <m/>
    <n v="4.3499999999999955E-2"/>
    <n v="145.27188839764199"/>
    <n v="6.3193271452974198"/>
    <x v="59"/>
    <n v="39.395766345123199"/>
    <n v="0.56335945873526205"/>
    <n v="334.86401393354703"/>
    <n v="10.34"/>
    <n v="0.03"/>
    <n v="1.9817958185400999"/>
    <n v="139.52667247231099"/>
    <n v="960.27180466237905"/>
    <n v="150.196359190782"/>
    <m/>
    <n v="3.4573133959673177"/>
    <m/>
    <n v="2.3018623184972005E-2"/>
    <x v="29"/>
    <m/>
    <m/>
    <m/>
    <m/>
    <m/>
    <s v=""/>
    <m/>
    <m/>
    <m/>
  </r>
  <r>
    <x v="29"/>
    <s v="TT06"/>
    <x v="10"/>
    <n v="45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30"/>
    <s v="TT06"/>
    <x v="10"/>
    <n v="46"/>
    <s v="Istabraq"/>
    <n v="31"/>
    <m/>
    <n v="3.8700000000000186E-2"/>
    <n v="142.454268292682"/>
    <n v="5.5129801829268201"/>
    <x v="60"/>
    <n v="50.028582317073102"/>
    <n v="0.78544874237804796"/>
    <n v="372.24657012195098"/>
    <n v="9.6999999999999993"/>
    <n v="0.03"/>
    <n v="1.88291472942073"/>
    <n v="203.50609756097501"/>
    <n v="932.73628048780404"/>
    <n v="179.763719512195"/>
    <m/>
    <n v="3.4015710746951315"/>
    <m/>
    <n v="1.8922456010176027E-2"/>
    <x v="29"/>
    <m/>
    <m/>
    <m/>
    <m/>
    <m/>
    <s v=""/>
    <m/>
    <m/>
    <m/>
  </r>
  <r>
    <x v="28"/>
    <s v="TT06"/>
    <x v="10"/>
    <n v="47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7"/>
    <s v="TT06"/>
    <x v="10"/>
    <n v="48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6"/>
    <s v="TT06"/>
    <x v="10"/>
    <n v="49"/>
    <s v="Istabraq"/>
    <n v="31"/>
    <m/>
    <n v="4.0400000000000207E-2"/>
    <n v="135.23904104540401"/>
    <n v="5.4636572582343499"/>
    <x v="61"/>
    <n v="60.5671778915003"/>
    <n v="0.90245095058335401"/>
    <n v="359.25463050711801"/>
    <n v="9.7799999999999994"/>
    <n v="0.03"/>
    <n v="1.8867173725623301"/>
    <n v="190.828094726644"/>
    <n v="945.84359994945601"/>
    <n v="163.44841157021301"/>
    <m/>
    <n v="3.4138917911822952"/>
    <m/>
    <n v="2.0886662393263943E-2"/>
    <x v="29"/>
    <m/>
    <m/>
    <m/>
    <m/>
    <m/>
    <s v=""/>
    <m/>
    <m/>
    <m/>
  </r>
  <r>
    <x v="17"/>
    <s v="TT06"/>
    <x v="10"/>
    <n v="50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5"/>
    <s v="TT06"/>
    <x v="10"/>
    <n v="51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8"/>
    <s v="TT06"/>
    <x v="10"/>
    <n v="52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9"/>
    <s v="TT06"/>
    <x v="10"/>
    <n v="53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8"/>
    <s v="TT06"/>
    <x v="10"/>
    <n v="54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7"/>
    <s v="TT06"/>
    <x v="10"/>
    <n v="55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30"/>
    <s v="TT06"/>
    <x v="10"/>
    <n v="56"/>
    <s v="Istabraq"/>
    <n v="31"/>
    <m/>
    <n v="3.9500000000000111E-2"/>
    <n v="154.825542943275"/>
    <n v="6.1156089462593801"/>
    <x v="62"/>
    <n v="64.729323038431502"/>
    <n v="0.99035864248800298"/>
    <n v="396.24842346499298"/>
    <n v="10.94"/>
    <n v="0.03"/>
    <n v="2.0054806246411099"/>
    <n v="209.932939584102"/>
    <n v="1058.4119037365101"/>
    <n v="176.69355748328601"/>
    <m/>
    <n v="3.8340324112526165"/>
    <m/>
    <n v="2.1698767435905462E-2"/>
    <x v="29"/>
    <m/>
    <m/>
    <m/>
    <m/>
    <m/>
    <s v=""/>
    <m/>
    <m/>
    <m/>
  </r>
  <r>
    <x v="26"/>
    <s v="TT06"/>
    <x v="10"/>
    <n v="57"/>
    <s v="Claire"/>
    <n v="31"/>
    <m/>
    <n v="4.2900000000000146E-2"/>
    <n v="157.21239447045099"/>
    <n v="6.7444117227823703"/>
    <x v="63"/>
    <n v="63.921523026447403"/>
    <n v="0.54333294572480295"/>
    <n v="371.435877045572"/>
    <n v="10.56"/>
    <n v="0.03"/>
    <n v="2.5327262270935802"/>
    <n v="215.951091305565"/>
    <n v="1140.22176209338"/>
    <n v="150.30195954867301"/>
    <m/>
    <n v="3.2722553314928273"/>
    <m/>
    <n v="2.177120871423607E-2"/>
    <x v="29"/>
    <m/>
    <m/>
    <m/>
    <m/>
    <m/>
    <s v=""/>
    <m/>
    <m/>
    <m/>
  </r>
  <r>
    <x v="25"/>
    <s v="TT06"/>
    <x v="10"/>
    <n v="58"/>
    <s v="Savannah"/>
    <n v="31"/>
    <m/>
    <n v="3.8100000000000182E-2"/>
    <n v="141.14070458404001"/>
    <n v="5.3774608446519503"/>
    <x v="64"/>
    <n v="69.699113374834894"/>
    <n v="0.58547255234861295"/>
    <n v="412.967246745897"/>
    <n v="11.12"/>
    <n v="0.03"/>
    <n v="2.1621361960007501"/>
    <n v="261.37167515563101"/>
    <n v="1254.58404074702"/>
    <n v="202.12742878702099"/>
    <m/>
    <n v="5.1570666029994356"/>
    <m/>
    <n v="2.551393758851684E-2"/>
    <x v="29"/>
    <m/>
    <m/>
    <m/>
    <m/>
    <m/>
    <s v=""/>
    <m/>
    <m/>
    <m/>
  </r>
  <r>
    <x v="24"/>
    <s v="TT06"/>
    <x v="10"/>
    <n v="59"/>
    <s v="Atlanta"/>
    <n v="31"/>
    <m/>
    <n v="3.6200000000000038E-2"/>
    <n v="135.53059688837999"/>
    <n v="4.9062076073593603"/>
    <x v="65"/>
    <n v="52.325103861969502"/>
    <n v="0.42906585166814998"/>
    <n v="383.43149879180902"/>
    <n v="8.48"/>
    <n v="0.02"/>
    <n v="2.2622973101869501"/>
    <n v="223.025032854296"/>
    <n v="874.94435965916296"/>
    <n v="195.57579804145999"/>
    <m/>
    <n v="3.1447265409724903"/>
    <m/>
    <n v="1.6079323579218333E-2"/>
    <x v="29"/>
    <m/>
    <m/>
    <m/>
    <m/>
    <m/>
    <s v=""/>
    <m/>
    <m/>
    <m/>
  </r>
  <r>
    <x v="23"/>
    <s v="TT06"/>
    <x v="10"/>
    <n v="60"/>
    <s v="Istabraq"/>
    <n v="31"/>
    <m/>
    <n v="4.2200000000000105E-2"/>
    <n v="147.57251248559299"/>
    <n v="6.2275600268920401"/>
    <x v="66"/>
    <n v="62.854959021641598"/>
    <n v="0.63483508611858097"/>
    <n v="379.862578435138"/>
    <n v="10.79"/>
    <n v="0.03"/>
    <n v="2.1161351725572999"/>
    <n v="182.18828701925099"/>
    <n v="1047.58265036069"/>
    <n v="169.43510692790301"/>
    <m/>
    <n v="3.9276048869893785"/>
    <m/>
    <n v="2.318058493427002E-2"/>
    <x v="29"/>
    <m/>
    <m/>
    <m/>
    <m/>
    <m/>
    <s v=""/>
    <m/>
    <m/>
    <m/>
  </r>
  <r>
    <x v="14"/>
    <s v="TT06"/>
    <x v="10"/>
    <n v="61"/>
    <s v="Atlanta"/>
    <n v="31"/>
    <m/>
    <n v="4.0300000000000086E-2"/>
    <n v="136.85161564625801"/>
    <n v="5.5151201105442098"/>
    <x v="67"/>
    <n v="48.300570228091203"/>
    <n v="0.39606467587034799"/>
    <n v="388.193471833177"/>
    <n v="9.24"/>
    <n v="0.02"/>
    <n v="2.3370857023364899"/>
    <n v="187.83555088702099"/>
    <n v="867.62135409719394"/>
    <n v="203.04128595882699"/>
    <m/>
    <n v="3.3288152135854423"/>
    <m/>
    <n v="1.6394770146700433E-2"/>
    <x v="29"/>
    <m/>
    <m/>
    <m/>
    <m/>
    <m/>
    <s v=""/>
    <m/>
    <m/>
    <m/>
  </r>
  <r>
    <x v="12"/>
    <s v="TT06"/>
    <x v="10"/>
    <n v="62"/>
    <s v="Istabraq"/>
    <n v="31"/>
    <m/>
    <n v="3.4400000000000035E-2"/>
    <n v="123.48496670828099"/>
    <n v="4.2478828547648702"/>
    <x v="63"/>
    <n v="57.332305971701999"/>
    <n v="0.48732460075946699"/>
    <n v="343.11180035372399"/>
    <n v="7.64"/>
    <n v="0.02"/>
    <n v="1.83604504785684"/>
    <n v="185.22745006242201"/>
    <n v="970.23902413649603"/>
    <n v="162.29452767374099"/>
    <m/>
    <n v="2.9047925444756624"/>
    <m/>
    <n v="1.7898277816952256E-2"/>
    <x v="29"/>
    <m/>
    <m/>
    <m/>
    <m/>
    <m/>
    <s v=""/>
    <m/>
    <m/>
    <m/>
  </r>
  <r>
    <x v="13"/>
    <s v="TT06"/>
    <x v="10"/>
    <n v="63"/>
    <s v="Savannah"/>
    <n v="31"/>
    <m/>
    <n v="4.4300000000000089E-2"/>
    <n v="134.06407516984399"/>
    <n v="5.9390385300241002"/>
    <x v="68"/>
    <n v="59.145915516107799"/>
    <n v="0.49682569033530499"/>
    <n v="357.24132971729102"/>
    <n v="10.54"/>
    <n v="0.03"/>
    <n v="2.1220213846427698"/>
    <n v="149.83631930747299"/>
    <n v="1309.0962634231801"/>
    <n v="164.031339031339"/>
    <m/>
    <n v="4.1041357796405942"/>
    <m/>
    <n v="2.5020436971842794E-2"/>
    <x v="29"/>
    <m/>
    <m/>
    <m/>
    <m/>
    <m/>
    <s v=""/>
    <m/>
    <m/>
    <m/>
  </r>
  <r>
    <x v="11"/>
    <s v="TT06"/>
    <x v="10"/>
    <n v="64"/>
    <s v="Claire"/>
    <n v="31"/>
    <m/>
    <n v="3.409999999999995E-2"/>
    <n v="124.705466540999"/>
    <n v="4.2524564090480599"/>
    <x v="69"/>
    <n v="64.915174363807694"/>
    <n v="0.55177898209236498"/>
    <n v="327.99245994344898"/>
    <n v="7.41"/>
    <n v="0.02"/>
    <n v="1.9607543001884999"/>
    <n v="196.45381715362799"/>
    <n v="1076.2252591894401"/>
    <n v="138.371819038642"/>
    <m/>
    <n v="2.6057646088595749"/>
    <m/>
    <n v="1.8831613452533161E-2"/>
    <x v="29"/>
    <m/>
    <m/>
    <m/>
    <m/>
    <m/>
    <s v=""/>
    <m/>
    <m/>
    <m/>
  </r>
  <r>
    <x v="20"/>
    <s v="TT06"/>
    <x v="10"/>
    <n v="65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1"/>
    <s v="TT06"/>
    <x v="10"/>
    <n v="66"/>
    <s v="Istabraq"/>
    <n v="31"/>
    <m/>
    <n v="4.0500000000000098E-2"/>
    <n v="154.94834038398901"/>
    <n v="6.27540778555157"/>
    <x v="70"/>
    <n v="72.3092255125284"/>
    <n v="0.91109624145785795"/>
    <n v="426.96876016921499"/>
    <n v="11.64"/>
    <n v="0.03"/>
    <n v="2.4586169663195498"/>
    <n v="215.20602831109599"/>
    <n v="1144.8960706150301"/>
    <n v="199.71119427269701"/>
    <m/>
    <n v="4.4534959729905728"/>
    <m/>
    <n v="2.2299681243253277E-2"/>
    <x v="29"/>
    <m/>
    <m/>
    <m/>
    <m/>
    <m/>
    <s v=""/>
    <m/>
    <m/>
    <m/>
  </r>
  <r>
    <x v="22"/>
    <s v="TT06"/>
    <x v="10"/>
    <n v="67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9"/>
    <s v="TT06"/>
    <x v="10"/>
    <n v="68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8"/>
    <s v="TT06"/>
    <x v="10"/>
    <n v="69"/>
    <s v="Claire"/>
    <n v="31"/>
    <m/>
    <n v="4.5400000000000142E-2"/>
    <n v="174.407275089314"/>
    <n v="7.9180902890548799"/>
    <x v="71"/>
    <n v="69.944584280610499"/>
    <n v="1.0421743057810899"/>
    <n v="403.31682364404003"/>
    <n v="13.76"/>
    <n v="0.03"/>
    <n v="3.0080985608152"/>
    <n v="263.427655082819"/>
    <n v="1235.38486521597"/>
    <n v="158.96496427411401"/>
    <m/>
    <n v="4.7997354051640304"/>
    <m/>
    <n v="3.0193668316041783E-2"/>
    <x v="29"/>
    <m/>
    <m/>
    <m/>
    <m/>
    <m/>
    <s v=""/>
    <m/>
    <m/>
    <m/>
  </r>
  <r>
    <x v="9"/>
    <s v="TT06"/>
    <x v="10"/>
    <n v="70"/>
    <s v="Istabraq"/>
    <n v="31"/>
    <m/>
    <n v="4.3300000000000199E-2"/>
    <n v="171.47237700462"/>
    <n v="7.42475392430008"/>
    <x v="72"/>
    <n v="72.896469451239696"/>
    <n v="1.20279174594545"/>
    <n v="449.80435127299"/>
    <n v="13.33"/>
    <n v="0.03"/>
    <n v="2.8216318075941502"/>
    <n v="198.80855304883499"/>
    <n v="1225.98607713448"/>
    <n v="205.43550481713001"/>
    <m/>
    <n v="4.7024543297544703"/>
    <m/>
    <n v="2.2890173409608024E-2"/>
    <x v="29"/>
    <m/>
    <m/>
    <m/>
    <m/>
    <m/>
    <s v=""/>
    <m/>
    <m/>
    <m/>
  </r>
  <r>
    <x v="10"/>
    <s v="TT06"/>
    <x v="10"/>
    <n v="71"/>
    <s v="Savannah"/>
    <n v="31"/>
    <m/>
    <n v="4.6800000000000043E-2"/>
    <n v="174.737526735768"/>
    <n v="8.1777162512339494"/>
    <x v="73"/>
    <n v="82.587388258198899"/>
    <n v="1.32139821213118"/>
    <n v="485.961579329823"/>
    <n v="15.19"/>
    <n v="0.03"/>
    <n v="2.9011384681433001"/>
    <n v="217.33523225841799"/>
    <n v="1408.33230503455"/>
    <n v="228.63666433585601"/>
    <m/>
    <n v="5.6908855366348696"/>
    <m/>
    <n v="2.4890520307255876E-2"/>
    <x v="29"/>
    <m/>
    <m/>
    <m/>
    <m/>
    <m/>
    <s v=""/>
    <m/>
    <m/>
    <m/>
  </r>
  <r>
    <x v="7"/>
    <s v="TT06"/>
    <x v="10"/>
    <n v="72"/>
    <s v="Atlanta"/>
    <n v="31"/>
    <m/>
    <n v="4.4500000000000102E-2"/>
    <n v="205.920380413424"/>
    <n v="9.1634569283973892"/>
    <x v="74"/>
    <n v="63.291545495035201"/>
    <n v="0.94304402787602504"/>
    <n v="526.83525897979996"/>
    <n v="15.95"/>
    <n v="0.03"/>
    <n v="4.1475662907071102"/>
    <n v="294.17197201917702"/>
    <n v="1194.5164924415101"/>
    <n v="257.62333307134003"/>
    <m/>
    <n v="5.8434990437265846"/>
    <m/>
    <n v="2.2682336161330644E-2"/>
    <x v="29"/>
    <m/>
    <m/>
    <m/>
    <m/>
    <m/>
    <s v=""/>
    <m/>
    <m/>
    <m/>
  </r>
  <r>
    <x v="9"/>
    <s v="TT06"/>
    <x v="11"/>
    <n v="3"/>
    <s v="Istabraq"/>
    <n v="39"/>
    <m/>
    <n v="3.9425768667642754E-2"/>
    <n v="248.868593632634"/>
    <n v="9.8118356012018193"/>
    <x v="1"/>
    <m/>
    <m/>
    <n v="879.89440688738603"/>
    <n v="18.71"/>
    <n v="0.02"/>
    <n v="3.86396366354654"/>
    <m/>
    <n v="489.71611721611703"/>
    <n v="569.81069798347403"/>
    <n v="61.215115271277398"/>
    <n v="7.0454152293869399"/>
    <n v="1.8548179927196999"/>
    <n v="1.2364483949354133E-2"/>
    <x v="132"/>
    <m/>
    <m/>
    <m/>
    <m/>
    <m/>
    <s v=""/>
    <m/>
    <m/>
    <m/>
  </r>
  <r>
    <x v="12"/>
    <s v="TT06"/>
    <x v="11"/>
    <n v="6"/>
    <s v="Istabraq"/>
    <n v="39"/>
    <m/>
    <n v="2.6499521531100526E-2"/>
    <n v="167.69105474041899"/>
    <n v="4.4437327156666901"/>
    <x v="1"/>
    <m/>
    <m/>
    <n v="682.85677280659399"/>
    <n v="8.59"/>
    <n v="0.01"/>
    <n v="2.70868621271612"/>
    <m/>
    <n v="370.53703978622298"/>
    <n v="482.49862948037799"/>
    <n v="32.667088585795902"/>
    <n v="3.1491990367614902"/>
    <n v="0.99307949300819698"/>
    <n v="6.5268559211307774E-3"/>
    <x v="133"/>
    <m/>
    <m/>
    <m/>
    <m/>
    <m/>
    <s v=""/>
    <m/>
    <m/>
    <m/>
  </r>
  <r>
    <x v="16"/>
    <s v="TT06"/>
    <x v="11"/>
    <n v="10"/>
    <s v="Istabraq"/>
    <n v="39"/>
    <m/>
    <n v="4.3545226730310291E-2"/>
    <n v="302.66590813977803"/>
    <n v="13.1796555934819"/>
    <x v="1"/>
    <m/>
    <m/>
    <n v="932.28684413580197"/>
    <n v="24.24"/>
    <n v="0.03"/>
    <n v="4.7180125196170701"/>
    <m/>
    <n v="545.18714466203403"/>
    <n v="572.73563703180503"/>
    <n v="56.8852989642184"/>
    <n v="9.3294328242702385"/>
    <n v="1.7350016184086601"/>
    <n v="1.628924798991015E-2"/>
    <x v="134"/>
    <m/>
    <m/>
    <m/>
    <m/>
    <m/>
    <s v=""/>
    <m/>
    <m/>
    <m/>
  </r>
  <r>
    <x v="21"/>
    <s v="TT06"/>
    <x v="11"/>
    <n v="15"/>
    <s v="Istabraq"/>
    <n v="39"/>
    <m/>
    <n v="4.2646153846153757E-2"/>
    <n v="314.73045929101602"/>
    <n v="13.422043586995301"/>
    <x v="1"/>
    <m/>
    <m/>
    <n v="950.33035111746199"/>
    <n v="24.07"/>
    <n v="0.03"/>
    <n v="5.1283599053233297"/>
    <m/>
    <n v="579.09604519773995"/>
    <n v="588.9091094041521"/>
    <n v="46.690782422293601"/>
    <n v="9.0627846254614699"/>
    <n v="1.5828175241157501"/>
    <n v="1.5389105858170604E-2"/>
    <x v="135"/>
    <m/>
    <m/>
    <m/>
    <m/>
    <m/>
    <s v=""/>
    <m/>
    <m/>
    <m/>
  </r>
  <r>
    <x v="23"/>
    <s v="TT06"/>
    <x v="11"/>
    <n v="17"/>
    <s v="Istabraq"/>
    <n v="39"/>
    <m/>
    <n v="3.0470473436935284E-2"/>
    <n v="215.456193432178"/>
    <n v="6.5650522187983702"/>
    <x v="1"/>
    <m/>
    <m/>
    <n v="790.888527896867"/>
    <n v="12.06"/>
    <n v="0.02"/>
    <n v="3.4354478362808099"/>
    <m/>
    <n v="435.85621004151102"/>
    <n v="542.72846701202695"/>
    <n v="32.703867452661598"/>
    <n v="4.4493611669346098"/>
    <n v="1.04979414523043"/>
    <n v="8.1981348637015783E-3"/>
    <x v="136"/>
    <m/>
    <m/>
    <m/>
    <m/>
    <m/>
    <s v=""/>
    <m/>
    <m/>
    <m/>
  </r>
  <r>
    <x v="30"/>
    <s v="TT06"/>
    <x v="11"/>
    <n v="24"/>
    <s v="Istabraq"/>
    <n v="39"/>
    <m/>
    <n v="4.2216555082166783E-2"/>
    <n v="237.121772186671"/>
    <n v="10.0104643566996"/>
    <x v="1"/>
    <m/>
    <m/>
    <n v="700.90193951586798"/>
    <n v="18.57"/>
    <n v="0.03"/>
    <n v="3.8855570250387799"/>
    <m/>
    <n v="434.737636292834"/>
    <n v="433.472454511666"/>
    <n v="30.307712817529499"/>
    <n v="7.4015114922677796"/>
    <n v="1.16078540091138"/>
    <n v="1.7074929249209267E-2"/>
    <x v="137"/>
    <m/>
    <m/>
    <m/>
    <m/>
    <m/>
    <s v=""/>
    <m/>
    <m/>
    <m/>
  </r>
  <r>
    <x v="21"/>
    <s v="TT06"/>
    <x v="11"/>
    <n v="28"/>
    <s v="Istabraq"/>
    <n v="39"/>
    <m/>
    <n v="4.0153609503503038E-2"/>
    <n v="233.49534756110199"/>
    <n v="9.3756810068532097"/>
    <x v="1"/>
    <m/>
    <m/>
    <n v="780.21442666624898"/>
    <n v="17.87"/>
    <n v="0.02"/>
    <n v="3.7840115203093698"/>
    <m/>
    <n v="453.21229287012102"/>
    <n v="501.91186955184196"/>
    <n v="44.807209553303302"/>
    <n v="7.0231887092170204"/>
    <n v="1.4696764733483401"/>
    <n v="1.3992872325350741E-2"/>
    <x v="138"/>
    <m/>
    <m/>
    <m/>
    <m/>
    <m/>
    <s v=""/>
    <m/>
    <m/>
    <m/>
  </r>
  <r>
    <x v="23"/>
    <s v="TT06"/>
    <x v="11"/>
    <n v="31"/>
    <s v="Istabraq"/>
    <n v="39"/>
    <m/>
    <n v="3.6141084788029965E-2"/>
    <n v="244.38144412423901"/>
    <n v="8.8322104927153298"/>
    <x v="1"/>
    <m/>
    <m/>
    <n v="805.05707652897797"/>
    <n v="15.7"/>
    <n v="0.02"/>
    <n v="4.01922155379442"/>
    <m/>
    <n v="472.51291826567001"/>
    <n v="521.82446765930104"/>
    <n v="38.851164745437003"/>
    <n v="5.61140322806596"/>
    <n v="1.2587777377521601"/>
    <n v="1.0753430656934321E-2"/>
    <x v="139"/>
    <m/>
    <m/>
    <m/>
    <m/>
    <m/>
    <s v=""/>
    <m/>
    <m/>
    <m/>
  </r>
  <r>
    <x v="12"/>
    <s v="TT06"/>
    <x v="11"/>
    <n v="33"/>
    <s v="Istabraq"/>
    <n v="39"/>
    <m/>
    <n v="2.5303197576573584E-2"/>
    <n v="180.766374407227"/>
    <n v="4.5739672868269396"/>
    <x v="1"/>
    <m/>
    <m/>
    <n v="821.69299440242503"/>
    <n v="9.4700000000000006"/>
    <n v="0.01"/>
    <n v="2.6377896632450901"/>
    <m/>
    <n v="464.68481375358101"/>
    <n v="595.29391019869104"/>
    <n v="45.632709796506298"/>
    <n v="3.7407261746653298"/>
    <n v="1.1590708288312599"/>
    <n v="6.2838307440719306E-3"/>
    <x v="140"/>
    <m/>
    <m/>
    <m/>
    <m/>
    <m/>
    <s v=""/>
    <m/>
    <m/>
    <m/>
  </r>
  <r>
    <x v="9"/>
    <s v="TT06"/>
    <x v="11"/>
    <n v="40"/>
    <s v="Istabraq"/>
    <n v="39"/>
    <m/>
    <n v="4.2498462448255121E-2"/>
    <n v="261.99169443406402"/>
    <n v="11.1342441876608"/>
    <x v="1"/>
    <m/>
    <m/>
    <n v="824.47593254338904"/>
    <n v="20.62"/>
    <n v="0.03"/>
    <n v="4.17475476165452"/>
    <m/>
    <n v="480.42979878917299"/>
    <n v="513.68034470499003"/>
    <n v="48.803893404334801"/>
    <n v="7.8500287875897801"/>
    <n v="1.63493042904521"/>
    <n v="1.5281933343387127E-2"/>
    <x v="141"/>
    <m/>
    <m/>
    <m/>
    <m/>
    <m/>
    <s v=""/>
    <m/>
    <m/>
    <m/>
  </r>
  <r>
    <x v="16"/>
    <s v="TT06"/>
    <x v="11"/>
    <n v="44"/>
    <s v="Istabraq"/>
    <n v="39"/>
    <m/>
    <n v="4.2590073982737245E-2"/>
    <n v="325.41196821464098"/>
    <n v="13.859319801129701"/>
    <x v="1"/>
    <m/>
    <m/>
    <n v="970.41781150075099"/>
    <n v="25.59"/>
    <n v="0.03"/>
    <n v="5.5591579047153896"/>
    <m/>
    <n v="612.60341802878997"/>
    <n v="590.83738988416599"/>
    <n v="54.1684534019439"/>
    <n v="9.9906690463333501"/>
    <n v="1.7388073542024001"/>
    <n v="1.6909337860780995E-2"/>
    <x v="142"/>
    <m/>
    <m/>
    <m/>
    <m/>
    <m/>
    <s v=""/>
    <m/>
    <m/>
    <m/>
  </r>
  <r>
    <x v="30"/>
    <s v="TT06"/>
    <x v="11"/>
    <n v="46"/>
    <s v="Istabraq"/>
    <n v="39"/>
    <m/>
    <n v="4.1688530033202428E-2"/>
    <n v="313.627961981233"/>
    <n v="13.074688712306701"/>
    <x v="1"/>
    <m/>
    <m/>
    <n v="937.66524703414302"/>
    <n v="24.91"/>
    <n v="0.03"/>
    <n v="5.40336580209883"/>
    <m/>
    <n v="575.56836970899406"/>
    <n v="575.75770140955603"/>
    <n v="48.279583643353099"/>
    <n v="10.23547999726148"/>
    <n v="1.60288217695932"/>
    <n v="1.7777408747122664E-2"/>
    <x v="143"/>
    <m/>
    <m/>
    <m/>
    <m/>
    <m/>
    <s v=""/>
    <m/>
    <m/>
    <m/>
  </r>
  <r>
    <x v="16"/>
    <s v="TT06"/>
    <x v="11"/>
    <n v="49"/>
    <s v="Istabraq"/>
    <n v="39"/>
    <m/>
    <n v="3.4437059913526927E-2"/>
    <n v="284.31180055955201"/>
    <n v="9.7908625099920101"/>
    <x v="1"/>
    <m/>
    <m/>
    <n v="907.90117905675402"/>
    <n v="20.66"/>
    <n v="0.02"/>
    <n v="4.8832263938848897"/>
    <m/>
    <n v="544.91069535721795"/>
    <n v="565.63823940847305"/>
    <n v="57.951139088729001"/>
    <n v="8.9561553756994403"/>
    <n v="1.91238758992805"/>
    <n v="1.5833716237193422E-2"/>
    <x v="144"/>
    <m/>
    <m/>
    <m/>
    <m/>
    <m/>
    <s v=""/>
    <m/>
    <m/>
    <m/>
  </r>
  <r>
    <x v="30"/>
    <s v="TT06"/>
    <x v="11"/>
    <n v="56"/>
    <s v="Istabraq"/>
    <n v="39"/>
    <m/>
    <n v="4.3153483888735876E-2"/>
    <n v="334.85880281523202"/>
    <n v="14.4503239522885"/>
    <x v="1"/>
    <m/>
    <m/>
    <n v="1000.61085390946"/>
    <n v="27"/>
    <n v="0.03"/>
    <n v="5.4657975950460802"/>
    <m/>
    <n v="622.54930362424398"/>
    <n v="621.48539580607201"/>
    <n v="44.266655288160599"/>
    <n v="10.940845076603409"/>
    <n v="1.6068795869602299"/>
    <n v="1.7604347826086948E-2"/>
    <x v="145"/>
    <m/>
    <m/>
    <m/>
    <m/>
    <m/>
    <s v=""/>
    <m/>
    <m/>
    <m/>
  </r>
  <r>
    <x v="23"/>
    <s v="TT06"/>
    <x v="11"/>
    <n v="60"/>
    <s v="Istabraq"/>
    <n v="39"/>
    <m/>
    <n v="4.3213207547169688E-2"/>
    <n v="265.12282475877402"/>
    <n v="11.456807651792801"/>
    <x v="1"/>
    <m/>
    <m/>
    <n v="975.63055660893997"/>
    <n v="19.05"/>
    <n v="0.02"/>
    <n v="4.5388527366957296"/>
    <m/>
    <n v="513.54624848600702"/>
    <n v="651.55184763830903"/>
    <n v="58.955884211856898"/>
    <n v="5.9659245775923804"/>
    <n v="1.62718240424725"/>
    <n v="9.1564847820126173E-3"/>
    <x v="146"/>
    <m/>
    <m/>
    <m/>
    <m/>
    <m/>
    <s v=""/>
    <m/>
    <m/>
    <m/>
  </r>
  <r>
    <x v="12"/>
    <s v="TT06"/>
    <x v="11"/>
    <n v="62"/>
    <s v="Istabraq"/>
    <n v="39"/>
    <m/>
    <n v="2.4895348837209324E-2"/>
    <n v="168.90411907234301"/>
    <n v="4.2049269643475196"/>
    <x v="1"/>
    <m/>
    <m/>
    <n v="693.72211405330495"/>
    <n v="8.26"/>
    <n v="0.01"/>
    <n v="2.63376268172378"/>
    <m/>
    <n v="378.99137211969497"/>
    <n v="493.516722914502"/>
    <n v="31.3012720664589"/>
    <n v="3.1473858688127301"/>
    <n v="0.90773688992731005"/>
    <n v="6.3774654893669945E-3"/>
    <x v="147"/>
    <m/>
    <m/>
    <m/>
    <m/>
    <m/>
    <s v=""/>
    <m/>
    <m/>
    <m/>
  </r>
  <r>
    <x v="21"/>
    <s v="TT06"/>
    <x v="11"/>
    <n v="66"/>
    <s v="Istabraq"/>
    <n v="39"/>
    <m/>
    <n v="3.884608775698066E-2"/>
    <n v="319.19562417100298"/>
    <n v="12.399501228190999"/>
    <x v="1"/>
    <m/>
    <m/>
    <n v="1020.07438654218"/>
    <n v="22.5"/>
    <n v="0.02"/>
    <n v="5.57489506236608"/>
    <m/>
    <n v="598.16900878832803"/>
    <n v="642.11307519640695"/>
    <n v="58.765687174778002"/>
    <n v="8.2972057264564789"/>
    <n v="1.8041065962656799"/>
    <n v="1.2921720561317901E-2"/>
    <x v="148"/>
    <m/>
    <m/>
    <m/>
    <m/>
    <m/>
    <s v=""/>
    <m/>
    <m/>
    <m/>
  </r>
  <r>
    <x v="9"/>
    <s v="TT06"/>
    <x v="11"/>
    <n v="70"/>
    <s v="Istabraq"/>
    <n v="39"/>
    <m/>
    <n v="4.184376828554684E-2"/>
    <n v="335.67704363334298"/>
    <n v="14.045992432570999"/>
    <x v="1"/>
    <m/>
    <m/>
    <n v="988.66612002833904"/>
    <n v="25.71"/>
    <n v="0.03"/>
    <n v="5.9162931627455198"/>
    <m/>
    <n v="579.227050485512"/>
    <n v="602.90268310856902"/>
    <n v="50.086393286426201"/>
    <n v="10.0146663081452"/>
    <n v="1.64784233912342"/>
    <n v="1.6610750936634638E-2"/>
    <x v="149"/>
    <m/>
    <m/>
    <m/>
    <m/>
    <m/>
    <s v=""/>
    <m/>
    <m/>
    <m/>
  </r>
  <r>
    <x v="7"/>
    <s v="TT06"/>
    <x v="12"/>
    <n v="1"/>
    <s v="Atlanta"/>
    <n v="61"/>
    <m/>
    <n v="4.0423848878394328E-2"/>
    <n v="312.19354390290999"/>
    <n v="12.620064639541599"/>
    <x v="1"/>
    <m/>
    <m/>
    <n v="1601.8809230248501"/>
    <n v="36.35"/>
    <n v="0.02"/>
    <n v="5.3934659849144104"/>
    <m/>
    <m/>
    <n v="982.83835279469997"/>
    <n v="306.84902632724101"/>
    <n v="16.35757792706216"/>
    <n v="7.0268427028938198"/>
    <n v="1.6643202700168752E-2"/>
    <x v="150"/>
    <m/>
    <m/>
    <m/>
    <m/>
    <m/>
    <s v=""/>
    <m/>
    <m/>
    <m/>
  </r>
  <r>
    <x v="8"/>
    <s v="TT06"/>
    <x v="12"/>
    <n v="2"/>
    <s v="Claire"/>
    <n v="61"/>
    <m/>
    <n v="3.8131950371378544E-2"/>
    <n v="272.98287514234698"/>
    <n v="10.409369447164201"/>
    <x v="1"/>
    <m/>
    <m/>
    <n v="1338.3743918236401"/>
    <n v="27.91"/>
    <n v="0.02"/>
    <n v="4.4277761617892297"/>
    <m/>
    <m/>
    <n v="838.72887401229104"/>
    <n v="226.662642669007"/>
    <n v="12.778985376426681"/>
    <n v="4.21592515364354"/>
    <n v="1.5236133835830496E-2"/>
    <x v="151"/>
    <m/>
    <m/>
    <m/>
    <m/>
    <m/>
    <s v=""/>
    <m/>
    <m/>
    <m/>
  </r>
  <r>
    <x v="9"/>
    <s v="TT06"/>
    <x v="12"/>
    <n v="3"/>
    <s v="Istabraq"/>
    <n v="61"/>
    <m/>
    <n v="3.4320710644624719E-2"/>
    <n v="307.07182939245598"/>
    <n v="10.538923403694049"/>
    <x v="1"/>
    <m/>
    <m/>
    <n v="1491.32933668226"/>
    <n v="27.53"/>
    <n v="0.02"/>
    <n v="4.12971794540542"/>
    <m/>
    <m/>
    <n v="957.86000958548698"/>
    <n v="226.39749770431499"/>
    <n v="13.119679385562151"/>
    <n v="3.8713972107438002"/>
    <n v="1.3696865151766466E-2"/>
    <x v="152"/>
    <m/>
    <m/>
    <m/>
    <m/>
    <m/>
    <s v=""/>
    <m/>
    <m/>
    <m/>
  </r>
  <r>
    <x v="10"/>
    <s v="TT06"/>
    <x v="12"/>
    <n v="4"/>
    <s v="Savannah"/>
    <n v="61"/>
    <m/>
    <n v="4.0103515648131062E-2"/>
    <n v="272.45275447159702"/>
    <n v="10.926313302328101"/>
    <x v="1"/>
    <m/>
    <m/>
    <n v="1372.1122876454699"/>
    <n v="28.08"/>
    <n v="0.02"/>
    <n v="4.48936711950609"/>
    <m/>
    <m/>
    <n v="861.67653519586906"/>
    <n v="237.98299797800399"/>
    <n v="12.5349044792129"/>
    <n v="4.0933075652216804"/>
    <n v="1.4547111319868506E-2"/>
    <x v="153"/>
    <m/>
    <m/>
    <m/>
    <m/>
    <m/>
    <s v=""/>
    <m/>
    <m/>
    <m/>
  </r>
  <r>
    <x v="11"/>
    <s v="TT06"/>
    <x v="12"/>
    <n v="5"/>
    <s v="Claire"/>
    <n v="61"/>
    <m/>
    <n v="3.1286404957701401E-2"/>
    <n v="169.99204680003999"/>
    <n v="5.3184400157745797"/>
    <x v="1"/>
    <m/>
    <m/>
    <n v="1164.5789234886099"/>
    <n v="13.62"/>
    <n v="0.01"/>
    <n v="3.2027850893893199"/>
    <m/>
    <m/>
    <n v="828.25197576956589"/>
    <n v="166.334900919012"/>
    <n v="5.8596431515518894"/>
    <n v="2.2621546524985598"/>
    <n v="7.0747107438016476E-3"/>
    <x v="154"/>
    <m/>
    <m/>
    <m/>
    <m/>
    <m/>
    <s v=""/>
    <m/>
    <m/>
    <m/>
  </r>
  <r>
    <x v="12"/>
    <s v="TT06"/>
    <x v="12"/>
    <n v="6"/>
    <s v="Istabraq"/>
    <n v="61"/>
    <m/>
    <n v="1.9354820612880574E-2"/>
    <n v="193.46533837779799"/>
    <n v="3.7444869191125196"/>
    <x v="1"/>
    <m/>
    <m/>
    <n v="1122.3271097634999"/>
    <n v="10.59"/>
    <n v="0.01"/>
    <n v="2.7117160710400299"/>
    <m/>
    <m/>
    <n v="760.09404416902998"/>
    <n v="168.767727216672"/>
    <n v="4.7021629452357399"/>
    <n v="2.1433501356517399"/>
    <n v="6.1862910008410373E-3"/>
    <x v="155"/>
    <m/>
    <m/>
    <m/>
    <m/>
    <m/>
    <s v=""/>
    <m/>
    <m/>
    <m/>
  </r>
  <r>
    <x v="13"/>
    <s v="TT06"/>
    <x v="12"/>
    <n v="7"/>
    <s v="Savannah"/>
    <n v="61"/>
    <m/>
    <n v="2.6409654787048455E-2"/>
    <n v="179.076372314357"/>
    <n v="4.7293451733391301"/>
    <x v="1"/>
    <m/>
    <m/>
    <n v="1105.3021624447999"/>
    <n v="13.71"/>
    <n v="0.01"/>
    <n v="2.6603810582571801"/>
    <m/>
    <m/>
    <n v="776.11499753575708"/>
    <n v="150.110792594689"/>
    <n v="6.75388847140953"/>
    <n v="1.95144030373096"/>
    <n v="8.7021749262078466E-3"/>
    <x v="156"/>
    <m/>
    <m/>
    <m/>
    <m/>
    <m/>
    <s v=""/>
    <m/>
    <m/>
    <m/>
  </r>
  <r>
    <x v="14"/>
    <s v="TT06"/>
    <x v="12"/>
    <n v="8"/>
    <s v="Atlanta"/>
    <n v="61"/>
    <m/>
    <n v="2.1610280964212004E-2"/>
    <n v="193.224453214834"/>
    <n v="4.1756347231288"/>
    <x v="1"/>
    <m/>
    <m/>
    <n v="1052.9711194450001"/>
    <n v="10.23"/>
    <n v="0.01"/>
    <n v="2.90848646467943"/>
    <m/>
    <m/>
    <n v="677.58042515113698"/>
    <n v="182.166241079028"/>
    <n v="3.4106144121434196"/>
    <n v="2.3863777581352701"/>
    <n v="5.0335196908657285E-3"/>
    <x v="157"/>
    <m/>
    <m/>
    <m/>
    <m/>
    <m/>
    <s v=""/>
    <m/>
    <m/>
    <m/>
  </r>
  <r>
    <x v="15"/>
    <s v="TT06"/>
    <x v="12"/>
    <n v="9"/>
    <s v="Savannah"/>
    <n v="61"/>
    <m/>
    <n v="3.1041058725049957E-2"/>
    <n v="300.69010513810298"/>
    <n v="9.3337392116333007"/>
    <x v="1"/>
    <m/>
    <m/>
    <n v="1418.64918029453"/>
    <n v="25.45"/>
    <n v="0.02"/>
    <n v="5.0552685986002297"/>
    <m/>
    <m/>
    <n v="890.86624567056992"/>
    <n v="227.09282948585999"/>
    <n v="11.56016048497769"/>
    <n v="3.9059966671567898"/>
    <n v="1.2976314391927785E-2"/>
    <x v="158"/>
    <m/>
    <m/>
    <m/>
    <m/>
    <m/>
    <s v=""/>
    <m/>
    <m/>
    <m/>
  </r>
  <r>
    <x v="16"/>
    <s v="TT06"/>
    <x v="12"/>
    <n v="10"/>
    <s v="Istabraq"/>
    <n v="61"/>
    <m/>
    <n v="3.9102459404150303E-2"/>
    <n v="285.87698466212697"/>
    <n v="11.178493187331718"/>
    <x v="1"/>
    <m/>
    <m/>
    <n v="1417.6105608022799"/>
    <n v="28.57"/>
    <n v="0.02"/>
    <n v="4.2975450119669203"/>
    <m/>
    <m/>
    <n v="883.50818811495492"/>
    <n v="248.22538802519901"/>
    <n v="12.799337134202091"/>
    <n v="4.5921696784661901"/>
    <n v="1.4486947949526808E-2"/>
    <x v="159"/>
    <m/>
    <m/>
    <m/>
    <m/>
    <m/>
    <s v=""/>
    <m/>
    <m/>
    <m/>
  </r>
  <r>
    <x v="17"/>
    <s v="TT06"/>
    <x v="12"/>
    <n v="11"/>
    <s v="Atlanta"/>
    <n v="61"/>
    <m/>
    <n v="3.8258716247330009E-2"/>
    <n v="301.65258557207102"/>
    <n v="11.5408406766753"/>
    <x v="1"/>
    <m/>
    <m/>
    <n v="1485.78296843509"/>
    <n v="29.93"/>
    <n v="0.02"/>
    <n v="5.2558538720263996"/>
    <m/>
    <m/>
    <n v="884.83309450323191"/>
    <n v="299.29728835978801"/>
    <n v="12.79740049970605"/>
    <n v="5.2676322751322697"/>
    <n v="1.4463067192226621E-2"/>
    <x v="160"/>
    <m/>
    <m/>
    <m/>
    <m/>
    <m/>
    <s v=""/>
    <m/>
    <m/>
    <m/>
  </r>
  <r>
    <x v="18"/>
    <s v="TT06"/>
    <x v="12"/>
    <n v="12"/>
    <s v="Claire"/>
    <n v="61"/>
    <m/>
    <n v="3.3648589475978818E-2"/>
    <n v="276.18925589394797"/>
    <n v="9.2933788892515192"/>
    <x v="1"/>
    <m/>
    <m/>
    <n v="1429.48480913348"/>
    <n v="28.85"/>
    <n v="0.02"/>
    <n v="4.4599538434689503"/>
    <m/>
    <m/>
    <n v="916.61629320826705"/>
    <n v="236.67926003126601"/>
    <n v="14.393885878061489"/>
    <n v="4.3548983845753"/>
    <n v="1.5703283898305102E-2"/>
    <x v="161"/>
    <m/>
    <m/>
    <m/>
    <m/>
    <m/>
    <s v=""/>
    <m/>
    <m/>
    <m/>
  </r>
  <r>
    <x v="19"/>
    <s v="TT06"/>
    <x v="12"/>
    <n v="13"/>
    <s v="Atlanta"/>
    <n v="61"/>
    <m/>
    <n v="3.5236436595946927E-2"/>
    <n v="314.15736165704402"/>
    <n v="11.0697859551784"/>
    <x v="1"/>
    <m/>
    <m/>
    <n v="1793.1597993028399"/>
    <n v="31.49"/>
    <n v="0.02"/>
    <n v="5.3670659110276997"/>
    <m/>
    <m/>
    <n v="1100.078362173648"/>
    <n v="378.92407547214998"/>
    <n v="12.412925782123789"/>
    <n v="7.4269118792541402"/>
    <n v="1.1283674153536712E-2"/>
    <x v="162"/>
    <m/>
    <m/>
    <m/>
    <m/>
    <m/>
    <s v=""/>
    <m/>
    <m/>
    <m/>
  </r>
  <r>
    <x v="20"/>
    <s v="TT06"/>
    <x v="12"/>
    <n v="14"/>
    <s v="Savannah"/>
    <n v="61"/>
    <m/>
    <n v="3.5795275289959856E-2"/>
    <n v="271.84335874176799"/>
    <n v="9.7307078619089005"/>
    <x v="1"/>
    <m/>
    <m/>
    <n v="1486.2202576961699"/>
    <n v="25.11"/>
    <n v="0.02"/>
    <n v="4.6795582277161296"/>
    <m/>
    <m/>
    <n v="942.81936381844594"/>
    <n v="271.55753513595999"/>
    <n v="10.340431718797729"/>
    <n v="4.64363385082493"/>
    <n v="1.09675640060241E-2"/>
    <x v="163"/>
    <m/>
    <m/>
    <m/>
    <m/>
    <m/>
    <s v=""/>
    <m/>
    <m/>
    <m/>
  </r>
  <r>
    <x v="21"/>
    <s v="TT06"/>
    <x v="12"/>
    <n v="15"/>
    <s v="Istabraq"/>
    <n v="61"/>
    <m/>
    <n v="3.2003186386151856E-2"/>
    <n v="282.87098207945002"/>
    <n v="9.0527727627224603"/>
    <x v="1"/>
    <m/>
    <m/>
    <n v="1537.35377129566"/>
    <n v="23.87"/>
    <n v="0.02"/>
    <n v="4.0758120353749598"/>
    <m/>
    <m/>
    <n v="1008.240689878109"/>
    <n v="246.24209933810701"/>
    <n v="10.40949365912542"/>
    <n v="4.4077335781521203"/>
    <n v="1.0324413370366825E-2"/>
    <x v="164"/>
    <m/>
    <m/>
    <m/>
    <m/>
    <m/>
    <s v=""/>
    <m/>
    <m/>
    <m/>
  </r>
  <r>
    <x v="22"/>
    <s v="TT06"/>
    <x v="12"/>
    <n v="16"/>
    <s v="Claire"/>
    <n v="61"/>
    <m/>
    <n v="3.2680076274799054E-2"/>
    <n v="266.53443725119701"/>
    <n v="8.7103657392297595"/>
    <x v="1"/>
    <m/>
    <m/>
    <n v="1432.5322775980501"/>
    <n v="23.47"/>
    <n v="0.02"/>
    <n v="4.5881116890593203"/>
    <m/>
    <m/>
    <n v="910.29235913732305"/>
    <n v="255.705481209537"/>
    <n v="10.09620051959971"/>
    <n v="4.0912876993525904"/>
    <n v="1.1091162546028399E-2"/>
    <x v="165"/>
    <m/>
    <m/>
    <m/>
    <m/>
    <m/>
    <s v=""/>
    <m/>
    <m/>
    <m/>
  </r>
  <r>
    <x v="23"/>
    <s v="TT06"/>
    <x v="12"/>
    <n v="17"/>
    <s v="Istabraq"/>
    <n v="61"/>
    <m/>
    <n v="2.5644503956336145E-2"/>
    <n v="261.03404868037899"/>
    <n v="6.6940886941224207"/>
    <x v="1"/>
    <m/>
    <m/>
    <n v="1511.65908579507"/>
    <n v="19.07"/>
    <n v="0.01"/>
    <n v="3.7168816067413601"/>
    <m/>
    <m/>
    <n v="1005.984455795829"/>
    <n v="244.64058131886199"/>
    <n v="8.3393417141163599"/>
    <n v="4.0365695917612197"/>
    <n v="8.2897321783358471E-3"/>
    <x v="166"/>
    <m/>
    <m/>
    <m/>
    <m/>
    <m/>
    <s v=""/>
    <m/>
    <m/>
    <m/>
  </r>
  <r>
    <x v="24"/>
    <s v="TT06"/>
    <x v="12"/>
    <n v="18"/>
    <s v="Atlanta"/>
    <n v="61"/>
    <m/>
    <n v="3.0831829467626425E-2"/>
    <n v="319.83790707565203"/>
    <n v="9.8611878082390501"/>
    <x v="1"/>
    <m/>
    <m/>
    <n v="1629.06701296643"/>
    <n v="22.71"/>
    <n v="0.01"/>
    <n v="4.9027010511858098"/>
    <m/>
    <m/>
    <n v="1012.8267183581549"/>
    <n v="296.40238753262702"/>
    <n v="8.1401264330313605"/>
    <n v="4.3571150967296104"/>
    <n v="8.0370376151084662E-3"/>
    <x v="167"/>
    <m/>
    <m/>
    <m/>
    <m/>
    <m/>
    <s v=""/>
    <m/>
    <m/>
    <m/>
  </r>
  <r>
    <x v="25"/>
    <s v="TT06"/>
    <x v="12"/>
    <n v="19"/>
    <s v="Savannah"/>
    <n v="61"/>
    <m/>
    <n v="2.9243034082373102E-2"/>
    <n v="265.70139465469799"/>
    <n v="7.7699149396214002"/>
    <x v="1"/>
    <m/>
    <m/>
    <n v="1493.0418319242001"/>
    <n v="19.420000000000002"/>
    <n v="0.01"/>
    <n v="4.3055341442739996"/>
    <m/>
    <m/>
    <n v="1000.7396756418991"/>
    <n v="226.600761627602"/>
    <n v="7.7868539312525105"/>
    <n v="3.5349718813905899"/>
    <n v="7.7810984422675457E-3"/>
    <x v="168"/>
    <m/>
    <m/>
    <m/>
    <m/>
    <m/>
    <s v=""/>
    <m/>
    <m/>
    <m/>
  </r>
  <r>
    <x v="26"/>
    <s v="TT06"/>
    <x v="12"/>
    <n v="20"/>
    <s v="Claire"/>
    <n v="61"/>
    <m/>
    <n v="2.7236489162396751E-2"/>
    <n v="250.69611198710399"/>
    <n v="6.8280819371917598"/>
    <x v="1"/>
    <m/>
    <m/>
    <n v="1349.7075546025501"/>
    <n v="16.96"/>
    <n v="0.01"/>
    <n v="3.9086760702241001"/>
    <m/>
    <m/>
    <n v="878.36860996799305"/>
    <n v="220.642832647462"/>
    <n v="6.3087339449016806"/>
    <n v="3.50822103909465"/>
    <n v="7.1823308270676537E-3"/>
    <x v="169"/>
    <m/>
    <m/>
    <m/>
    <m/>
    <m/>
    <s v=""/>
    <m/>
    <m/>
    <m/>
  </r>
  <r>
    <x v="27"/>
    <s v="TT06"/>
    <x v="12"/>
    <n v="21"/>
    <s v="Claire"/>
    <n v="61"/>
    <m/>
    <n v="3.2818914285795017E-2"/>
    <n v="285.90897282354501"/>
    <n v="9.3832220726356201"/>
    <x v="1"/>
    <m/>
    <m/>
    <n v="1430.2315021460699"/>
    <n v="25.12"/>
    <n v="0.02"/>
    <n v="4.2815667473527697"/>
    <m/>
    <m/>
    <n v="877.27846227846101"/>
    <n v="267.04406704406699"/>
    <n v="10.305840104340099"/>
    <n v="4.9670196470196402"/>
    <n v="1.1747512959082398E-2"/>
    <x v="170"/>
    <m/>
    <m/>
    <m/>
    <m/>
    <m/>
    <s v=""/>
    <m/>
    <m/>
    <m/>
  </r>
  <r>
    <x v="28"/>
    <s v="TT06"/>
    <x v="12"/>
    <n v="22"/>
    <s v="Atlanta"/>
    <n v="61"/>
    <m/>
    <n v="3.4544087999910218E-2"/>
    <n v="286.14694520888003"/>
    <n v="9.8846852562010401"/>
    <x v="1"/>
    <m/>
    <m/>
    <n v="1570.35505869946"/>
    <n v="29.63"/>
    <n v="0.02"/>
    <n v="4.7274100893893198"/>
    <m/>
    <m/>
    <n v="946.80122336023101"/>
    <n v="337.40689013035302"/>
    <n v="12.070712749586169"/>
    <n v="7.1867667597765301"/>
    <n v="1.2748940803801227E-2"/>
    <x v="171"/>
    <m/>
    <m/>
    <m/>
    <m/>
    <m/>
    <s v=""/>
    <m/>
    <m/>
    <m/>
  </r>
  <r>
    <x v="29"/>
    <s v="TT06"/>
    <x v="12"/>
    <n v="23"/>
    <s v="Savannah"/>
    <n v="61"/>
    <m/>
    <n v="3.2853747869767642E-2"/>
    <n v="286.93529027971999"/>
    <n v="9.4268996817885107"/>
    <x v="1"/>
    <m/>
    <m/>
    <n v="1595.6716058643101"/>
    <n v="31.04"/>
    <n v="0.02"/>
    <n v="4.03033756255439"/>
    <m/>
    <m/>
    <n v="1001.671975323221"/>
    <n v="307.064340261376"/>
    <n v="14.922845267149519"/>
    <n v="5.8035160309400098"/>
    <n v="1.4897936285313556E-2"/>
    <x v="172"/>
    <m/>
    <m/>
    <m/>
    <m/>
    <m/>
    <s v=""/>
    <m/>
    <m/>
    <m/>
  </r>
  <r>
    <x v="30"/>
    <s v="TT06"/>
    <x v="12"/>
    <n v="24"/>
    <s v="Istabraq"/>
    <n v="61"/>
    <m/>
    <n v="3.5999368775590006E-2"/>
    <n v="288.580699245961"/>
    <n v="10.388723013672978"/>
    <x v="1"/>
    <m/>
    <m/>
    <n v="1262.7133449088799"/>
    <n v="24.74"/>
    <n v="0.02"/>
    <n v="4.4052186117457204"/>
    <m/>
    <m/>
    <n v="763.26960712713105"/>
    <n v="210.86303853579199"/>
    <n v="10.45031077341487"/>
    <n v="3.9009662129121501"/>
    <n v="1.3691506481895399E-2"/>
    <x v="173"/>
    <m/>
    <m/>
    <m/>
    <m/>
    <m/>
    <s v=""/>
    <m/>
    <m/>
    <m/>
  </r>
  <r>
    <x v="20"/>
    <s v="TT06"/>
    <x v="12"/>
    <n v="25"/>
    <s v="Savannah"/>
    <n v="61"/>
    <m/>
    <n v="3.5158834089910856E-2"/>
    <n v="354.00661846061399"/>
    <n v="12.446459965187101"/>
    <x v="1"/>
    <m/>
    <m/>
    <n v="1563.2799584157401"/>
    <n v="28.98"/>
    <n v="0.02"/>
    <n v="5.2124527034377701"/>
    <m/>
    <m/>
    <n v="957.90794624902298"/>
    <n v="251.36539370610399"/>
    <n v="11.267887414929611"/>
    <n v="4.8010790197865996"/>
    <n v="1.1763016956955433E-2"/>
    <x v="174"/>
    <m/>
    <m/>
    <m/>
    <m/>
    <m/>
    <s v=""/>
    <m/>
    <m/>
    <m/>
  </r>
  <r>
    <x v="22"/>
    <s v="TT06"/>
    <x v="12"/>
    <n v="26"/>
    <s v="Claire"/>
    <n v="61"/>
    <m/>
    <n v="3.2192563943443248E-2"/>
    <n v="261.04764964451999"/>
    <n v="8.4037931534667791"/>
    <x v="1"/>
    <m/>
    <m/>
    <n v="1484.9569929992199"/>
    <n v="24.2"/>
    <n v="0.02"/>
    <n v="4.4073195600340798"/>
    <m/>
    <m/>
    <n v="943.95805958512801"/>
    <n v="279.95128376957803"/>
    <n v="10.08762929237184"/>
    <n v="5.2350890064911102"/>
    <n v="1.0686522764375124E-2"/>
    <x v="175"/>
    <m/>
    <m/>
    <m/>
    <m/>
    <m/>
    <s v=""/>
    <m/>
    <m/>
    <m/>
  </r>
  <r>
    <x v="19"/>
    <s v="TT06"/>
    <x v="12"/>
    <n v="27"/>
    <s v="Atlanta"/>
    <n v="61"/>
    <m/>
    <n v="3.3533863569399469E-2"/>
    <n v="311.757374377769"/>
    <n v="10.454429259138299"/>
    <x v="1"/>
    <m/>
    <m/>
    <n v="1588.98023989946"/>
    <n v="27.06"/>
    <n v="0.02"/>
    <n v="4.9683833292536903"/>
    <m/>
    <m/>
    <n v="936.19705273141699"/>
    <n v="341.02581279028198"/>
    <n v="9.7918254446741102"/>
    <n v="6.4112852804573004"/>
    <n v="1.0459150043365133E-2"/>
    <x v="176"/>
    <m/>
    <m/>
    <m/>
    <m/>
    <m/>
    <s v=""/>
    <m/>
    <m/>
    <m/>
  </r>
  <r>
    <x v="21"/>
    <s v="TT06"/>
    <x v="12"/>
    <n v="28"/>
    <s v="Istabraq"/>
    <n v="61"/>
    <m/>
    <n v="2.9383006246811651E-2"/>
    <n v="315.32137394781802"/>
    <n v="9.2650899004619696"/>
    <x v="1"/>
    <m/>
    <m/>
    <n v="1630.0803653688399"/>
    <n v="24.18"/>
    <n v="0.01"/>
    <n v="4.1010234148353604"/>
    <m/>
    <m/>
    <n v="1038.5078915530121"/>
    <n v="276.25109986801499"/>
    <n v="9.6937643120325401"/>
    <n v="5.2211457875054901"/>
    <n v="9.3343193546042581E-3"/>
    <x v="177"/>
    <m/>
    <m/>
    <m/>
    <m/>
    <m/>
    <s v=""/>
    <m/>
    <m/>
    <m/>
  </r>
  <r>
    <x v="26"/>
    <s v="TT06"/>
    <x v="12"/>
    <n v="29"/>
    <s v="Claire"/>
    <n v="61"/>
    <m/>
    <n v="2.8351109493792867E-2"/>
    <n v="274.35286644609499"/>
    <n v="7.7782081565491703"/>
    <x v="1"/>
    <m/>
    <m/>
    <n v="1496.2534528937499"/>
    <n v="20.16"/>
    <n v="0.01"/>
    <n v="4.4088952712503602"/>
    <m/>
    <m/>
    <n v="962.47048925055196"/>
    <n v="259.43009719710602"/>
    <n v="7.6915258705671006"/>
    <n v="4.3584256329113904"/>
    <n v="7.9914407313997435E-3"/>
    <x v="178"/>
    <m/>
    <m/>
    <m/>
    <m/>
    <m/>
    <s v=""/>
    <m/>
    <m/>
    <m/>
  </r>
  <r>
    <x v="24"/>
    <s v="TT06"/>
    <x v="12"/>
    <n v="30"/>
    <s v="Atlanta"/>
    <n v="61"/>
    <m/>
    <n v="2.4696869223850778E-2"/>
    <n v="282.43046736633499"/>
    <n v="6.97514831737743"/>
    <x v="1"/>
    <m/>
    <m/>
    <n v="1563.1806033629"/>
    <n v="19.059999999999999"/>
    <n v="0.01"/>
    <n v="4.21394938533507"/>
    <m/>
    <m/>
    <n v="936.48009278413599"/>
    <n v="344.27004321242998"/>
    <n v="5.9027230104276702"/>
    <n v="5.7837367259688302"/>
    <n v="6.3030950213570436E-3"/>
    <x v="179"/>
    <m/>
    <m/>
    <m/>
    <m/>
    <m/>
    <s v=""/>
    <m/>
    <m/>
    <m/>
  </r>
  <r>
    <x v="23"/>
    <s v="TT06"/>
    <x v="12"/>
    <n v="31"/>
    <s v="Istabraq"/>
    <n v="61"/>
    <m/>
    <n v="2.8790605850145666E-2"/>
    <n v="338.96873237419499"/>
    <n v="9.7591151693089593"/>
    <x v="1"/>
    <m/>
    <m/>
    <n v="1831.13352054096"/>
    <n v="23.23"/>
    <n v="0.01"/>
    <n v="4.3497922786118304"/>
    <m/>
    <m/>
    <n v="1193.8498082091"/>
    <n v="298.31497995766301"/>
    <n v="8.4591931674023009"/>
    <n v="5.0116916632887403"/>
    <n v="7.0856426907602204E-3"/>
    <x v="180"/>
    <m/>
    <m/>
    <m/>
    <m/>
    <m/>
    <s v=""/>
    <m/>
    <m/>
    <m/>
  </r>
  <r>
    <x v="25"/>
    <s v="TT06"/>
    <x v="12"/>
    <n v="32"/>
    <s v="Savannah"/>
    <n v="61"/>
    <m/>
    <n v="2.3948062627049922E-2"/>
    <n v="283.308127018996"/>
    <n v="6.7846807686031303"/>
    <x v="1"/>
    <m/>
    <m/>
    <n v="1700.4475495210199"/>
    <n v="19.940000000000001"/>
    <n v="0.01"/>
    <n v="4.4190682840150801"/>
    <m/>
    <m/>
    <n v="1140.1980123284061"/>
    <n v="276.94141017362602"/>
    <n v="8.0699093051968109"/>
    <n v="4.6249215498995504"/>
    <n v="7.0776384609873106E-3"/>
    <x v="181"/>
    <m/>
    <m/>
    <m/>
    <m/>
    <m/>
    <s v=""/>
    <m/>
    <m/>
    <m/>
  </r>
  <r>
    <x v="12"/>
    <s v="TT06"/>
    <x v="12"/>
    <n v="33"/>
    <s v="Istabraq"/>
    <n v="61"/>
    <m/>
    <n v="1.7583026824180833E-2"/>
    <n v="184.528161936088"/>
    <n v="3.2445636211390196"/>
    <x v="1"/>
    <m/>
    <m/>
    <n v="1045.8882524416499"/>
    <n v="10.199999999999999"/>
    <n v="0.01"/>
    <n v="2.6520049091601301"/>
    <m/>
    <m/>
    <n v="674.26667837436003"/>
    <n v="187.093412131207"/>
    <n v="4.0180698084010196"/>
    <n v="2.9373665704599601"/>
    <n v="5.9591700691608912E-3"/>
    <x v="182"/>
    <m/>
    <m/>
    <m/>
    <m/>
    <m/>
    <s v=""/>
    <m/>
    <m/>
    <m/>
  </r>
  <r>
    <x v="11"/>
    <s v="TT06"/>
    <x v="12"/>
    <n v="34"/>
    <s v="Claire"/>
    <n v="61"/>
    <m/>
    <n v="1.6671606700447292E-2"/>
    <n v="198.97822871603"/>
    <n v="3.3172867711052998"/>
    <x v="1"/>
    <m/>
    <m/>
    <n v="1297.8328850550599"/>
    <n v="11.76"/>
    <n v="0.01"/>
    <n v="3.0577090812663101"/>
    <m/>
    <m/>
    <n v="874.40067282254699"/>
    <n v="224.45398351648299"/>
    <n v="4.6925153394637702"/>
    <n v="3.5014821428571401"/>
    <n v="5.3665504674378041E-3"/>
    <x v="183"/>
    <m/>
    <m/>
    <m/>
    <m/>
    <m/>
    <s v=""/>
    <m/>
    <m/>
    <m/>
  </r>
  <r>
    <x v="14"/>
    <s v="TT06"/>
    <x v="12"/>
    <n v="35"/>
    <s v="Atlanta"/>
    <n v="61"/>
    <m/>
    <n v="1.597640254688952E-2"/>
    <n v="220.59664204075099"/>
    <n v="3.5243407537351299"/>
    <x v="1"/>
    <m/>
    <m/>
    <n v="1528.7162874416399"/>
    <n v="13.49"/>
    <n v="0.01"/>
    <n v="3.74090429177545"/>
    <m/>
    <m/>
    <n v="1007.582404863654"/>
    <n v="300.53724053724"/>
    <n v="4.94626381893569"/>
    <n v="4.6282735042735004"/>
    <n v="4.9090414789498219E-3"/>
    <x v="184"/>
    <m/>
    <m/>
    <m/>
    <m/>
    <m/>
    <s v=""/>
    <m/>
    <m/>
    <m/>
  </r>
  <r>
    <x v="13"/>
    <s v="TT06"/>
    <x v="12"/>
    <n v="36"/>
    <s v="Savannah"/>
    <n v="61"/>
    <m/>
    <n v="1.4891515095901385E-2"/>
    <n v="176.46585904258899"/>
    <n v="2.6278440038439199"/>
    <x v="1"/>
    <m/>
    <m/>
    <n v="1099.8373116985699"/>
    <n v="9.17"/>
    <n v="0.01"/>
    <n v="2.6735949172287499"/>
    <m/>
    <m/>
    <n v="742.90165560448293"/>
    <n v="180.46979705150201"/>
    <n v="3.5508564548896899"/>
    <n v="2.67095299636224"/>
    <n v="4.7797126686983018E-3"/>
    <x v="185"/>
    <m/>
    <m/>
    <m/>
    <m/>
    <m/>
    <s v=""/>
    <m/>
    <m/>
    <m/>
  </r>
  <r>
    <x v="8"/>
    <s v="TT06"/>
    <x v="12"/>
    <n v="37"/>
    <s v="Claire"/>
    <n v="61"/>
    <m/>
    <n v="3.1510818781230611E-2"/>
    <n v="277.67912984637002"/>
    <n v="8.7498967399187695"/>
    <x v="1"/>
    <m/>
    <m/>
    <n v="1661.78085897495"/>
    <n v="25.1"/>
    <n v="0.02"/>
    <n v="4.6977480168443497"/>
    <m/>
    <m/>
    <n v="1019.270833333333"/>
    <n v="364.83089579524602"/>
    <n v="9.03498809795855"/>
    <n v="6.7128884826325299"/>
    <n v="8.8641681901279624E-3"/>
    <x v="186"/>
    <m/>
    <m/>
    <m/>
    <m/>
    <m/>
    <s v=""/>
    <m/>
    <m/>
    <m/>
  </r>
  <r>
    <x v="10"/>
    <s v="TT06"/>
    <x v="12"/>
    <n v="38"/>
    <s v="Savannah"/>
    <n v="61"/>
    <m/>
    <n v="3.0275151781965062E-2"/>
    <n v="300.75486891463402"/>
    <n v="9.1053993055555509"/>
    <x v="1"/>
    <m/>
    <m/>
    <n v="1796.82726536218"/>
    <n v="28.1"/>
    <n v="0.02"/>
    <n v="4.2212750602879296"/>
    <m/>
    <m/>
    <n v="1125.2709492343051"/>
    <n v="370.80144721324899"/>
    <n v="11.70300023340425"/>
    <n v="6.6373459051171597"/>
    <n v="1.0400162059962182E-2"/>
    <x v="187"/>
    <m/>
    <m/>
    <m/>
    <m/>
    <m/>
    <s v=""/>
    <m/>
    <m/>
    <m/>
  </r>
  <r>
    <x v="7"/>
    <s v="TT06"/>
    <x v="12"/>
    <n v="39"/>
    <s v="Atlanta"/>
    <n v="61"/>
    <m/>
    <n v="3.1038958537921383E-2"/>
    <n v="290.958112616324"/>
    <n v="9.0310367937699407"/>
    <x v="1"/>
    <m/>
    <m/>
    <n v="1830.08670453745"/>
    <n v="29.45"/>
    <n v="0.02"/>
    <n v="4.9969396395416297"/>
    <m/>
    <m/>
    <n v="1028.5817348044361"/>
    <n v="510.546857116696"/>
    <n v="9.9498434796044393"/>
    <n v="10.0577730851989"/>
    <n v="9.6733620119126458E-3"/>
    <x v="188"/>
    <m/>
    <m/>
    <m/>
    <m/>
    <m/>
    <s v=""/>
    <m/>
    <m/>
    <m/>
  </r>
  <r>
    <x v="9"/>
    <s v="TT06"/>
    <x v="12"/>
    <n v="40"/>
    <s v="Istabraq"/>
    <n v="61"/>
    <m/>
    <n v="3.4710229755350479E-2"/>
    <n v="306.57664503112198"/>
    <n v="10.641345786654771"/>
    <x v="1"/>
    <m/>
    <m/>
    <n v="1733.55779855535"/>
    <n v="28.25"/>
    <n v="0.02"/>
    <n v="4.2248964316797197"/>
    <m/>
    <m/>
    <n v="1076.650077663495"/>
    <n v="350.33107586073601"/>
    <n v="11.442827278196269"/>
    <n v="6.1658269351489601"/>
    <n v="1.0628176708099122E-2"/>
    <x v="189"/>
    <m/>
    <m/>
    <m/>
    <m/>
    <m/>
    <s v=""/>
    <m/>
    <m/>
    <m/>
  </r>
  <r>
    <x v="15"/>
    <s v="TT06"/>
    <x v="12"/>
    <n v="41"/>
    <s v="Savannah"/>
    <n v="61"/>
    <m/>
    <n v="3.7283853364504432E-2"/>
    <n v="305.96612998062699"/>
    <n v="11.407596324702601"/>
    <x v="1"/>
    <m/>
    <m/>
    <n v="1573.4592383639001"/>
    <n v="30.75"/>
    <n v="0.02"/>
    <n v="4.9205314675805001"/>
    <m/>
    <m/>
    <n v="940.51711138005101"/>
    <n v="326.97599700322701"/>
    <n v="12.97829773705239"/>
    <n v="5.8855679460580896"/>
    <n v="1.3799108575503658E-2"/>
    <x v="190"/>
    <m/>
    <m/>
    <m/>
    <m/>
    <m/>
    <s v=""/>
    <m/>
    <m/>
    <m/>
  </r>
  <r>
    <x v="17"/>
    <s v="TT06"/>
    <x v="12"/>
    <n v="42"/>
    <s v="Atlanta"/>
    <n v="61"/>
    <m/>
    <n v="3.6272221604641164E-2"/>
    <n v="320.09353674060299"/>
    <n v="11.6105036988685"/>
    <x v="1"/>
    <m/>
    <m/>
    <n v="1842.9144149148599"/>
    <n v="35.950000000000003"/>
    <n v="0.02"/>
    <n v="5.5170072730816599"/>
    <m/>
    <m/>
    <n v="1037.895396724251"/>
    <n v="484.92548145001399"/>
    <n v="14.03574701748796"/>
    <n v="9.84398727343528"/>
    <n v="1.3523277067984714E-2"/>
    <x v="191"/>
    <m/>
    <m/>
    <m/>
    <m/>
    <m/>
    <s v=""/>
    <m/>
    <m/>
    <m/>
  </r>
  <r>
    <x v="18"/>
    <s v="TT06"/>
    <x v="12"/>
    <n v="43"/>
    <s v="Claire"/>
    <n v="61"/>
    <m/>
    <n v="3.1789405836744042E-2"/>
    <n v="287.17659087323301"/>
    <n v="9.1291731940818099"/>
    <x v="1"/>
    <m/>
    <m/>
    <n v="1611.80442140935"/>
    <n v="30.6"/>
    <n v="0.02"/>
    <n v="4.6793647193211401"/>
    <m/>
    <m/>
    <n v="967.46563081810405"/>
    <n v="357.162199718019"/>
    <n v="13.634101971885551"/>
    <n v="7.2503926542757897"/>
    <n v="1.409259568255292E-2"/>
    <x v="192"/>
    <m/>
    <m/>
    <m/>
    <m/>
    <m/>
    <s v=""/>
    <m/>
    <m/>
    <m/>
  </r>
  <r>
    <x v="16"/>
    <s v="TT06"/>
    <x v="12"/>
    <n v="44"/>
    <s v="Istabraq"/>
    <n v="61"/>
    <m/>
    <n v="3.6361479409071029E-2"/>
    <n v="294.27529606673301"/>
    <n v="10.700285118528793"/>
    <x v="1"/>
    <m/>
    <m/>
    <n v="1759.4189171335699"/>
    <n v="32.770000000000003"/>
    <n v="0.02"/>
    <n v="3.9696035705867398"/>
    <m/>
    <m/>
    <n v="1100.603870772017"/>
    <n v="364.53975029482598"/>
    <n v="14.85182782563365"/>
    <n v="7.2178870558375596"/>
    <n v="1.3494253672954882E-2"/>
    <x v="193"/>
    <m/>
    <m/>
    <m/>
    <m/>
    <m/>
    <s v=""/>
    <m/>
    <m/>
    <m/>
  </r>
  <r>
    <x v="29"/>
    <s v="TT06"/>
    <x v="12"/>
    <n v="45"/>
    <s v="Savannah"/>
    <n v="61"/>
    <m/>
    <n v="3.4204345078895589E-2"/>
    <n v="265.96346363727901"/>
    <n v="9.0971060886277897"/>
    <x v="1"/>
    <m/>
    <m/>
    <n v="1550.84473193492"/>
    <n v="29.81"/>
    <n v="0.02"/>
    <n v="4.2301764464570599"/>
    <m/>
    <m/>
    <n v="940.32557632176099"/>
    <n v="344.55569197588602"/>
    <n v="13.727118234742569"/>
    <n v="6.4087358707514799"/>
    <n v="1.4598261049580787E-2"/>
    <x v="194"/>
    <m/>
    <m/>
    <m/>
    <m/>
    <m/>
    <s v=""/>
    <m/>
    <m/>
    <m/>
  </r>
  <r>
    <x v="30"/>
    <s v="TT06"/>
    <x v="12"/>
    <n v="46"/>
    <s v="Istabraq"/>
    <n v="61"/>
    <m/>
    <n v="3.5477931720192132E-2"/>
    <n v="297.31214086970101"/>
    <n v="10.548019833359398"/>
    <x v="1"/>
    <m/>
    <m/>
    <n v="1790.0636978323801"/>
    <n v="33.229999999999997"/>
    <n v="0.02"/>
    <n v="4.0357557976138603"/>
    <m/>
    <m/>
    <n v="1116.636602303523"/>
    <n v="376.11495465916198"/>
    <n v="15.61101901904836"/>
    <n v="7.0709611475922403"/>
    <n v="1.3980393430453741E-2"/>
    <x v="195"/>
    <m/>
    <m/>
    <m/>
    <m/>
    <m/>
    <s v=""/>
    <m/>
    <m/>
    <m/>
  </r>
  <r>
    <x v="28"/>
    <s v="TT06"/>
    <x v="12"/>
    <n v="47"/>
    <s v="Atlanta"/>
    <n v="61"/>
    <m/>
    <n v="3.5291859942959164E-2"/>
    <n v="292.961423981427"/>
    <n v="10.3391535438424"/>
    <x v="1"/>
    <m/>
    <m/>
    <n v="1755.9421997137999"/>
    <n v="33.14"/>
    <n v="0.02"/>
    <n v="5.0995543769944804"/>
    <m/>
    <m/>
    <n v="1014.8007209628611"/>
    <n v="448.180054769511"/>
    <n v="13.578010212231851"/>
    <n v="8.7843290734824304"/>
    <n v="1.3379976907533916E-2"/>
    <x v="196"/>
    <m/>
    <m/>
    <m/>
    <m/>
    <m/>
    <s v=""/>
    <m/>
    <m/>
    <m/>
  </r>
  <r>
    <x v="27"/>
    <s v="TT06"/>
    <x v="12"/>
    <n v="48"/>
    <s v="Claire"/>
    <n v="61"/>
    <m/>
    <n v="2.954538358843118E-2"/>
    <n v="286.05542878762498"/>
    <n v="8.4516173710835396"/>
    <x v="1"/>
    <m/>
    <m/>
    <n v="1688.8644734208499"/>
    <n v="29.82"/>
    <n v="0.02"/>
    <n v="4.0702555800333604"/>
    <m/>
    <m/>
    <n v="1042.8985470604089"/>
    <n v="359.91049757281502"/>
    <n v="13.660918596615421"/>
    <n v="6.9102815533980602"/>
    <n v="1.3098990918264388E-2"/>
    <x v="197"/>
    <m/>
    <m/>
    <m/>
    <m/>
    <m/>
    <s v=""/>
    <m/>
    <m/>
    <m/>
  </r>
  <r>
    <x v="16"/>
    <s v="TT06"/>
    <x v="12"/>
    <n v="49"/>
    <s v="Istabraq"/>
    <n v="61"/>
    <m/>
    <n v="3.8072596437081913E-2"/>
    <n v="283.49751350141202"/>
    <n v="10.793486422455441"/>
    <x v="1"/>
    <m/>
    <m/>
    <n v="1577.10180263592"/>
    <n v="29.91"/>
    <n v="0.02"/>
    <n v="4.2555813343124402"/>
    <m/>
    <m/>
    <n v="976.69544661091697"/>
    <n v="316.90884252359598"/>
    <n v="13.158627338100951"/>
    <n v="5.9578862394436101"/>
    <n v="1.3472600270392078E-2"/>
    <x v="198"/>
    <m/>
    <m/>
    <m/>
    <m/>
    <m/>
    <s v=""/>
    <m/>
    <m/>
    <m/>
  </r>
  <r>
    <x v="17"/>
    <s v="TT06"/>
    <x v="12"/>
    <n v="50"/>
    <s v="Atlanta"/>
    <n v="61"/>
    <m/>
    <n v="3.7184115031468956E-2"/>
    <n v="309.36654511650897"/>
    <n v="11.5035212005004"/>
    <x v="1"/>
    <m/>
    <m/>
    <n v="1634.7620889723401"/>
    <n v="33.22"/>
    <n v="0.02"/>
    <n v="5.4221328714280501"/>
    <m/>
    <m/>
    <n v="911.47891337385897"/>
    <n v="413.91663048198001"/>
    <n v="12.410514071320009"/>
    <n v="8.6922492401215798"/>
    <n v="1.3615799432355732E-2"/>
    <x v="199"/>
    <m/>
    <m/>
    <m/>
    <m/>
    <m/>
    <s v=""/>
    <m/>
    <m/>
    <m/>
  </r>
  <r>
    <x v="15"/>
    <s v="TT06"/>
    <x v="12"/>
    <n v="51"/>
    <s v="Savannah"/>
    <n v="61"/>
    <m/>
    <n v="3.4356469573220798E-2"/>
    <n v="285.03017539193701"/>
    <n v="9.7926305483028706"/>
    <x v="1"/>
    <m/>
    <m/>
    <n v="1584.5912790621501"/>
    <n v="31.16"/>
    <n v="0.02"/>
    <n v="4.3336481496591199"/>
    <m/>
    <m/>
    <n v="960.05764365570906"/>
    <n v="339.50346001450902"/>
    <n v="13.642204201313298"/>
    <n v="6.7900692002901897"/>
    <n v="1.4209776143614138E-2"/>
    <x v="200"/>
    <m/>
    <m/>
    <m/>
    <m/>
    <m/>
    <s v=""/>
    <m/>
    <m/>
    <m/>
  </r>
  <r>
    <x v="18"/>
    <s v="TT06"/>
    <x v="12"/>
    <n v="52"/>
    <s v="Claire"/>
    <n v="61"/>
    <m/>
    <n v="3.7404761652812375E-2"/>
    <n v="274.70555403809198"/>
    <n v="10.2752957734986"/>
    <x v="1"/>
    <m/>
    <m/>
    <n v="1651.04946657204"/>
    <n v="32.5"/>
    <n v="0.02"/>
    <n v="5.1415456987053902"/>
    <m/>
    <m/>
    <n v="993.64158881600702"/>
    <n v="382.70232371794799"/>
    <n v="14.485846622813551"/>
    <n v="7.3478846153846096"/>
    <n v="1.4578542993630574E-2"/>
    <x v="201"/>
    <m/>
    <m/>
    <m/>
    <m/>
    <m/>
    <s v=""/>
    <m/>
    <m/>
    <m/>
  </r>
  <r>
    <x v="29"/>
    <s v="TT06"/>
    <x v="12"/>
    <n v="53"/>
    <s v="Savannah"/>
    <n v="61"/>
    <m/>
    <n v="3.3204471199555767E-2"/>
    <n v="307.83173151707803"/>
    <n v="10.2213898634682"/>
    <x v="1"/>
    <m/>
    <m/>
    <n v="1750.8364455716701"/>
    <n v="33.76"/>
    <n v="0.02"/>
    <n v="4.4594286063968598"/>
    <m/>
    <m/>
    <n v="1044.0558049037149"/>
    <n v="398.94890915088098"/>
    <n v="14.917415775296071"/>
    <n v="7.5401343829516501"/>
    <n v="1.4287948695110016E-2"/>
    <x v="202"/>
    <m/>
    <m/>
    <m/>
    <m/>
    <m/>
    <s v=""/>
    <m/>
    <m/>
    <m/>
  </r>
  <r>
    <x v="28"/>
    <s v="TT06"/>
    <x v="12"/>
    <n v="54"/>
    <s v="Atlanta"/>
    <n v="61"/>
    <m/>
    <n v="3.7182289701381127E-2"/>
    <n v="297.12185018092998"/>
    <n v="11.0476707100377"/>
    <x v="1"/>
    <m/>
    <m/>
    <n v="1770.7484024743401"/>
    <n v="34.369999999999997"/>
    <n v="0.02"/>
    <n v="5.3162008472040903"/>
    <m/>
    <m/>
    <n v="1009.849366101439"/>
    <n v="463.777186191971"/>
    <n v="13.426627251147501"/>
    <n v="9.4610545983162098"/>
    <n v="1.3295673297277488E-2"/>
    <x v="203"/>
    <m/>
    <m/>
    <m/>
    <m/>
    <m/>
    <s v=""/>
    <m/>
    <m/>
    <m/>
  </r>
  <r>
    <x v="27"/>
    <s v="TT06"/>
    <x v="12"/>
    <n v="55"/>
    <s v="Claire"/>
    <n v="61"/>
    <m/>
    <n v="3.4597476291407005E-2"/>
    <n v="287.23151134704699"/>
    <n v="9.9374854039744598"/>
    <x v="1"/>
    <m/>
    <m/>
    <n v="1699.3015105724"/>
    <n v="32.17"/>
    <n v="0.02"/>
    <n v="4.4375345137075701"/>
    <m/>
    <m/>
    <n v="1025.8375653889611"/>
    <n v="386.23243383639499"/>
    <n v="14.037427857406492"/>
    <n v="7.4542859730424302"/>
    <n v="1.3683869972225085E-2"/>
    <x v="204"/>
    <m/>
    <m/>
    <m/>
    <m/>
    <m/>
    <s v=""/>
    <m/>
    <m/>
    <m/>
  </r>
  <r>
    <x v="30"/>
    <s v="TT06"/>
    <x v="12"/>
    <n v="56"/>
    <s v="Istabraq"/>
    <n v="61"/>
    <m/>
    <n v="3.7481793347031306E-2"/>
    <n v="300.13722852718502"/>
    <n v="11.249681575406658"/>
    <x v="1"/>
    <m/>
    <m/>
    <n v="1778.4944730163299"/>
    <n v="32.83"/>
    <n v="0.02"/>
    <n v="3.9059116645815202"/>
    <m/>
    <m/>
    <n v="1100.879618883042"/>
    <n v="377.47762560610698"/>
    <n v="14.44599130063791"/>
    <n v="7.1343271239554298"/>
    <n v="1.3122226129769652E-2"/>
    <x v="205"/>
    <m/>
    <m/>
    <m/>
    <m/>
    <m/>
    <s v=""/>
    <m/>
    <m/>
    <m/>
  </r>
  <r>
    <x v="26"/>
    <s v="TT06"/>
    <x v="12"/>
    <n v="57"/>
    <s v="Claire"/>
    <n v="61"/>
    <m/>
    <n v="3.244708555494695E-2"/>
    <n v="242.78688285707301"/>
    <n v="7.8777267596823304"/>
    <x v="1"/>
    <m/>
    <m/>
    <n v="1562.9113735978101"/>
    <n v="23.04"/>
    <n v="0.01"/>
    <n v="3.5474235408507302"/>
    <m/>
    <m/>
    <n v="986.09324074073993"/>
    <n v="334.03124999999898"/>
    <n v="8.9734484907407293"/>
    <n v="5.74533749999999"/>
    <n v="9.0999999999999952E-3"/>
    <x v="206"/>
    <m/>
    <m/>
    <m/>
    <m/>
    <m/>
    <s v=""/>
    <m/>
    <m/>
    <m/>
  </r>
  <r>
    <x v="25"/>
    <s v="TT06"/>
    <x v="12"/>
    <n v="58"/>
    <s v="Savannah"/>
    <n v="61"/>
    <m/>
    <n v="2.0116154632264575E-2"/>
    <n v="248.89903619175399"/>
    <n v="5.0068914998549401"/>
    <x v="1"/>
    <m/>
    <m/>
    <n v="1829.1271281229699"/>
    <n v="20.69"/>
    <n v="0.01"/>
    <n v="3.1303853056099502"/>
    <m/>
    <m/>
    <n v="1182.675016534391"/>
    <n v="397.55307539682502"/>
    <n v="8.7164873263888794"/>
    <n v="6.3608492063491999"/>
    <n v="7.3701458173445842E-3"/>
    <x v="207"/>
    <m/>
    <m/>
    <m/>
    <m/>
    <m/>
    <s v=""/>
    <m/>
    <m/>
    <m/>
  </r>
  <r>
    <x v="24"/>
    <s v="TT06"/>
    <x v="12"/>
    <n v="59"/>
    <s v="Atlanta"/>
    <n v="61"/>
    <m/>
    <n v="2.1967397458985197E-2"/>
    <n v="320.568103120822"/>
    <n v="7.0420469339280496"/>
    <x v="1"/>
    <m/>
    <m/>
    <n v="1933.18216728787"/>
    <n v="23.87"/>
    <n v="0.01"/>
    <n v="5.2017820976573796"/>
    <m/>
    <m/>
    <n v="1143.8852118579471"/>
    <n v="468.72885230909901"/>
    <n v="7.9862225651577408"/>
    <n v="8.3433735711019601"/>
    <n v="6.981664315937941E-3"/>
    <x v="208"/>
    <m/>
    <m/>
    <m/>
    <m/>
    <m/>
    <s v=""/>
    <m/>
    <m/>
    <m/>
  </r>
  <r>
    <x v="23"/>
    <s v="TT06"/>
    <x v="12"/>
    <n v="60"/>
    <s v="Istabraq"/>
    <n v="61"/>
    <m/>
    <n v="2.6693342801964764E-2"/>
    <n v="275.98777475673899"/>
    <n v="7.3670362807330712"/>
    <x v="1"/>
    <m/>
    <m/>
    <n v="1795.7842721512"/>
    <n v="23.18"/>
    <n v="0.01"/>
    <n v="3.98231983654264"/>
    <m/>
    <m/>
    <n v="1148.9316878256909"/>
    <n v="370.864809568775"/>
    <n v="9.7307808423390192"/>
    <n v="6.0821828769279103"/>
    <n v="8.4694163677861024E-3"/>
    <x v="209"/>
    <m/>
    <m/>
    <m/>
    <m/>
    <m/>
    <s v=""/>
    <m/>
    <m/>
    <m/>
  </r>
  <r>
    <x v="14"/>
    <s v="TT06"/>
    <x v="12"/>
    <n v="61"/>
    <s v="Atlanta"/>
    <n v="61"/>
    <m/>
    <n v="2.0037111887229522E-2"/>
    <n v="274.63168859392198"/>
    <n v="5.5028258721351904"/>
    <x v="1"/>
    <m/>
    <m/>
    <n v="1785.2886067284001"/>
    <n v="19.97"/>
    <n v="0.01"/>
    <n v="4.1806382973418899"/>
    <m/>
    <m/>
    <n v="1096.4204608397019"/>
    <n v="414.23645729478199"/>
    <n v="7.1366224243934804"/>
    <n v="6.7520542539049497"/>
    <n v="6.5090197413206277E-3"/>
    <x v="210"/>
    <m/>
    <m/>
    <m/>
    <m/>
    <m/>
    <s v=""/>
    <m/>
    <m/>
    <m/>
  </r>
  <r>
    <x v="12"/>
    <s v="TT06"/>
    <x v="12"/>
    <n v="62"/>
    <s v="Istabraq"/>
    <n v="61"/>
    <m/>
    <n v="1.9818475938799412E-2"/>
    <n v="257.01764247107201"/>
    <n v="5.0936979631598902"/>
    <x v="1"/>
    <m/>
    <m/>
    <n v="1600.9610952427199"/>
    <n v="16.8"/>
    <n v="0.01"/>
    <n v="3.2049413257905401"/>
    <m/>
    <m/>
    <n v="1034.3680123442191"/>
    <n v="309.57544042743098"/>
    <n v="6.8150100780867007"/>
    <n v="4.8912919587534098"/>
    <n v="6.5885738893274939E-3"/>
    <x v="211"/>
    <m/>
    <m/>
    <m/>
    <m/>
    <m/>
    <s v=""/>
    <m/>
    <m/>
    <m/>
  </r>
  <r>
    <x v="13"/>
    <s v="TT06"/>
    <x v="12"/>
    <n v="63"/>
    <s v="Savannah"/>
    <n v="61"/>
    <m/>
    <n v="2.0148843263014922E-2"/>
    <n v="228.477866272932"/>
    <n v="4.6035647166013902"/>
    <x v="1"/>
    <m/>
    <m/>
    <n v="1691.68848301855"/>
    <n v="16.170000000000002"/>
    <n v="0.01"/>
    <n v="3.2641548946547698"/>
    <m/>
    <m/>
    <n v="1137.8563289549229"/>
    <n v="325.35428779069701"/>
    <n v="6.2773133276808597"/>
    <n v="4.7827080305232501"/>
    <n v="5.5167890426433093E-3"/>
    <x v="212"/>
    <m/>
    <m/>
    <m/>
    <m/>
    <m/>
    <s v=""/>
    <m/>
    <m/>
    <m/>
  </r>
  <r>
    <x v="11"/>
    <s v="TT06"/>
    <x v="12"/>
    <n v="64"/>
    <s v="Claire"/>
    <n v="61"/>
    <m/>
    <n v="1.8012610753401052E-2"/>
    <n v="216.086562800378"/>
    <n v="3.8922831447635602"/>
    <x v="1"/>
    <m/>
    <m/>
    <n v="1562.65523247756"/>
    <n v="14.66"/>
    <n v="0.01"/>
    <n v="3.1912022297468798"/>
    <m/>
    <m/>
    <n v="1031.8984359188421"/>
    <n v="314.67023375834799"/>
    <n v="5.8720595403890901"/>
    <n v="4.5627183894960499"/>
    <n v="5.6905402082137882E-3"/>
    <x v="213"/>
    <m/>
    <m/>
    <m/>
    <m/>
    <m/>
    <s v=""/>
    <m/>
    <m/>
    <m/>
  </r>
  <r>
    <x v="20"/>
    <s v="TT06"/>
    <x v="12"/>
    <n v="65"/>
    <s v="Savannah"/>
    <n v="61"/>
    <m/>
    <n v="1.7802777282515322E-2"/>
    <n v="266.08688262313001"/>
    <n v="4.7370855091383799"/>
    <x v="1"/>
    <m/>
    <m/>
    <n v="1645.9482690224499"/>
    <n v="23.72"/>
    <n v="0.01"/>
    <n v="3.7923498807840099"/>
    <m/>
    <m/>
    <n v="1015.2787712091609"/>
    <n v="364.58261519016401"/>
    <n v="12.007172229882411"/>
    <n v="5.9062383660806601"/>
    <n v="1.1826478175626872E-2"/>
    <x v="214"/>
    <m/>
    <m/>
    <m/>
    <m/>
    <m/>
    <s v=""/>
    <m/>
    <m/>
    <m/>
  </r>
  <r>
    <x v="21"/>
    <s v="TT06"/>
    <x v="12"/>
    <n v="66"/>
    <s v="Istabraq"/>
    <n v="61"/>
    <m/>
    <n v="3.0321758184485584E-2"/>
    <n v="299.83986540331603"/>
    <n v="9.0916718928280531"/>
    <x v="1"/>
    <m/>
    <m/>
    <n v="1796.7072502851399"/>
    <n v="25.87"/>
    <n v="0.01"/>
    <n v="3.5654198215839799"/>
    <m/>
    <m/>
    <n v="1120.735049918499"/>
    <n v="376.13233496332498"/>
    <n v="10.384078412795429"/>
    <n v="6.3942496943765201"/>
    <n v="9.2654177395010261E-3"/>
    <x v="215"/>
    <m/>
    <m/>
    <m/>
    <m/>
    <m/>
    <s v=""/>
    <m/>
    <m/>
    <m/>
  </r>
  <r>
    <x v="22"/>
    <s v="TT06"/>
    <x v="12"/>
    <n v="67"/>
    <s v="Claire"/>
    <n v="61"/>
    <m/>
    <n v="3.4029680866228443E-2"/>
    <n v="278.79897559593797"/>
    <n v="9.4874401653611802"/>
    <x v="1"/>
    <m/>
    <m/>
    <n v="1800.64231287701"/>
    <n v="30.01"/>
    <n v="0.02"/>
    <n v="4.4738311597947398"/>
    <m/>
    <m/>
    <n v="1118.4421744903821"/>
    <n v="403.40116279069701"/>
    <n v="12.971924668927638"/>
    <n v="6.6964593023255796"/>
    <n v="1.1598207725704097E-2"/>
    <x v="216"/>
    <m/>
    <m/>
    <m/>
    <m/>
    <m/>
    <s v=""/>
    <m/>
    <m/>
    <m/>
  </r>
  <r>
    <x v="19"/>
    <s v="TT06"/>
    <x v="12"/>
    <n v="68"/>
    <s v="Atlanta"/>
    <n v="61"/>
    <m/>
    <n v="2.659936524054789E-2"/>
    <n v="282.942630167446"/>
    <n v="7.5260943619451597"/>
    <x v="1"/>
    <m/>
    <m/>
    <n v="1973.1625136738201"/>
    <n v="31.29"/>
    <n v="0.02"/>
    <n v="4.5033273680011598"/>
    <m/>
    <m/>
    <n v="1191.838939320063"/>
    <n v="498.380944186313"/>
    <n v="12.51540823259049"/>
    <n v="10.1171331669821"/>
    <n v="1.0500922414676647E-2"/>
    <x v="217"/>
    <m/>
    <m/>
    <m/>
    <m/>
    <m/>
    <s v=""/>
    <m/>
    <m/>
    <m/>
  </r>
  <r>
    <x v="8"/>
    <s v="TT06"/>
    <x v="12"/>
    <n v="69"/>
    <s v="Claire"/>
    <n v="61"/>
    <m/>
    <n v="2.8771149634015017E-2"/>
    <n v="286.71035194677802"/>
    <n v="8.2489864374818591"/>
    <x v="1"/>
    <m/>
    <m/>
    <n v="1824.8419343585699"/>
    <n v="29.88"/>
    <n v="0.02"/>
    <n v="4.5108189072925704"/>
    <m/>
    <m/>
    <n v="1111.7297755397572"/>
    <n v="426.40180687203798"/>
    <n v="12.891878505134279"/>
    <n v="7.7605128850710896"/>
    <n v="1.1596233894945495E-2"/>
    <x v="218"/>
    <m/>
    <m/>
    <m/>
    <m/>
    <m/>
    <s v=""/>
    <m/>
    <m/>
    <m/>
  </r>
  <r>
    <x v="9"/>
    <s v="TT06"/>
    <x v="12"/>
    <n v="70"/>
    <s v="Istabraq"/>
    <n v="61"/>
    <m/>
    <n v="3.3166109632496409E-2"/>
    <n v="314.90276120557701"/>
    <n v="10.444099501720004"/>
    <x v="1"/>
    <m/>
    <m/>
    <n v="1918.97056185888"/>
    <n v="31.67"/>
    <n v="0.02"/>
    <n v="4.2505501160429304"/>
    <m/>
    <m/>
    <n v="1234.4237220189939"/>
    <n v="369.64407863430802"/>
    <n v="14.720164714316169"/>
    <n v="6.5057357839638303"/>
    <n v="1.1924726049690798E-2"/>
    <x v="219"/>
    <m/>
    <m/>
    <m/>
    <m/>
    <m/>
    <s v=""/>
    <m/>
    <m/>
    <m/>
  </r>
  <r>
    <x v="10"/>
    <s v="TT06"/>
    <x v="12"/>
    <n v="71"/>
    <s v="Savannah"/>
    <n v="61"/>
    <m/>
    <n v="2.7584202428143197E-2"/>
    <n v="289.426657036422"/>
    <n v="7.9836034957934396"/>
    <x v="1"/>
    <m/>
    <m/>
    <n v="1720.78235235438"/>
    <n v="29.82"/>
    <n v="0.02"/>
    <n v="4.1684196244016496"/>
    <m/>
    <m/>
    <n v="1054.884158469064"/>
    <n v="376.47153684889503"/>
    <n v="14.17113067784765"/>
    <n v="6.4000161264312201"/>
    <n v="1.3433826419778621E-2"/>
    <x v="220"/>
    <m/>
    <m/>
    <m/>
    <m/>
    <m/>
    <s v=""/>
    <m/>
    <m/>
    <m/>
  </r>
  <r>
    <x v="7"/>
    <s v="TT06"/>
    <x v="12"/>
    <n v="72"/>
    <s v="Atlanta"/>
    <n v="61"/>
    <m/>
    <n v="3.2325735119475063E-2"/>
    <n v="310.384597370763"/>
    <n v="10.0334102797722"/>
    <x v="1"/>
    <m/>
    <m/>
    <n v="1926.3817832821601"/>
    <n v="34.880000000000003"/>
    <n v="0.02"/>
    <n v="5.3319579593668402"/>
    <m/>
    <m/>
    <n v="1130.2264887436449"/>
    <n v="485.770697167756"/>
    <n v="14.34689056178026"/>
    <n v="9.3753744553376901"/>
    <n v="1.2693819074907901E-2"/>
    <x v="221"/>
    <m/>
    <m/>
    <m/>
    <m/>
    <m/>
    <s v=""/>
    <m/>
    <m/>
    <m/>
  </r>
  <r>
    <x v="9"/>
    <s v="TT06"/>
    <x v="13"/>
    <n v="3"/>
    <s v="Istabraq"/>
    <n v="75"/>
    <m/>
    <n v="0.02"/>
    <n v="264.759709000432"/>
    <n v="5.2951941800086404"/>
    <x v="1"/>
    <m/>
    <m/>
    <n v="2231.3229752632301"/>
    <n v="24.71"/>
    <m/>
    <n v="2.8971532916245901"/>
    <m/>
    <m/>
    <n v="823.69687244578995"/>
    <n v="1142.86639381701"/>
    <n v="6.3892219097071905"/>
    <n v="12.342957053223699"/>
    <n v="7.7567635903919071E-3"/>
    <x v="222"/>
    <m/>
    <m/>
    <m/>
    <m/>
    <m/>
    <s v=""/>
    <m/>
    <m/>
    <n v="529.92158766238902"/>
  </r>
  <r>
    <x v="12"/>
    <s v="TT06"/>
    <x v="13"/>
    <n v="6"/>
    <s v="Istabraq"/>
    <n v="75"/>
    <m/>
    <n v="0.02"/>
    <n v="146.05538525582801"/>
    <n v="2.9211077051165604"/>
    <x v="1"/>
    <m/>
    <m/>
    <n v="1546.0071525885501"/>
    <n v="19.54"/>
    <m/>
    <n v="0.335970984710868"/>
    <m/>
    <m/>
    <n v="656.59525431425902"/>
    <n v="743.35651301846804"/>
    <n v="4.3942615595670507"/>
    <n v="12.4883894187102"/>
    <n v="6.6924966799468723E-3"/>
    <x v="223"/>
    <m/>
    <m/>
    <m/>
    <m/>
    <m/>
    <s v=""/>
    <m/>
    <m/>
    <n v="433.56537007423202"/>
  </r>
  <r>
    <x v="16"/>
    <s v="TT06"/>
    <x v="13"/>
    <n v="10"/>
    <s v="Istabraq"/>
    <n v="75"/>
    <m/>
    <n v="0.02"/>
    <n v="319.007771237474"/>
    <n v="6.3801554247494803"/>
    <x v="1"/>
    <m/>
    <m/>
    <n v="2277.3524884002099"/>
    <n v="32.31"/>
    <m/>
    <n v="4.0223895984500704"/>
    <m/>
    <m/>
    <n v="933.95139197393701"/>
    <n v="1024.3933251888"/>
    <n v="11.38503973851128"/>
    <n v="14.2390672201243"/>
    <n v="1.2190184453227939E-2"/>
    <x v="224"/>
    <m/>
    <m/>
    <m/>
    <m/>
    <m/>
    <s v=""/>
    <m/>
    <m/>
    <n v="606.37586255456904"/>
  </r>
  <r>
    <x v="21"/>
    <s v="TT06"/>
    <x v="13"/>
    <n v="15"/>
    <s v="Istabraq"/>
    <n v="75"/>
    <m/>
    <n v="0.01"/>
    <n v="231.950783378746"/>
    <n v="2.3195078337874602"/>
    <x v="1"/>
    <m/>
    <m/>
    <n v="1972.77482118528"/>
    <n v="22.14"/>
    <m/>
    <n v="2.0771049472070802"/>
    <m/>
    <m/>
    <n v="760.04449080381301"/>
    <n v="980.77954700272403"/>
    <n v="5.7579634281335004"/>
    <n v="13.240523884536699"/>
    <n v="7.5758241758241739E-3"/>
    <x v="225"/>
    <m/>
    <m/>
    <m/>
    <m/>
    <m/>
    <s v=""/>
    <m/>
    <m/>
    <n v="483.71999362696499"/>
  </r>
  <r>
    <x v="23"/>
    <s v="TT06"/>
    <x v="13"/>
    <n v="17"/>
    <s v="Istabraq"/>
    <n v="75"/>
    <m/>
    <n v="0.01"/>
    <n v="212.46863081616999"/>
    <n v="2.1246863081616998"/>
    <x v="1"/>
    <m/>
    <m/>
    <n v="2105.0505816170798"/>
    <n v="19.489999999999998"/>
    <m/>
    <n v="1.72338744040808"/>
    <m/>
    <m/>
    <n v="890.65641685736"/>
    <n v="1001.92553394355"/>
    <n v="5.13579979977116"/>
    <n v="11.8227213005339"/>
    <n v="5.7663086489542085E-3"/>
    <x v="226"/>
    <m/>
    <m/>
    <m/>
    <m/>
    <m/>
    <s v=""/>
    <m/>
    <m/>
    <n v="504.63493883792"/>
  </r>
  <r>
    <x v="30"/>
    <s v="TT06"/>
    <x v="13"/>
    <n v="24"/>
    <s v="Istabraq"/>
    <n v="75"/>
    <m/>
    <n v="0.02"/>
    <n v="265.05513863428001"/>
    <n v="5.3011027726856002"/>
    <x v="1"/>
    <m/>
    <m/>
    <n v="2189.6846356553601"/>
    <n v="30.18"/>
    <m/>
    <n v="2.7504153084899099"/>
    <m/>
    <m/>
    <n v="863.27380270393996"/>
    <n v="1061.35569431714"/>
    <n v="8.4870428362740498"/>
    <n v="15.6019287064619"/>
    <n v="9.8312294543063811E-3"/>
    <x v="227"/>
    <m/>
    <m/>
    <m/>
    <m/>
    <m/>
    <s v=""/>
    <m/>
    <m/>
    <n v="579.76267880364105"/>
  </r>
  <r>
    <x v="21"/>
    <s v="TT06"/>
    <x v="13"/>
    <n v="28"/>
    <s v="Istabraq"/>
    <n v="75"/>
    <m/>
    <n v="0.02"/>
    <n v="274.09546190677298"/>
    <n v="5.4819092381354597"/>
    <x v="1"/>
    <m/>
    <m/>
    <n v="2244.9337387926498"/>
    <n v="29.55"/>
    <m/>
    <n v="3.6972342202389301"/>
    <m/>
    <m/>
    <n v="913.92185079566104"/>
    <n v="1056.9164260902201"/>
    <n v="8.4291382625099693"/>
    <n v="14.479755037436"/>
    <n v="9.2230405205560584E-3"/>
    <x v="228"/>
    <m/>
    <m/>
    <m/>
    <m/>
    <m/>
    <s v=""/>
    <m/>
    <m/>
    <n v="549.32314879974899"/>
  </r>
  <r>
    <x v="23"/>
    <s v="TT06"/>
    <x v="13"/>
    <n v="31"/>
    <s v="Istabraq"/>
    <n v="75"/>
    <m/>
    <n v="0.01"/>
    <n v="203.36173143851499"/>
    <n v="2.0336173143851499"/>
    <x v="1"/>
    <m/>
    <m/>
    <n v="2047.98658642691"/>
    <n v="20.28"/>
    <m/>
    <n v="1.58149669373549"/>
    <m/>
    <m/>
    <n v="831.46940255220295"/>
    <n v="1013.15545243619"/>
    <n v="5.4385502755220294"/>
    <n v="12.157865429234301"/>
    <n v="6.5408904510837673E-3"/>
    <x v="229"/>
    <m/>
    <m/>
    <m/>
    <m/>
    <m/>
    <s v=""/>
    <m/>
    <m/>
    <n v="478.01337697452601"/>
  </r>
  <r>
    <x v="12"/>
    <s v="TT06"/>
    <x v="13"/>
    <n v="33"/>
    <s v="Istabraq"/>
    <n v="75"/>
    <m/>
    <n v="0.01"/>
    <n v="124.57668522677599"/>
    <n v="1.2457668522677598"/>
    <x v="1"/>
    <m/>
    <m/>
    <n v="1338.30414795058"/>
    <n v="10.039999999999999"/>
    <m/>
    <n v="0.26153565217730301"/>
    <m/>
    <m/>
    <n v="588.01703163016896"/>
    <n v="625.710431093642"/>
    <n v="2.70676301547195"/>
    <n v="6.2571043109364197"/>
    <n v="4.603205128205127E-3"/>
    <x v="230"/>
    <m/>
    <m/>
    <m/>
    <m/>
    <m/>
    <s v=""/>
    <m/>
    <m/>
    <n v="365.41493865560699"/>
  </r>
  <r>
    <x v="9"/>
    <s v="TT06"/>
    <x v="13"/>
    <n v="40"/>
    <s v="Istabraq"/>
    <n v="75"/>
    <m/>
    <n v="0.02"/>
    <n v="235.39264474986001"/>
    <n v="4.7078528949972007"/>
    <x v="1"/>
    <m/>
    <m/>
    <n v="2013.2208994708899"/>
    <n v="25.6"/>
    <m/>
    <n v="2.8155157022949102"/>
    <m/>
    <m/>
    <n v="800.07655557706198"/>
    <n v="977.75169914397497"/>
    <n v="6.6666944323460999"/>
    <n v="13.786298957930001"/>
    <n v="8.3325706594885671E-3"/>
    <x v="231"/>
    <m/>
    <m/>
    <m/>
    <m/>
    <m/>
    <s v=""/>
    <m/>
    <m/>
    <n v="435.447923461622"/>
  </r>
  <r>
    <x v="16"/>
    <s v="TT06"/>
    <x v="13"/>
    <n v="44"/>
    <s v="Istabraq"/>
    <n v="75"/>
    <m/>
    <n v="0.02"/>
    <n v="253.259590675477"/>
    <n v="5.0651918135095402"/>
    <x v="1"/>
    <m/>
    <m/>
    <n v="1853.49055463778"/>
    <n v="28.15"/>
    <m/>
    <n v="3.0343196402349402"/>
    <m/>
    <m/>
    <n v="771.01810297356701"/>
    <n v="829.212860988741"/>
    <n v="8.3444789158100701"/>
    <n v="13.5161696341164"/>
    <n v="1.0822675736961452E-2"/>
    <x v="232"/>
    <m/>
    <m/>
    <m/>
    <m/>
    <m/>
    <s v=""/>
    <m/>
    <m/>
    <n v="482.44989322509099"/>
  </r>
  <r>
    <x v="30"/>
    <s v="TT06"/>
    <x v="13"/>
    <n v="46"/>
    <s v="Istabraq"/>
    <n v="75"/>
    <m/>
    <n v="0.03"/>
    <n v="253.00304825468999"/>
    <n v="7.5900914476406989"/>
    <x v="1"/>
    <m/>
    <m/>
    <n v="2153.1744964128002"/>
    <n v="31.38"/>
    <m/>
    <n v="2.7497874672323301"/>
    <m/>
    <m/>
    <n v="825.60217042632394"/>
    <n v="1074.5692777317799"/>
    <n v="8.425606898023581"/>
    <n v="16.225996093749899"/>
    <n v="1.0205407882676437E-2"/>
    <x v="233"/>
    <m/>
    <m/>
    <m/>
    <m/>
    <m/>
    <s v=""/>
    <m/>
    <m/>
    <n v="544.33961762579202"/>
  </r>
  <r>
    <x v="16"/>
    <s v="TT06"/>
    <x v="13"/>
    <n v="49"/>
    <s v="Istabraq"/>
    <n v="75"/>
    <m/>
    <n v="0.02"/>
    <n v="257.62351730815698"/>
    <n v="5.15247034616314"/>
    <x v="1"/>
    <m/>
    <m/>
    <n v="1978.2626482691801"/>
    <n v="29.59"/>
    <m/>
    <n v="3.0076332849188998"/>
    <m/>
    <m/>
    <n v="796.36050593076709"/>
    <n v="924.27862503025801"/>
    <n v="8.7170963991769508"/>
    <n v="14.696030137981101"/>
    <n v="1.0946168643796087E-2"/>
    <x v="234"/>
    <m/>
    <m/>
    <m/>
    <m/>
    <m/>
    <s v=""/>
    <m/>
    <m/>
    <n v="506.65457496852798"/>
  </r>
  <r>
    <x v="30"/>
    <s v="TT06"/>
    <x v="13"/>
    <n v="56"/>
    <s v="Istabraq"/>
    <n v="75"/>
    <m/>
    <n v="0.02"/>
    <n v="249.57191851303"/>
    <n v="4.9914383702606004"/>
    <x v="1"/>
    <m/>
    <m/>
    <n v="2119.74394198654"/>
    <n v="28.15"/>
    <m/>
    <n v="2.31813246704181"/>
    <m/>
    <m/>
    <n v="817.640403024742"/>
    <n v="1052.5316204487699"/>
    <n v="7.9200640597069301"/>
    <n v="15.682721144686701"/>
    <n v="9.6864881314668444E-3"/>
    <x v="235"/>
    <m/>
    <m/>
    <m/>
    <m/>
    <m/>
    <s v=""/>
    <m/>
    <m/>
    <n v="487.43271969506497"/>
  </r>
  <r>
    <x v="23"/>
    <s v="TT06"/>
    <x v="13"/>
    <n v="60"/>
    <s v="Istabraq"/>
    <n v="75"/>
    <m/>
    <n v="0.01"/>
    <n v="255.31289769946099"/>
    <n v="2.5531289769946102"/>
    <x v="1"/>
    <m/>
    <m/>
    <n v="2298.8979136074399"/>
    <n v="22.46"/>
    <m/>
    <n v="2.5254610644578999"/>
    <m/>
    <m/>
    <n v="959.046117841409"/>
    <n v="1084.53889806656"/>
    <n v="5.2251515449094397"/>
    <n v="14.207459564672"/>
    <n v="5.4482797518330475E-3"/>
    <x v="236"/>
    <m/>
    <m/>
    <m/>
    <m/>
    <m/>
    <s v=""/>
    <m/>
    <m/>
    <n v="543.43715221161006"/>
  </r>
  <r>
    <x v="12"/>
    <s v="TT06"/>
    <x v="13"/>
    <n v="62"/>
    <s v="Istabraq"/>
    <n v="75"/>
    <m/>
    <n v="0.02"/>
    <n v="181.63522387044"/>
    <n v="3.6327044774088"/>
    <x v="1"/>
    <m/>
    <m/>
    <n v="1758.6172730296901"/>
    <n v="15.51"/>
    <m/>
    <n v="0.78744362033508697"/>
    <m/>
    <m/>
    <n v="795.26083250166312"/>
    <n v="781.721216657593"/>
    <n v="3.4793236216960004"/>
    <n v="8.8334497482307999"/>
    <n v="4.3750722775457752E-3"/>
    <x v="237"/>
    <m/>
    <m/>
    <m/>
    <m/>
    <m/>
    <s v=""/>
    <m/>
    <m/>
    <n v="471.10650023482401"/>
  </r>
  <r>
    <x v="21"/>
    <s v="TT06"/>
    <x v="13"/>
    <n v="66"/>
    <s v="Istabraq"/>
    <n v="75"/>
    <m/>
    <n v="0.02"/>
    <n v="251.746570499222"/>
    <n v="5.0349314099844404"/>
    <x v="1"/>
    <m/>
    <m/>
    <n v="2134.86336503559"/>
    <n v="26.56"/>
    <m/>
    <n v="3.4562706241455698"/>
    <m/>
    <m/>
    <n v="891.86467319568101"/>
    <n v="991.25212134068704"/>
    <n v="6.5485052179088203"/>
    <n v="13.8775296987696"/>
    <n v="7.342487503675387E-3"/>
    <x v="238"/>
    <m/>
    <m/>
    <m/>
    <m/>
    <m/>
    <s v=""/>
    <m/>
    <m/>
    <n v="532.91704482428202"/>
  </r>
  <r>
    <x v="9"/>
    <s v="TT06"/>
    <x v="13"/>
    <n v="70"/>
    <s v="Istabraq"/>
    <n v="75"/>
    <m/>
    <n v="0.02"/>
    <n v="334.21012372401202"/>
    <n v="6.6842024744802409"/>
    <x v="1"/>
    <m/>
    <m/>
    <n v="2371.6193348832198"/>
    <n v="30.7"/>
    <m/>
    <n v="4.2264185455747896"/>
    <m/>
    <m/>
    <n v="979.18877932766691"/>
    <n v="1058.2204318315401"/>
    <n v="9.8054169405697191"/>
    <n v="15.7674844342899"/>
    <n v="1.0013816689466498E-2"/>
    <x v="239"/>
    <m/>
    <m/>
    <m/>
    <m/>
    <m/>
    <s v=""/>
    <m/>
    <m/>
    <n v="631.19368203896897"/>
  </r>
  <r>
    <x v="7"/>
    <s v="TT06"/>
    <x v="14"/>
    <n v="1"/>
    <s v="Atlanta"/>
    <n v="92"/>
    <s v="HarvestRipe"/>
    <n v="0.01"/>
    <m/>
    <m/>
    <x v="75"/>
    <n v="377.38621570644545"/>
    <n v="3.1961350994514"/>
    <n v="2157.1502057613102"/>
    <n v="31.8"/>
    <m/>
    <m/>
    <m/>
    <m/>
    <n v="596.36274005486905"/>
    <m/>
    <n v="4.9581760116598002"/>
    <m/>
    <n v="8.3140271493212636E-3"/>
    <x v="29"/>
    <n v="214.236111111111"/>
    <n v="1181.94444444444"/>
    <n v="1.4568055555555499"/>
    <n v="23.6388888888888"/>
    <n v="6.7999999999999771E-3"/>
    <n v="0.02"/>
    <n v="40.6834825061025"/>
    <n v="29052.194444444402"/>
    <n v="496.52777777777698"/>
  </r>
  <r>
    <x v="8"/>
    <s v="TT06"/>
    <x v="14"/>
    <n v="2"/>
    <s v="Claire"/>
    <n v="92"/>
    <s v="HarvestRipe"/>
    <n v="0.01"/>
    <m/>
    <m/>
    <x v="76"/>
    <n v="368.54191849816334"/>
    <n v="3.5269324442918801"/>
    <n v="2088.7324481074402"/>
    <n v="30.07"/>
    <m/>
    <m/>
    <m/>
    <m/>
    <n v="626.31066849816807"/>
    <m/>
    <n v="4.68587311126372"/>
    <m/>
    <n v="7.4817073170731496E-3"/>
    <x v="29"/>
    <n v="206.944444444444"/>
    <n v="1092.5347222222199"/>
    <n v="1.34513888888888"/>
    <n v="21.8506944444444"/>
    <n v="6.4999999999999711E-3"/>
    <n v="0.02"/>
    <n v="47.846889952153099"/>
    <n v="22833.975694444402"/>
    <n v="501.73611111111097"/>
  </r>
  <r>
    <x v="9"/>
    <s v="TT06"/>
    <x v="14"/>
    <n v="3"/>
    <s v="Istabraq"/>
    <n v="92"/>
    <s v="HarvestRipe"/>
    <n v="0.01"/>
    <m/>
    <m/>
    <x v="77"/>
    <n v="396.40701600493162"/>
    <n v="3.522168501846771"/>
    <n v="2154.3450869498301"/>
    <n v="31.18"/>
    <m/>
    <m/>
    <m/>
    <m/>
    <n v="631.99445983379405"/>
    <m/>
    <n v="4.48716066481993"/>
    <m/>
    <n v="7.0999999999999874E-3"/>
    <x v="29"/>
    <n v="228.819444444444"/>
    <n v="1124.4791666666599"/>
    <n v="1.46444444444444"/>
    <n v="23.164270833333301"/>
    <n v="6.3999999999999925E-3"/>
    <n v="2.0600000000000094E-2"/>
    <n v="43.554006968641097"/>
    <n v="25818.041666666599"/>
    <n v="475.694444444444"/>
  </r>
  <r>
    <x v="10"/>
    <s v="TT06"/>
    <x v="14"/>
    <n v="4"/>
    <s v="Savannah"/>
    <n v="92"/>
    <s v="HarvestRipe"/>
    <n v="0.01"/>
    <m/>
    <m/>
    <x v="78"/>
    <n v="418.21415554775422"/>
    <n v="4.2979698774969108"/>
    <n v="2315.2314489700302"/>
    <n v="36.31"/>
    <m/>
    <m/>
    <m/>
    <m/>
    <n v="680.029845505617"/>
    <m/>
    <n v="5.8762579002808897"/>
    <m/>
    <n v="8.6411764705882337E-3"/>
    <x v="29"/>
    <n v="234.201388888888"/>
    <n v="1215.2777777777701"/>
    <n v="1.70967013888888"/>
    <n v="26.1284722222222"/>
    <n v="7.2999999999999897E-3"/>
    <n v="2.1500000000000116E-2"/>
    <n v="47.709923664122101"/>
    <n v="25472.222222222201"/>
    <n v="538.194444444444"/>
  </r>
  <r>
    <x v="11"/>
    <s v="TT06"/>
    <x v="14"/>
    <n v="5"/>
    <s v="Claire"/>
    <n v="92"/>
    <s v="HarvestRipe"/>
    <n v="0.01"/>
    <m/>
    <m/>
    <x v="79"/>
    <n v="271.47995003387268"/>
    <n v="1.6811686991870083"/>
    <n v="1330.8689024390201"/>
    <n v="12.96"/>
    <m/>
    <m/>
    <m/>
    <m/>
    <n v="496.62940379403699"/>
    <m/>
    <n v="2.9565396341463304"/>
    <m/>
    <n v="5.953211009174301E-3"/>
    <x v="29"/>
    <n v="156.076388888888"/>
    <n v="561.97916666666595"/>
    <n v="0.78038194444444398"/>
    <n v="8.3172916666666605"/>
    <n v="5.0000000000000253E-3"/>
    <n v="1.4800000000000008E-2"/>
    <n v="45.167118337849999"/>
    <n v="12442.2187499999"/>
    <n v="383.68055555555497"/>
  </r>
  <r>
    <x v="12"/>
    <s v="TT06"/>
    <x v="14"/>
    <n v="6"/>
    <s v="Istabraq"/>
    <n v="92"/>
    <s v="HarvestRipe"/>
    <n v="0.01"/>
    <m/>
    <m/>
    <x v="80"/>
    <n v="277.01805644358478"/>
    <n v="1.6382240782182524"/>
    <n v="1416.4823991190599"/>
    <n v="12.85"/>
    <m/>
    <m/>
    <m/>
    <m/>
    <n v="513.77788434214199"/>
    <m/>
    <n v="2.6433974495595258"/>
    <m/>
    <n v="5.145019920318716E-3"/>
    <x v="29"/>
    <n v="146.527777777777"/>
    <n v="625.17361111111097"/>
    <n v="0.51284722222222201"/>
    <n v="8.5648784722222207"/>
    <n v="3.500000000000017E-3"/>
    <n v="1.37E-2"/>
    <n v="45.7456541628545"/>
    <n v="13666.2951388888"/>
    <n v="352.43055555555497"/>
  </r>
  <r>
    <x v="13"/>
    <s v="TT06"/>
    <x v="14"/>
    <n v="7"/>
    <s v="Savannah"/>
    <n v="92"/>
    <s v="HarvestRipe"/>
    <n v="0.01"/>
    <m/>
    <m/>
    <x v="81"/>
    <n v="290.90707131409886"/>
    <n v="1.7529125267094123"/>
    <n v="1543.86852297008"/>
    <n v="14.3"/>
    <m/>
    <m/>
    <m/>
    <m/>
    <n v="557.79747596153697"/>
    <m/>
    <n v="3.0981430288461489"/>
    <m/>
    <n v="5.5542435424354303E-3"/>
    <x v="29"/>
    <n v="159.895833333333"/>
    <n v="694.444444444444"/>
    <n v="0.71953124999999996"/>
    <n v="9.4444444444444393"/>
    <n v="4.5000000000000092E-3"/>
    <n v="1.3600000000000001E-2"/>
    <n v="51.440329218107003"/>
    <n v="13500"/>
    <n v="366.319444444444"/>
  </r>
  <r>
    <x v="14"/>
    <s v="TT06"/>
    <x v="14"/>
    <n v="8"/>
    <s v="Atlanta"/>
    <n v="92"/>
    <s v="HarvestRipe"/>
    <n v="0.01"/>
    <m/>
    <m/>
    <x v="82"/>
    <n v="270.72016442837116"/>
    <n v="1.5675094467401323"/>
    <n v="1368.9408287419601"/>
    <n v="12.24"/>
    <m/>
    <m/>
    <m/>
    <m/>
    <n v="463.00361570247799"/>
    <m/>
    <n v="2.6091231921487581"/>
    <m/>
    <n v="5.6352112676056453E-3"/>
    <x v="29"/>
    <n v="145.31249999999901"/>
    <n v="634.54861111111097"/>
    <n v="0.66843749999999902"/>
    <n v="8.0587673611111104"/>
    <n v="4.6000000000000251E-3"/>
    <n v="1.2700000000000001E-2"/>
    <n v="42.735042735042697"/>
    <n v="14848.4375"/>
    <n v="345.48611111111097"/>
  </r>
  <r>
    <x v="15"/>
    <s v="TT06"/>
    <x v="14"/>
    <n v="9"/>
    <s v="Savannah"/>
    <n v="92"/>
    <s v="HarvestRipe"/>
    <n v="0.02"/>
    <m/>
    <m/>
    <x v="83"/>
    <n v="472.26830257126949"/>
    <n v="5.7650364960391514"/>
    <n v="2448.1573547979801"/>
    <n v="37.96"/>
    <m/>
    <m/>
    <m/>
    <m/>
    <n v="783.609532828282"/>
    <m/>
    <n v="8.3445001867108495"/>
    <m/>
    <n v="1.064879871559633E-2"/>
    <x v="29"/>
    <n v="240.451388888888"/>
    <n v="1190.45138888888"/>
    <n v="1.82813050954861"/>
    <n v="23.842860406250001"/>
    <n v="7.6029110000000229E-3"/>
    <n v="2.0028420000000151E-2"/>
    <n v="42.955326460480997"/>
    <n v="27713.708333333299"/>
    <n v="614.58333333333303"/>
  </r>
  <r>
    <x v="16"/>
    <s v="TT06"/>
    <x v="14"/>
    <n v="10"/>
    <s v="Istabraq"/>
    <n v="92"/>
    <s v="HarvestRipe"/>
    <n v="0.01"/>
    <m/>
    <m/>
    <x v="84"/>
    <n v="405.70752588757045"/>
    <n v="4.1533196293556998"/>
    <n v="2224.63223208415"/>
    <n v="35.869999999999997"/>
    <m/>
    <m/>
    <m/>
    <m/>
    <n v="731.71741452991296"/>
    <m/>
    <n v="6.7341178706442992"/>
    <m/>
    <n v="9.2031674208144804E-3"/>
    <x v="29"/>
    <n v="211.631944444444"/>
    <n v="1085.9375"/>
    <n v="1.26979166666666"/>
    <n v="24.9765625"/>
    <n v="5.999999999999981E-3"/>
    <n v="2.3E-2"/>
    <n v="42.229729729729698"/>
    <n v="25715"/>
    <n v="522.569444444444"/>
  </r>
  <r>
    <x v="17"/>
    <s v="TT06"/>
    <x v="14"/>
    <n v="11"/>
    <s v="Atlanta"/>
    <n v="92"/>
    <s v="HarvestRipe"/>
    <n v="0.01"/>
    <m/>
    <m/>
    <x v="85"/>
    <n v="360.79445857210817"/>
    <n v="3.5238973897124168"/>
    <n v="2070.7520071982199"/>
    <n v="32.69"/>
    <m/>
    <m/>
    <m/>
    <m/>
    <n v="603.21151716500503"/>
    <m/>
    <n v="5.3183566033014795"/>
    <m/>
    <n v="8.816735841346136E-3"/>
    <x v="29"/>
    <n v="205.555555555555"/>
    <n v="1105.38194444444"/>
    <n v="1.3640870166666601"/>
    <n v="23.841109907986102"/>
    <n v="6.6360989999999856E-3"/>
    <n v="2.1568210000000077E-2"/>
    <n v="38.8500388500388"/>
    <n v="28452.53125"/>
    <n v="538.194444444444"/>
  </r>
  <r>
    <x v="18"/>
    <s v="TT06"/>
    <x v="14"/>
    <n v="12"/>
    <s v="Claire"/>
    <n v="92"/>
    <s v="HarvestRipe"/>
    <n v="0.01"/>
    <m/>
    <m/>
    <x v="86"/>
    <n v="444.9305901229161"/>
    <n v="4.3581849897060252"/>
    <n v="2287.8051673567902"/>
    <n v="34.67"/>
    <m/>
    <m/>
    <m/>
    <m/>
    <n v="738.03053830227702"/>
    <m/>
    <n v="6.2168082637939799"/>
    <m/>
    <n v="8.4235108727272554E-3"/>
    <x v="29"/>
    <n v="242.013888888888"/>
    <n v="1103.125"/>
    <n v="1.7190389315972201"/>
    <n v="24.087903687499999"/>
    <n v="7.1030590000000175E-3"/>
    <n v="2.1836059999999997E-2"/>
    <n v="38.729666924864397"/>
    <n v="28482.6875"/>
    <n v="661.45833333333303"/>
  </r>
  <r>
    <x v="19"/>
    <s v="TT06"/>
    <x v="14"/>
    <n v="13"/>
    <s v="Atlanta"/>
    <n v="92"/>
    <s v="HarvestRipe"/>
    <m/>
    <m/>
    <m/>
    <x v="0"/>
    <n v="383.54528800271896"/>
    <m/>
    <n v="2175.7711315609999"/>
    <m/>
    <m/>
    <m/>
    <m/>
    <m/>
    <n v="651.60084355828099"/>
    <m/>
    <s v=""/>
    <m/>
    <s v=""/>
    <x v="29"/>
    <n v="203.993055555555"/>
    <n v="1140.625"/>
    <m/>
    <m/>
    <s v=""/>
    <s v=""/>
    <n v="41.981528127623797"/>
    <n v="27169.6875"/>
    <n v="541.66666666666595"/>
  </r>
  <r>
    <x v="20"/>
    <s v="TT06"/>
    <x v="14"/>
    <n v="14"/>
    <s v="Savannah"/>
    <n v="92"/>
    <s v="HarvestRipe"/>
    <m/>
    <m/>
    <m/>
    <x v="0"/>
    <n v="462.0856216173197"/>
    <m/>
    <n v="2414.0331502706099"/>
    <m/>
    <m/>
    <m/>
    <m/>
    <m/>
    <n v="776.42669531996"/>
    <m/>
    <s v=""/>
    <m/>
    <s v=""/>
    <x v="29"/>
    <n v="253.298611111111"/>
    <n v="1175.5208333333301"/>
    <m/>
    <m/>
    <s v=""/>
    <s v=""/>
    <n v="41.288191577208899"/>
    <n v="28471.114583333299"/>
    <n v="649.30555555555497"/>
  </r>
  <r>
    <x v="21"/>
    <s v="TT06"/>
    <x v="14"/>
    <n v="15"/>
    <s v="Istabraq"/>
    <n v="92"/>
    <s v="HarvestRipe"/>
    <n v="0.01"/>
    <m/>
    <m/>
    <x v="87"/>
    <n v="374.39500381762241"/>
    <n v="3.0902760580279711"/>
    <n v="2109.2132053519399"/>
    <n v="27.69"/>
    <m/>
    <m/>
    <m/>
    <m/>
    <n v="654.70386125654397"/>
    <m/>
    <n v="4.8511281086387301"/>
    <m/>
    <n v="7.4096525096524956E-3"/>
    <x v="29"/>
    <n v="208.854166666666"/>
    <n v="1078.81944444444"/>
    <n v="1.29489583333333"/>
    <n v="19.742395833333301"/>
    <n v="6.2000000000000041E-3"/>
    <n v="1.8300000000000045E-2"/>
    <n v="45.248868778280503"/>
    <n v="23841.909722222201"/>
    <n v="430.55555555555497"/>
  </r>
  <r>
    <x v="22"/>
    <s v="TT06"/>
    <x v="14"/>
    <n v="16"/>
    <s v="Claire"/>
    <n v="92"/>
    <s v="HarvestRipe"/>
    <m/>
    <m/>
    <m/>
    <x v="0"/>
    <n v="412.25520833332894"/>
    <m/>
    <n v="2230.2887731481401"/>
    <m/>
    <m/>
    <m/>
    <m/>
    <m/>
    <n v="706.57523148148096"/>
    <m/>
    <s v=""/>
    <m/>
    <s v=""/>
    <x v="29"/>
    <n v="237.326388888888"/>
    <n v="1111.4583333333301"/>
    <m/>
    <m/>
    <s v=""/>
    <s v=""/>
    <n v="40.6834825061025"/>
    <n v="27319.645833333299"/>
    <n v="588.54166666666595"/>
  </r>
  <r>
    <x v="23"/>
    <s v="TT06"/>
    <x v="14"/>
    <n v="17"/>
    <s v="Istabraq"/>
    <n v="92"/>
    <s v="HarvestRipe"/>
    <n v="0.01"/>
    <m/>
    <m/>
    <x v="88"/>
    <n v="363.25013310184227"/>
    <n v="2.6310004032258121"/>
    <n v="1945.5598491636699"/>
    <n v="20.51"/>
    <m/>
    <m/>
    <m/>
    <m/>
    <n v="668.79480286738305"/>
    <m/>
    <n v="3.9124495967741897"/>
    <m/>
    <n v="5.8499999999999984E-3"/>
    <x v="29"/>
    <n v="191.493055555555"/>
    <n v="912.5"/>
    <n v="1.0149131944444401"/>
    <n v="13.96125"/>
    <n v="5.2999999999999922E-3"/>
    <n v="1.5299999999999999E-2"/>
    <n v="45.330915684496802"/>
    <n v="20129.75"/>
    <n v="463.541666666666"/>
  </r>
  <r>
    <x v="24"/>
    <s v="TT06"/>
    <x v="14"/>
    <n v="18"/>
    <s v="Atlanta"/>
    <n v="92"/>
    <s v="HarvestRipe"/>
    <m/>
    <m/>
    <m/>
    <x v="0"/>
    <n v="377.16408268733926"/>
    <m/>
    <n v="2061.4260335917302"/>
    <m/>
    <m/>
    <m/>
    <m/>
    <m/>
    <n v="680.96333979328097"/>
    <m/>
    <s v=""/>
    <m/>
    <s v=""/>
    <x v="29"/>
    <n v="200.173611111111"/>
    <n v="1003.2986111111099"/>
    <m/>
    <m/>
    <s v=""/>
    <s v=""/>
    <n v="42.016806722688997"/>
    <n v="23878.506944444402"/>
    <n v="500"/>
  </r>
  <r>
    <x v="25"/>
    <s v="TT06"/>
    <x v="14"/>
    <n v="19"/>
    <s v="Savannah"/>
    <n v="92"/>
    <s v="HarvestRipe"/>
    <m/>
    <m/>
    <m/>
    <x v="0"/>
    <n v="343.20234869015098"/>
    <m/>
    <n v="1846.7409101174301"/>
    <m/>
    <m/>
    <m/>
    <m/>
    <m/>
    <n v="647.80939476061303"/>
    <m/>
    <s v=""/>
    <m/>
    <s v=""/>
    <x v="29"/>
    <n v="181.25"/>
    <n v="855.72916666666595"/>
    <m/>
    <m/>
    <s v=""/>
    <s v=""/>
    <n v="49.900199600798402"/>
    <n v="17148.8125"/>
    <n v="432.291666666666"/>
  </r>
  <r>
    <x v="26"/>
    <s v="TT06"/>
    <x v="14"/>
    <n v="20"/>
    <s v="Claire"/>
    <n v="92"/>
    <s v="HarvestRipe"/>
    <m/>
    <m/>
    <m/>
    <x v="0"/>
    <n v="374.30555555555293"/>
    <m/>
    <n v="1845.1450892857099"/>
    <m/>
    <m/>
    <m/>
    <m/>
    <m/>
    <n v="692.36731150793503"/>
    <m/>
    <s v=""/>
    <m/>
    <s v=""/>
    <x v="29"/>
    <n v="205.729166666666"/>
    <n v="778.47222222222194"/>
    <m/>
    <m/>
    <s v=""/>
    <s v=""/>
    <n v="44.603033006244402"/>
    <n v="17453.347222222201"/>
    <n v="508.68055555555497"/>
  </r>
  <r>
    <x v="27"/>
    <s v="TT06"/>
    <x v="14"/>
    <n v="21"/>
    <s v="Claire"/>
    <n v="92"/>
    <s v="HarvestRipe"/>
    <m/>
    <m/>
    <m/>
    <x v="0"/>
    <n v="428.17708333333621"/>
    <m/>
    <n v="2279.66724537037"/>
    <m/>
    <m/>
    <m/>
    <m/>
    <m/>
    <n v="694.89293981481399"/>
    <m/>
    <s v=""/>
    <m/>
    <s v=""/>
    <x v="29"/>
    <n v="253.645833333333"/>
    <n v="1156.5972222222199"/>
    <m/>
    <m/>
    <s v=""/>
    <s v=""/>
    <n v="39.463299131807403"/>
    <n v="29308.173611111099"/>
    <n v="637.15277777777703"/>
  </r>
  <r>
    <x v="28"/>
    <s v="TT06"/>
    <x v="14"/>
    <n v="22"/>
    <s v="Atlanta"/>
    <n v="92"/>
    <s v="HarvestRipe"/>
    <m/>
    <m/>
    <m/>
    <x v="0"/>
    <n v="443.39225589226089"/>
    <m/>
    <n v="2435.1694023568998"/>
    <m/>
    <m/>
    <m/>
    <m/>
    <m/>
    <n v="723.547979797979"/>
    <m/>
    <s v=""/>
    <m/>
    <s v=""/>
    <x v="29"/>
    <n v="231.944444444444"/>
    <n v="1268.2291666666599"/>
    <m/>
    <m/>
    <s v=""/>
    <s v=""/>
    <n v="40.322580645161203"/>
    <n v="31452.083333333299"/>
    <n v="583.33333333333303"/>
  </r>
  <r>
    <x v="29"/>
    <s v="TT06"/>
    <x v="14"/>
    <n v="23"/>
    <s v="Savannah"/>
    <n v="92"/>
    <s v="HarvestRipe"/>
    <m/>
    <m/>
    <m/>
    <x v="0"/>
    <n v="395.16017025090218"/>
    <m/>
    <n v="2267.2143817204301"/>
    <m/>
    <m/>
    <m/>
    <m/>
    <m/>
    <n v="725.87365591397793"/>
    <m/>
    <s v=""/>
    <m/>
    <s v=""/>
    <x v="29"/>
    <n v="208.506944444444"/>
    <n v="1146.18055555555"/>
    <m/>
    <m/>
    <s v=""/>
    <s v=""/>
    <n v="44.642857142857103"/>
    <n v="25674.444444444402"/>
    <n v="640.625"/>
  </r>
  <r>
    <x v="30"/>
    <s v="TT06"/>
    <x v="14"/>
    <n v="24"/>
    <s v="Istabraq"/>
    <n v="92"/>
    <s v="HarvestRipe"/>
    <n v="0.01"/>
    <m/>
    <m/>
    <x v="89"/>
    <n v="429.5401719643919"/>
    <n v="4.1601697549683863"/>
    <n v="2442.7403267088198"/>
    <n v="36.82"/>
    <m/>
    <m/>
    <m/>
    <m/>
    <n v="822.59249849442904"/>
    <m/>
    <n v="6.96643024503161"/>
    <m/>
    <n v="8.4688715953307337E-3"/>
    <x v="29"/>
    <n v="232.465277777777"/>
    <n v="1189.2361111111099"/>
    <n v="1.37154513888888"/>
    <n v="25.6875"/>
    <n v="5.8999999999999816E-3"/>
    <n v="2.1600000000000022E-2"/>
    <n v="41.981528127623797"/>
    <n v="28327.604166666599"/>
    <n v="572.91666666666595"/>
  </r>
  <r>
    <x v="20"/>
    <s v="TT06"/>
    <x v="14"/>
    <n v="25"/>
    <s v="Savannah"/>
    <n v="92"/>
    <s v="HarvestRipe"/>
    <m/>
    <m/>
    <m/>
    <x v="0"/>
    <n v="378.09893374251806"/>
    <m/>
    <n v="2197.2281240163602"/>
    <m/>
    <m/>
    <m/>
    <m/>
    <m/>
    <n v="662.87919027384203"/>
    <m/>
    <s v=""/>
    <m/>
    <s v=""/>
    <x v="29"/>
    <n v="204.6875"/>
    <n v="1156.25"/>
    <m/>
    <m/>
    <s v=""/>
    <s v=""/>
    <n v="49.212598425196802"/>
    <n v="23495"/>
    <n v="473.95833333333297"/>
  </r>
  <r>
    <x v="22"/>
    <s v="TT06"/>
    <x v="14"/>
    <n v="26"/>
    <s v="Claire"/>
    <n v="92"/>
    <s v="HarvestRipe"/>
    <m/>
    <m/>
    <m/>
    <x v="0"/>
    <n v="397.59999185403285"/>
    <m/>
    <n v="2125.2397971651999"/>
    <m/>
    <m/>
    <m/>
    <m/>
    <m/>
    <n v="660.62591642228699"/>
    <m/>
    <s v=""/>
    <m/>
    <s v=""/>
    <x v="29"/>
    <n v="238.715277777777"/>
    <n v="1067.01388888888"/>
    <m/>
    <m/>
    <s v=""/>
    <s v=""/>
    <n v="42.337002540220098"/>
    <n v="25202.8680555555"/>
    <n v="546.875"/>
  </r>
  <r>
    <x v="19"/>
    <s v="TT06"/>
    <x v="14"/>
    <n v="27"/>
    <s v="Atlanta"/>
    <n v="92"/>
    <s v="HarvestRipe"/>
    <m/>
    <m/>
    <m/>
    <x v="0"/>
    <n v="341.38621794871597"/>
    <m/>
    <n v="1927.5641025641"/>
    <m/>
    <m/>
    <m/>
    <m/>
    <m/>
    <n v="572.11538461538407"/>
    <m/>
    <s v=""/>
    <m/>
    <s v=""/>
    <x v="29"/>
    <n v="194.270833333333"/>
    <n v="1014.0625"/>
    <m/>
    <m/>
    <s v=""/>
    <s v=""/>
    <n v="39.308176100628899"/>
    <n v="25797.75"/>
    <n v="446.18055555555497"/>
  </r>
  <r>
    <x v="21"/>
    <s v="TT06"/>
    <x v="14"/>
    <n v="28"/>
    <s v="Istabraq"/>
    <n v="92"/>
    <s v="HarvestRipe"/>
    <n v="0.01"/>
    <m/>
    <m/>
    <x v="90"/>
    <n v="410.38794476660314"/>
    <n v="3.4980770153208027"/>
    <n v="2339.5394831042299"/>
    <n v="32.74"/>
    <m/>
    <m/>
    <m/>
    <m/>
    <n v="771.50093069873901"/>
    <m/>
    <n v="5.7610236791237002"/>
    <m/>
    <n v="7.4672932330827014E-3"/>
    <x v="29"/>
    <n v="223.090277777777"/>
    <n v="1156.4236111111099"/>
    <n v="1.2269965277777699"/>
    <n v="23.475399305555499"/>
    <n v="5.4999999999999841E-3"/>
    <n v="2.0299999999999971E-2"/>
    <n v="44.052863436123303"/>
    <n v="26250.815972222201"/>
    <n v="498.263888888888"/>
  </r>
  <r>
    <x v="26"/>
    <s v="TT06"/>
    <x v="14"/>
    <n v="29"/>
    <s v="Claire"/>
    <n v="92"/>
    <s v="HarvestRipe"/>
    <m/>
    <m/>
    <m/>
    <x v="0"/>
    <n v="367.46974496426196"/>
    <m/>
    <n v="1878.5300925925901"/>
    <m/>
    <m/>
    <m/>
    <m/>
    <m/>
    <n v="659.67145873944003"/>
    <m/>
    <s v=""/>
    <m/>
    <s v=""/>
    <x v="29"/>
    <n v="209.722222222222"/>
    <n v="851.388888888888"/>
    <m/>
    <m/>
    <s v=""/>
    <s v=""/>
    <n v="43.478260869565197"/>
    <n v="19581.944444444402"/>
    <n v="526.04166666666595"/>
  </r>
  <r>
    <x v="24"/>
    <s v="TT06"/>
    <x v="14"/>
    <n v="30"/>
    <s v="Atlanta"/>
    <n v="92"/>
    <s v="HarvestRipe"/>
    <m/>
    <m/>
    <m/>
    <x v="0"/>
    <n v="327.96266233765914"/>
    <m/>
    <n v="1764.73755411255"/>
    <m/>
    <m/>
    <m/>
    <m/>
    <m/>
    <n v="575.83739177489099"/>
    <m/>
    <s v=""/>
    <m/>
    <s v=""/>
    <x v="29"/>
    <n v="171.354166666666"/>
    <n v="860.9375"/>
    <m/>
    <m/>
    <s v=""/>
    <s v=""/>
    <n v="43.290043290043201"/>
    <n v="19887.65625"/>
    <n v="416.666666666666"/>
  </r>
  <r>
    <x v="23"/>
    <s v="TT06"/>
    <x v="14"/>
    <n v="31"/>
    <s v="Istabraq"/>
    <n v="92"/>
    <s v="HarvestRipe"/>
    <n v="0.01"/>
    <m/>
    <m/>
    <x v="91"/>
    <n v="330.18366481743442"/>
    <n v="2.1494739376770795"/>
    <n v="1822.68649669499"/>
    <n v="18.91"/>
    <m/>
    <m/>
    <m/>
    <m/>
    <n v="653.32123465533402"/>
    <m/>
    <n v="3.76142120121182"/>
    <m/>
    <n v="5.7573839662447132E-3"/>
    <x v="29"/>
    <n v="184.895833333333"/>
    <n v="838.36805555555497"/>
    <n v="0.81354166666666605"/>
    <n v="12.994704861111099"/>
    <n v="4.4000000000000046E-3"/>
    <n v="1.5499999999999996E-2"/>
    <n v="45.703839122486201"/>
    <n v="18343.4930555555"/>
    <n v="444.444444444444"/>
  </r>
  <r>
    <x v="25"/>
    <s v="TT06"/>
    <x v="14"/>
    <n v="32"/>
    <s v="Savannah"/>
    <n v="92"/>
    <s v="HarvestRipe"/>
    <m/>
    <m/>
    <m/>
    <x v="0"/>
    <n v="352.29977158856695"/>
    <m/>
    <n v="1937.9609674329499"/>
    <m/>
    <m/>
    <m/>
    <m/>
    <m/>
    <n v="687.39730695549497"/>
    <m/>
    <s v=""/>
    <m/>
    <s v=""/>
    <x v="29"/>
    <n v="185.243055555555"/>
    <n v="898.263888888888"/>
    <m/>
    <m/>
    <s v=""/>
    <s v=""/>
    <n v="49.067713444553398"/>
    <n v="18306.6180555555"/>
    <n v="477.43055555555497"/>
  </r>
  <r>
    <x v="12"/>
    <s v="TT06"/>
    <x v="14"/>
    <n v="33"/>
    <s v="Istabraq"/>
    <n v="92"/>
    <s v="HarvestRipe"/>
    <n v="0.01"/>
    <m/>
    <m/>
    <x v="92"/>
    <n v="227.50352219768729"/>
    <n v="1.252212588913423"/>
    <n v="1253.78265268579"/>
    <n v="11.28"/>
    <m/>
    <m/>
    <m/>
    <m/>
    <n v="461.570241599214"/>
    <m/>
    <n v="2.4068999110865761"/>
    <m/>
    <n v="5.2145907473309574E-3"/>
    <x v="29"/>
    <n v="127.777777777777"/>
    <n v="564.23611111111097"/>
    <n v="0.47277777777777702"/>
    <n v="7.6171875"/>
    <n v="3.7000000000000166E-3"/>
    <n v="1.3500000000000003E-2"/>
    <n v="47.125353440150803"/>
    <n v="11973.090277777699"/>
    <n v="321.18055555555497"/>
  </r>
  <r>
    <x v="11"/>
    <s v="TT06"/>
    <x v="14"/>
    <n v="34"/>
    <s v="Claire"/>
    <n v="92"/>
    <s v="HarvestRipe"/>
    <n v="0.01"/>
    <m/>
    <m/>
    <x v="93"/>
    <n v="239.09310913648824"/>
    <n v="1.2852131900071111"/>
    <n v="1234.56913383031"/>
    <n v="11.11"/>
    <m/>
    <m/>
    <m/>
    <m/>
    <n v="464.745851082711"/>
    <m/>
    <n v="2.2390076433262283"/>
    <m/>
    <n v="4.8177033492822962E-3"/>
    <x v="29"/>
    <n v="137.326388888888"/>
    <n v="530.20833333333303"/>
    <n v="0.52184027777777797"/>
    <n v="7.5819791666666596"/>
    <n v="3.800000000000026E-3"/>
    <n v="1.4299999999999995E-2"/>
    <n v="45.9136822773186"/>
    <n v="11547.9375"/>
    <n v="373.263888888888"/>
  </r>
  <r>
    <x v="14"/>
    <s v="TT06"/>
    <x v="14"/>
    <n v="35"/>
    <s v="Atlanta"/>
    <n v="92"/>
    <s v="HarvestRipe"/>
    <n v="0.01"/>
    <m/>
    <m/>
    <x v="94"/>
    <n v="302.19051014957449"/>
    <n v="1.7843874236874395"/>
    <n v="1629.82677045177"/>
    <n v="13.26"/>
    <m/>
    <m/>
    <m/>
    <m/>
    <n v="611.69108669108505"/>
    <m/>
    <n v="3.0310347985347903"/>
    <m/>
    <n v="4.955172413793103E-3"/>
    <x v="29"/>
    <n v="155.208333333333"/>
    <n v="715.27777777777703"/>
    <n v="0.66739583333333297"/>
    <n v="8.4402777777777693"/>
    <n v="4.3000000000000069E-3"/>
    <n v="1.18E-2"/>
    <n v="43.782837127845802"/>
    <n v="16336.9444444444"/>
    <n v="439.23611111111097"/>
  </r>
  <r>
    <x v="13"/>
    <s v="TT06"/>
    <x v="14"/>
    <n v="36"/>
    <s v="Savannah"/>
    <n v="92"/>
    <s v="HarvestRipe"/>
    <n v="0.01"/>
    <m/>
    <m/>
    <x v="95"/>
    <n v="288.21743234033806"/>
    <n v="1.5933396330910377"/>
    <n v="1591.1966727241199"/>
    <n v="13.68"/>
    <m/>
    <m/>
    <m/>
    <m/>
    <n v="588.84724385600498"/>
    <m/>
    <n v="3.163689533575631"/>
    <m/>
    <n v="5.3726829268292723E-3"/>
    <x v="29"/>
    <n v="159.548611111111"/>
    <n v="713.54166666666595"/>
    <n v="0.59032986111111097"/>
    <n v="8.9192708333333304"/>
    <n v="3.7000000000000015E-3"/>
    <n v="1.2500000000000008E-2"/>
    <n v="50.050050050049997"/>
    <n v="14256.5625"/>
    <n v="423.61111111111097"/>
  </r>
  <r>
    <x v="8"/>
    <s v="TT06"/>
    <x v="14"/>
    <n v="37"/>
    <s v="Claire"/>
    <n v="92"/>
    <s v="HarvestRipe"/>
    <n v="0.01"/>
    <m/>
    <m/>
    <x v="96"/>
    <n v="398.07189980159387"/>
    <n v="3.2440104600695321"/>
    <n v="2202.0972842261899"/>
    <n v="33.020000000000003"/>
    <m/>
    <m/>
    <m/>
    <m/>
    <n v="714.33996775793503"/>
    <m/>
    <n v="5.7174555121527701"/>
    <m/>
    <n v="8.0038297872340493E-3"/>
    <x v="29"/>
    <n v="235.243055555555"/>
    <n v="1088.36805555555"/>
    <n v="1.3173611111111101"/>
    <n v="24.052934027777699"/>
    <n v="5.6000000000000086E-3"/>
    <n v="2.210000000000004E-2"/>
    <n v="39.556962025316402"/>
    <n v="27513.944444444402"/>
    <n v="468.75"/>
  </r>
  <r>
    <x v="10"/>
    <s v="TT06"/>
    <x v="14"/>
    <n v="38"/>
    <s v="Savannah"/>
    <n v="92"/>
    <s v="HarvestRipe"/>
    <n v="0.01"/>
    <m/>
    <m/>
    <x v="97"/>
    <n v="387.84602351003264"/>
    <n v="2.8251802055256228"/>
    <n v="2215.5220500149699"/>
    <n v="28.01"/>
    <m/>
    <m/>
    <m/>
    <m/>
    <n v="691.73685983827397"/>
    <m/>
    <n v="4.7518947944743797"/>
    <m/>
    <n v="6.8695121951219407E-3"/>
    <x v="29"/>
    <n v="217.361111111111"/>
    <n v="1134.8958333333301"/>
    <n v="1.0433333333333299"/>
    <n v="20.428125000000001"/>
    <n v="4.7999999999999866E-3"/>
    <n v="1.8000000000000054E-2"/>
    <n v="48.169556840077"/>
    <n v="23560.4375"/>
    <n v="498.263888888888"/>
  </r>
  <r>
    <x v="7"/>
    <s v="TT06"/>
    <x v="14"/>
    <n v="39"/>
    <s v="Atlanta"/>
    <n v="92"/>
    <s v="HarvestRipe"/>
    <n v="0.01"/>
    <m/>
    <m/>
    <x v="98"/>
    <n v="397.85716435184804"/>
    <n v="3.0663037037037881"/>
    <n v="2248.8541666666601"/>
    <n v="30.11"/>
    <m/>
    <m/>
    <m/>
    <m/>
    <n v="665.26620370370199"/>
    <m/>
    <n v="4.8872372685185104"/>
    <m/>
    <n v="7.3462882096069935E-3"/>
    <x v="29"/>
    <n v="218.923611111111"/>
    <n v="1184.5486111111099"/>
    <n v="1.1821874999999999"/>
    <n v="22.151059027777698"/>
    <n v="5.4000000000000029E-3"/>
    <n v="1.8699999999999953E-2"/>
    <n v="40.485829959514099"/>
    <n v="29258.350694444402"/>
    <n v="546.875"/>
  </r>
  <r>
    <x v="9"/>
    <s v="TT06"/>
    <x v="14"/>
    <n v="40"/>
    <s v="Istabraq"/>
    <n v="92"/>
    <s v="HarvestRipe"/>
    <n v="0.01"/>
    <m/>
    <m/>
    <x v="99"/>
    <n v="431.36572561651474"/>
    <n v="4.1906708679690183"/>
    <n v="2355.4001281518399"/>
    <n v="35.69"/>
    <m/>
    <m/>
    <m/>
    <m/>
    <n v="806.83620809088302"/>
    <m/>
    <n v="7.1655346875865797"/>
    <m/>
    <n v="8.8810276679841885E-3"/>
    <x v="29"/>
    <n v="218.923611111111"/>
    <n v="1115.9722222222199"/>
    <n v="1.22597222222222"/>
    <n v="24.328194444444399"/>
    <n v="5.599999999999993E-3"/>
    <n v="2.1800000000000003E-2"/>
    <n v="44.169611307420404"/>
    <n v="25265.611111111099"/>
    <n v="506.944444444444"/>
  </r>
  <r>
    <x v="15"/>
    <s v="TT06"/>
    <x v="14"/>
    <n v="41"/>
    <s v="Savannah"/>
    <n v="92"/>
    <s v="HarvestRipe"/>
    <n v="0.02"/>
    <m/>
    <m/>
    <x v="100"/>
    <n v="421.94067451558612"/>
    <n v="4.9329636213449746"/>
    <n v="2364.96496496496"/>
    <n v="36.729999999999997"/>
    <m/>
    <m/>
    <m/>
    <m/>
    <n v="810.31187437437393"/>
    <m/>
    <n v="9.3288123581550195"/>
    <m/>
    <n v="1.1512619589041088E-2"/>
    <x v="29"/>
    <n v="212.5"/>
    <n v="1131.25"/>
    <n v="1.4624160749999999"/>
    <n v="22.461342062500002"/>
    <n v="6.8819579999999997E-3"/>
    <n v="1.9855330000000001E-2"/>
    <n v="45.620437956204299"/>
    <n v="24797"/>
    <n v="593.75"/>
  </r>
  <r>
    <x v="17"/>
    <s v="TT06"/>
    <x v="14"/>
    <n v="42"/>
    <s v="Atlanta"/>
    <n v="92"/>
    <s v="HarvestRipe"/>
    <n v="0.01"/>
    <m/>
    <m/>
    <x v="101"/>
    <n v="403.13519490128238"/>
    <n v="3.9655003302886769"/>
    <n v="2310.9000544662299"/>
    <n v="35.83"/>
    <m/>
    <m/>
    <m/>
    <m/>
    <n v="696.282679738561"/>
    <m/>
    <n v="6.3789811047113201"/>
    <m/>
    <n v="9.1614818095238117E-3"/>
    <x v="29"/>
    <n v="229.166666666666"/>
    <n v="1209.7222222222199"/>
    <n v="1.75995760416666"/>
    <n v="25.47783875"/>
    <n v="7.6798149999999935E-3"/>
    <n v="2.1060900000000042E-2"/>
    <n v="39.714058776806901"/>
    <n v="30460.8055555555"/>
    <n v="541.66666666666595"/>
  </r>
  <r>
    <x v="18"/>
    <s v="TT06"/>
    <x v="14"/>
    <n v="43"/>
    <s v="Claire"/>
    <n v="92"/>
    <s v="HarvestRipe"/>
    <n v="0.01"/>
    <m/>
    <m/>
    <x v="102"/>
    <n v="418.63621398899591"/>
    <n v="3.9767551584374843"/>
    <n v="2229.7245819848899"/>
    <n v="33.270000000000003"/>
    <m/>
    <m/>
    <m/>
    <m/>
    <n v="708.42772384034402"/>
    <m/>
    <n v="5.9013201016181203"/>
    <m/>
    <n v="8.3301653831775804E-3"/>
    <x v="29"/>
    <n v="241.666666666666"/>
    <n v="1100.86805555555"/>
    <n v="1.79258859999999"/>
    <n v="23.3845071319444"/>
    <n v="7.4176079999999792E-3"/>
    <n v="2.1241880000000067E-2"/>
    <n v="39.370078740157403"/>
    <n v="27962.048611111099"/>
    <n v="628.47222222222194"/>
  </r>
  <r>
    <x v="16"/>
    <s v="TT06"/>
    <x v="14"/>
    <n v="44"/>
    <s v="Istabraq"/>
    <n v="92"/>
    <s v="HarvestRipe"/>
    <n v="0.01"/>
    <m/>
    <m/>
    <x v="103"/>
    <n v="445.09244735990683"/>
    <n v="4.397408768626569"/>
    <n v="2433.2396946874001"/>
    <n v="37.94"/>
    <m/>
    <m/>
    <m/>
    <m/>
    <n v="787.14113621639001"/>
    <m/>
    <n v="6.9044995647068301"/>
    <m/>
    <n v="8.7716157205240258E-3"/>
    <x v="29"/>
    <n v="233.333333333333"/>
    <n v="1199.6527777777701"/>
    <n v="1.3533333333333299"/>
    <n v="26.6322916666666"/>
    <n v="5.7999999999999935E-3"/>
    <n v="2.2200000000000088E-2"/>
    <n v="42.337002540220098"/>
    <n v="28335.798611111099"/>
    <n v="572.91666666666595"/>
  </r>
  <r>
    <x v="29"/>
    <s v="TT06"/>
    <x v="14"/>
    <n v="45"/>
    <s v="Savannah"/>
    <n v="92"/>
    <s v="HarvestRipe"/>
    <m/>
    <m/>
    <m/>
    <x v="0"/>
    <n v="364.66119878184099"/>
    <m/>
    <n v="2086.5004383536302"/>
    <m/>
    <m/>
    <m/>
    <m/>
    <m/>
    <n v="656.56146179401901"/>
    <m/>
    <s v=""/>
    <m/>
    <s v=""/>
    <x v="29"/>
    <n v="200.520833333333"/>
    <n v="1065.2777777777701"/>
    <m/>
    <m/>
    <s v=""/>
    <s v=""/>
    <n v="45.703839122486201"/>
    <n v="23308.277777777701"/>
    <n v="524.30555555555497"/>
  </r>
  <r>
    <x v="30"/>
    <s v="TT06"/>
    <x v="14"/>
    <n v="46"/>
    <s v="Istabraq"/>
    <n v="92"/>
    <s v="HarvestRipe"/>
    <n v="0.02"/>
    <m/>
    <m/>
    <x v="104"/>
    <n v="433.67956359845493"/>
    <n v="4.664118736967616"/>
    <n v="2401.5638963360102"/>
    <n v="37.130000000000003"/>
    <m/>
    <m/>
    <m/>
    <m/>
    <n v="802.93044384867301"/>
    <m/>
    <n v="6.8617645963657905"/>
    <m/>
    <n v="8.5459016393442614E-3"/>
    <x v="29"/>
    <n v="227.777777777777"/>
    <n v="1163.5416666666599"/>
    <n v="1.41222222222222"/>
    <n v="25.597916666666599"/>
    <n v="6.2000000000000119E-3"/>
    <n v="2.2000000000000068E-2"/>
    <n v="42.480883602378903"/>
    <n v="27389.770833333299"/>
    <n v="581.59722222222194"/>
  </r>
  <r>
    <x v="28"/>
    <s v="TT06"/>
    <x v="14"/>
    <n v="47"/>
    <s v="Atlanta"/>
    <n v="92"/>
    <s v="HarvestRipe"/>
    <m/>
    <m/>
    <m/>
    <x v="0"/>
    <n v="427.47356014271281"/>
    <m/>
    <n v="2426.5497579000998"/>
    <m/>
    <m/>
    <m/>
    <m/>
    <m/>
    <n v="675.29147553516702"/>
    <m/>
    <s v=""/>
    <m/>
    <s v=""/>
    <x v="29"/>
    <n v="247.395833333333"/>
    <n v="1323.7847222222199"/>
    <m/>
    <m/>
    <s v=""/>
    <s v=""/>
    <n v="40.192926045016002"/>
    <n v="32935.763888888803"/>
    <n v="626.73611111111097"/>
  </r>
  <r>
    <x v="27"/>
    <s v="TT06"/>
    <x v="14"/>
    <n v="48"/>
    <s v="Claire"/>
    <n v="92"/>
    <s v="HarvestRipe"/>
    <m/>
    <m/>
    <m/>
    <x v="0"/>
    <n v="423.49537037037612"/>
    <m/>
    <n v="2240.0077160493802"/>
    <m/>
    <m/>
    <m/>
    <m/>
    <m/>
    <n v="713.73456790123396"/>
    <m/>
    <s v=""/>
    <m/>
    <s v=""/>
    <x v="29"/>
    <n v="241.493055555555"/>
    <n v="1102.7777777777701"/>
    <m/>
    <m/>
    <s v=""/>
    <s v=""/>
    <n v="39.682539682539598"/>
    <n v="27790"/>
    <n v="623.263888888888"/>
  </r>
  <r>
    <x v="16"/>
    <s v="TT06"/>
    <x v="14"/>
    <n v="49"/>
    <s v="Istabraq"/>
    <n v="92"/>
    <s v="HarvestRipe"/>
    <n v="0.01"/>
    <m/>
    <m/>
    <x v="105"/>
    <n v="443.56440972221753"/>
    <n v="4.6475741490610609"/>
    <n v="2291.22701486697"/>
    <n v="35.96"/>
    <m/>
    <m/>
    <m/>
    <m/>
    <n v="694.03951486697906"/>
    <m/>
    <n v="5.8414473787167402"/>
    <m/>
    <n v="8.4165919282511211E-3"/>
    <x v="29"/>
    <n v="223.958333333333"/>
    <n v="1152.25694444444"/>
    <n v="1.3661458333333301"/>
    <n v="25.4648784722222"/>
    <n v="6.0999999999999943E-3"/>
    <n v="2.2100000000000064E-2"/>
    <n v="42.625745950554098"/>
    <n v="27031.947916666599"/>
    <n v="559.02777777777703"/>
  </r>
  <r>
    <x v="17"/>
    <s v="TT06"/>
    <x v="14"/>
    <n v="50"/>
    <s v="Atlanta"/>
    <n v="92"/>
    <s v="HarvestRipe"/>
    <n v="0.01"/>
    <m/>
    <m/>
    <x v="106"/>
    <n v="402.72696166314495"/>
    <n v="4.0476104388197101"/>
    <n v="2217.3480083857398"/>
    <n v="35.75"/>
    <m/>
    <m/>
    <m/>
    <m/>
    <n v="618.99895178196994"/>
    <m/>
    <n v="5.6739984196802897"/>
    <m/>
    <n v="9.1664103846153897E-3"/>
    <x v="29"/>
    <n v="226.041666666666"/>
    <n v="1193.75"/>
    <n v="1.87209494062499"/>
    <n v="26.020109062500001"/>
    <n v="8.2820789999999804E-3"/>
    <n v="2.1796950000000002E-2"/>
    <n v="38.255547054322797"/>
    <n v="31204.625"/>
    <n v="560.763888888888"/>
  </r>
  <r>
    <x v="15"/>
    <s v="TT06"/>
    <x v="14"/>
    <n v="51"/>
    <s v="Savannah"/>
    <n v="92"/>
    <s v="HarvestRipe"/>
    <n v="0.02"/>
    <m/>
    <m/>
    <x v="107"/>
    <n v="431.21741138958441"/>
    <n v="5.0442161694669636"/>
    <n v="2317.8577707454201"/>
    <n v="36.03"/>
    <m/>
    <m/>
    <m/>
    <m/>
    <n v="716.06452180027998"/>
    <m/>
    <n v="7.62090524903304"/>
    <m/>
    <n v="1.064276335025381E-2"/>
    <x v="29"/>
    <n v="222.222222222222"/>
    <n v="1168.75"/>
    <n v="1.8258375555555499"/>
    <n v="23.356662312499999"/>
    <n v="8.2162689999999827E-3"/>
    <n v="1.9984309999999998E-2"/>
    <n v="45.787545787545703"/>
    <n v="25525.5"/>
    <n v="600.694444444444"/>
  </r>
  <r>
    <x v="18"/>
    <s v="TT06"/>
    <x v="14"/>
    <n v="52"/>
    <s v="Claire"/>
    <n v="92"/>
    <s v="HarvestRipe"/>
    <n v="0.01"/>
    <m/>
    <m/>
    <x v="108"/>
    <n v="442.68353527529734"/>
    <n v="4.5884785589716977"/>
    <n v="2181.3585709603399"/>
    <n v="33.229999999999997"/>
    <m/>
    <m/>
    <m/>
    <m/>
    <n v="685.30553507046795"/>
    <m/>
    <n v="5.5917691065839001"/>
    <m/>
    <n v="8.159527131221719E-3"/>
    <x v="29"/>
    <n v="249.305555555555"/>
    <n v="1051.38888888888"/>
    <n v="1.98061172569444"/>
    <n v="23.041807819444401"/>
    <n v="7.9445149999999992E-3"/>
    <n v="2.1915590000000144E-2"/>
    <n v="39.339103068450001"/>
    <n v="26726.3055555555"/>
    <n v="560.763888888888"/>
  </r>
  <r>
    <x v="29"/>
    <s v="TT06"/>
    <x v="14"/>
    <n v="53"/>
    <s v="Savannah"/>
    <n v="92"/>
    <s v="HarvestRipe"/>
    <m/>
    <m/>
    <m/>
    <x v="0"/>
    <n v="423.16488751147381"/>
    <m/>
    <n v="2330.2470730027499"/>
    <m/>
    <m/>
    <m/>
    <m/>
    <m/>
    <n v="700.83218549127605"/>
    <m/>
    <s v=""/>
    <m/>
    <s v=""/>
    <x v="29"/>
    <n v="229.513888888888"/>
    <n v="1206.25"/>
    <m/>
    <m/>
    <s v=""/>
    <s v=""/>
    <n v="45.004500450045001"/>
    <n v="26802.875"/>
    <n v="590.27777777777703"/>
  </r>
  <r>
    <x v="28"/>
    <s v="TT06"/>
    <x v="14"/>
    <n v="54"/>
    <s v="Atlanta"/>
    <n v="92"/>
    <s v="HarvestRipe"/>
    <m/>
    <m/>
    <m/>
    <x v="0"/>
    <n v="394.33756673339713"/>
    <m/>
    <n v="2296.1414539539501"/>
    <m/>
    <m/>
    <m/>
    <m/>
    <m/>
    <n v="650.24138722055307"/>
    <m/>
    <s v=""/>
    <m/>
    <s v=""/>
    <x v="29"/>
    <n v="218.923611111111"/>
    <n v="1251.5625"/>
    <m/>
    <m/>
    <s v=""/>
    <s v=""/>
    <n v="41.220115416323097"/>
    <n v="30362.90625"/>
    <n v="529.513888888888"/>
  </r>
  <r>
    <x v="27"/>
    <s v="TT06"/>
    <x v="14"/>
    <n v="55"/>
    <s v="Claire"/>
    <n v="92"/>
    <s v="HarvestRipe"/>
    <m/>
    <m/>
    <m/>
    <x v="0"/>
    <n v="427.94724295191099"/>
    <m/>
    <n v="2237.3041044776101"/>
    <m/>
    <m/>
    <m/>
    <m/>
    <m/>
    <n v="692.86380597014897"/>
    <m/>
    <s v=""/>
    <m/>
    <s v=""/>
    <x v="29"/>
    <n v="240.104166666666"/>
    <n v="1116.49305555555"/>
    <m/>
    <m/>
    <s v=""/>
    <s v=""/>
    <n v="39.808917197452203"/>
    <n v="28046.3055555555"/>
    <n v="628.47222222222194"/>
  </r>
  <r>
    <x v="30"/>
    <s v="TT06"/>
    <x v="14"/>
    <n v="56"/>
    <s v="Istabraq"/>
    <n v="92"/>
    <s v="HarvestRipe"/>
    <n v="0.02"/>
    <m/>
    <m/>
    <x v="109"/>
    <n v="451.54283223421339"/>
    <n v="4.8266694544365407"/>
    <n v="2318.9398481214998"/>
    <n v="29.62"/>
    <m/>
    <m/>
    <m/>
    <m/>
    <n v="784.37250199840003"/>
    <m/>
    <n v="7.3734152677857603"/>
    <m/>
    <n v="9.4004000000000015E-3"/>
    <x v="29"/>
    <n v="230.208333333333"/>
    <n v="1081.5972222222199"/>
    <n v="1.42729166666666"/>
    <n v="17.413715277777701"/>
    <n v="6.1999999999999798E-3"/>
    <n v="1.6099999999999965E-2"/>
    <n v="49.751243781094502"/>
    <n v="21740.104166666599"/>
    <n v="543.40277777777703"/>
  </r>
  <r>
    <x v="26"/>
    <s v="TT06"/>
    <x v="14"/>
    <n v="57"/>
    <s v="Claire"/>
    <n v="92"/>
    <s v="HarvestRipe"/>
    <m/>
    <m/>
    <m/>
    <x v="0"/>
    <n v="443.34863465160902"/>
    <m/>
    <n v="2244.5874529190201"/>
    <m/>
    <m/>
    <m/>
    <m/>
    <m/>
    <n v="742.03742937853099"/>
    <m/>
    <s v=""/>
    <m/>
    <s v=""/>
    <x v="29"/>
    <n v="241.666666666666"/>
    <n v="1059.20138888888"/>
    <m/>
    <m/>
    <s v=""/>
    <s v=""/>
    <n v="43.591979075849999"/>
    <n v="24298.079861111099"/>
    <n v="595.48611111111097"/>
  </r>
  <r>
    <x v="25"/>
    <s v="TT06"/>
    <x v="14"/>
    <n v="58"/>
    <s v="Savannah"/>
    <n v="92"/>
    <s v="HarvestRipe"/>
    <m/>
    <m/>
    <m/>
    <x v="0"/>
    <n v="407.98156631761913"/>
    <m/>
    <n v="2251.7306573589199"/>
    <m/>
    <m/>
    <m/>
    <m/>
    <m/>
    <n v="752.95047993019091"/>
    <m/>
    <s v=""/>
    <m/>
    <s v=""/>
    <x v="29"/>
    <n v="208.854166666666"/>
    <n v="1090.7986111111099"/>
    <m/>
    <m/>
    <s v=""/>
    <s v=""/>
    <n v="41.597337770382602"/>
    <n v="26222.798611111099"/>
    <n v="536.45833333333303"/>
  </r>
  <r>
    <x v="24"/>
    <s v="TT06"/>
    <x v="14"/>
    <n v="59"/>
    <s v="Atlanta"/>
    <n v="92"/>
    <s v="HarvestRipe"/>
    <m/>
    <m/>
    <m/>
    <x v="0"/>
    <n v="401.79853308364568"/>
    <m/>
    <n v="2204.6855493133498"/>
    <m/>
    <m/>
    <m/>
    <m/>
    <m/>
    <n v="696.98423845193406"/>
    <m/>
    <s v=""/>
    <m/>
    <s v=""/>
    <x v="29"/>
    <n v="206.770833333333"/>
    <n v="1105.9027777777701"/>
    <m/>
    <m/>
    <s v=""/>
    <s v=""/>
    <n v="43.744531933508298"/>
    <n v="25280.9375"/>
    <n v="534.72222222222194"/>
  </r>
  <r>
    <x v="23"/>
    <s v="TT06"/>
    <x v="14"/>
    <n v="60"/>
    <s v="Istabraq"/>
    <n v="92"/>
    <s v="HarvestRipe"/>
    <n v="0.01"/>
    <m/>
    <m/>
    <x v="110"/>
    <n v="367.50972029765921"/>
    <n v="2.6748763937003019"/>
    <n v="1992.07082371054"/>
    <n v="21.78"/>
    <m/>
    <m/>
    <m/>
    <m/>
    <n v="691.156658968437"/>
    <m/>
    <n v="4.4606187451885999"/>
    <m/>
    <n v="6.4538461538461468E-3"/>
    <x v="29"/>
    <n v="195.659722222222"/>
    <n v="932.46527777777703"/>
    <n v="0.93916666666666604"/>
    <n v="14.639704861111101"/>
    <n v="4.8000000000000022E-3"/>
    <n v="1.5700000000000002E-2"/>
    <n v="46.040515653775302"/>
    <n v="20253.145833333299"/>
    <n v="494.791666666666"/>
  </r>
  <r>
    <x v="14"/>
    <s v="TT06"/>
    <x v="14"/>
    <n v="61"/>
    <s v="Atlanta"/>
    <n v="92"/>
    <s v="HarvestRipe"/>
    <n v="0.01"/>
    <m/>
    <m/>
    <x v="111"/>
    <n v="383.01341486044703"/>
    <n v="2.4284030581947817"/>
    <n v="1971.90427883346"/>
    <n v="19.940000000000001"/>
    <m/>
    <m/>
    <m/>
    <m/>
    <n v="640.10622855634699"/>
    <m/>
    <n v="3.5727219418052201"/>
    <m/>
    <n v="5.5814516129032198E-3"/>
    <x v="29"/>
    <n v="192.881944444444"/>
    <n v="947.91666666666595"/>
    <n v="0.86796874999999996"/>
    <n v="13.934374999999999"/>
    <n v="4.5000000000000101E-3"/>
    <n v="1.470000000000001E-2"/>
    <n v="45.578851412944303"/>
    <n v="20797.291666666599"/>
    <n v="447.916666666666"/>
  </r>
  <r>
    <x v="12"/>
    <s v="TT06"/>
    <x v="14"/>
    <n v="62"/>
    <s v="Istabraq"/>
    <n v="92"/>
    <s v="HarvestRipe"/>
    <n v="0.01"/>
    <m/>
    <m/>
    <x v="112"/>
    <n v="350.14909722222046"/>
    <n v="2.2406958333333407"/>
    <n v="1761.2847222222199"/>
    <n v="16.350000000000001"/>
    <m/>
    <m/>
    <m/>
    <m/>
    <n v="682.29166666666606"/>
    <m/>
    <n v="3.8385416666666599"/>
    <m/>
    <n v="5.6259541984732776E-3"/>
    <x v="29"/>
    <n v="171.180555555555"/>
    <n v="728.125"/>
    <n v="0.71895833333333303"/>
    <n v="10.266562499999999"/>
    <n v="4.2000000000000119E-3"/>
    <n v="1.41E-2"/>
    <n v="45.085662759242503"/>
    <n v="16149.8125"/>
    <n v="470.48611111111097"/>
  </r>
  <r>
    <x v="13"/>
    <s v="TT06"/>
    <x v="14"/>
    <n v="63"/>
    <s v="Savannah"/>
    <n v="92"/>
    <s v="HarvestRipe"/>
    <n v="0.01"/>
    <m/>
    <m/>
    <x v="113"/>
    <n v="305.53500317097632"/>
    <n v="1.8071415429985009"/>
    <n v="1660.4590785134401"/>
    <n v="14.88"/>
    <m/>
    <m/>
    <m/>
    <m/>
    <n v="623.39588089801998"/>
    <m/>
    <n v="3.4211417903348398"/>
    <m/>
    <n v="5.4879120879120745E-3"/>
    <x v="29"/>
    <n v="164.583333333333"/>
    <n v="730.90277777777703"/>
    <n v="0.62541666666666595"/>
    <n v="9.64791666666666"/>
    <n v="3.8000000000000035E-3"/>
    <n v="1.3200000000000005E-2"/>
    <n v="50.864699898270601"/>
    <n v="14369.5486111111"/>
    <n v="413.194444444444"/>
  </r>
  <r>
    <x v="11"/>
    <s v="TT06"/>
    <x v="14"/>
    <n v="64"/>
    <s v="Claire"/>
    <n v="92"/>
    <s v="HarvestRipe"/>
    <n v="0.01"/>
    <m/>
    <m/>
    <x v="114"/>
    <n v="358.0521968482833"/>
    <n v="2.1358516025641503"/>
    <n v="1810.1095085469999"/>
    <n v="17.82"/>
    <m/>
    <m/>
    <m/>
    <m/>
    <n v="677.32371794871699"/>
    <m/>
    <n v="3.7612900641025497"/>
    <m/>
    <n v="5.5531645569620123E-3"/>
    <x v="29"/>
    <n v="198.784722222222"/>
    <n v="773.95833333333303"/>
    <n v="0.77526041666666601"/>
    <n v="11.9189583333333"/>
    <n v="3.9000000000000011E-3"/>
    <n v="1.5399999999999964E-2"/>
    <n v="44.923629829290199"/>
    <n v="17228.3125"/>
    <n v="517.36111111111097"/>
  </r>
  <r>
    <x v="20"/>
    <s v="TT06"/>
    <x v="14"/>
    <n v="65"/>
    <s v="Savannah"/>
    <n v="92"/>
    <s v="HarvestRipe"/>
    <m/>
    <m/>
    <m/>
    <x v="0"/>
    <n v="445.52912051024782"/>
    <m/>
    <n v="2414.6121811010398"/>
    <m/>
    <m/>
    <m/>
    <m/>
    <m/>
    <n v="744.25667170191196"/>
    <m/>
    <s v=""/>
    <m/>
    <s v=""/>
    <x v="29"/>
    <n v="229.340277777777"/>
    <n v="1224.82638888888"/>
    <m/>
    <m/>
    <s v=""/>
    <s v=""/>
    <n v="49.455984174085003"/>
    <n v="24765.989583333299"/>
    <n v="619.79166666666595"/>
  </r>
  <r>
    <x v="21"/>
    <s v="TT06"/>
    <x v="14"/>
    <n v="66"/>
    <s v="Istabraq"/>
    <n v="92"/>
    <s v="HarvestRipe"/>
    <n v="0.01"/>
    <m/>
    <m/>
    <x v="115"/>
    <n v="442.71219395994331"/>
    <n v="4.095515923772691"/>
    <n v="2375.7671188630402"/>
    <n v="32.880000000000003"/>
    <m/>
    <m/>
    <m/>
    <m/>
    <n v="798.27600129198902"/>
    <m/>
    <n v="6.4516174095607104"/>
    <m/>
    <n v="8.0819383259911788E-3"/>
    <x v="29"/>
    <n v="233.159722222222"/>
    <n v="1133.3333333333301"/>
    <n v="1.44559027777777"/>
    <n v="22.3266666666666"/>
    <n v="6.1999999999999729E-3"/>
    <n v="1.9699999999999999E-2"/>
    <n v="45.085662759242503"/>
    <n v="25137.333333333299"/>
    <n v="583.33333333333303"/>
  </r>
  <r>
    <x v="22"/>
    <s v="TT06"/>
    <x v="14"/>
    <n v="67"/>
    <s v="Claire"/>
    <n v="92"/>
    <s v="HarvestRipe"/>
    <m/>
    <m/>
    <m/>
    <x v="0"/>
    <n v="421.68438839432702"/>
    <m/>
    <n v="2203.90856824925"/>
    <m/>
    <m/>
    <m/>
    <m/>
    <m/>
    <n v="703.23112429937305"/>
    <m/>
    <s v=""/>
    <m/>
    <s v=""/>
    <x v="29"/>
    <n v="236.458333333333"/>
    <n v="1078.99305555555"/>
    <m/>
    <m/>
    <s v=""/>
    <s v=""/>
    <n v="42.517006802720999"/>
    <n v="25377.916666666599"/>
    <n v="600.694444444444"/>
  </r>
  <r>
    <x v="19"/>
    <s v="TT06"/>
    <x v="14"/>
    <n v="68"/>
    <s v="Atlanta"/>
    <n v="92"/>
    <s v="HarvestRipe"/>
    <m/>
    <m/>
    <m/>
    <x v="0"/>
    <n v="460.37718658891981"/>
    <m/>
    <n v="2449.7312317784199"/>
    <m/>
    <m/>
    <m/>
    <m/>
    <m/>
    <n v="729.45821185617001"/>
    <m/>
    <s v=""/>
    <m/>
    <s v=""/>
    <x v="29"/>
    <n v="230.208333333333"/>
    <n v="1259.8958333333301"/>
    <m/>
    <m/>
    <s v=""/>
    <s v=""/>
    <n v="42.052144659377603"/>
    <n v="29960.322916666599"/>
    <n v="696.18055555555497"/>
  </r>
  <r>
    <x v="8"/>
    <s v="TT06"/>
    <x v="14"/>
    <n v="69"/>
    <s v="Claire"/>
    <n v="92"/>
    <s v="HarvestRipe"/>
    <n v="0.01"/>
    <m/>
    <m/>
    <x v="116"/>
    <n v="480.82859099528741"/>
    <n v="5.0311202490775315"/>
    <n v="2352.5593224682202"/>
    <n v="39.33"/>
    <m/>
    <m/>
    <m/>
    <m/>
    <n v="718.98062730627294"/>
    <m/>
    <n v="6.7823839175891703"/>
    <m/>
    <n v="9.4333333333333266E-3"/>
    <x v="29"/>
    <n v="258.854166666666"/>
    <n v="1151.0416666666599"/>
    <n v="1.7084375000000001"/>
    <n v="27.509895833333299"/>
    <n v="6.6000000000000173E-3"/>
    <n v="2.3900000000000112E-2"/>
    <n v="38.819875776397502"/>
    <n v="29650.833333333299"/>
    <n v="687.5"/>
  </r>
  <r>
    <x v="9"/>
    <s v="TT06"/>
    <x v="14"/>
    <n v="70"/>
    <s v="Istabraq"/>
    <n v="92"/>
    <s v="HarvestRipe"/>
    <n v="0.02"/>
    <m/>
    <m/>
    <x v="117"/>
    <n v="434.99798667114601"/>
    <n v="4.9887492159498308"/>
    <n v="2359.4800067204201"/>
    <n v="38.35"/>
    <m/>
    <m/>
    <m/>
    <m/>
    <n v="779.64269713261501"/>
    <m/>
    <n v="7.6281882840501698"/>
    <m/>
    <n v="9.7842105263157963E-3"/>
    <x v="29"/>
    <n v="221.006944444444"/>
    <n v="1143.4027777777701"/>
    <n v="1.4365451388888799"/>
    <n v="25.7265625"/>
    <n v="6.4999999999999728E-3"/>
    <n v="2.2500000000000152E-2"/>
    <n v="43.516100957354197"/>
    <n v="26275.395833333299"/>
    <n v="588.54166666666595"/>
  </r>
  <r>
    <x v="10"/>
    <s v="TT06"/>
    <x v="14"/>
    <n v="71"/>
    <s v="Savannah"/>
    <n v="92"/>
    <s v="HarvestRipe"/>
    <n v="0.02"/>
    <m/>
    <m/>
    <x v="118"/>
    <n v="408.058160612542"/>
    <n v="4.4117820423789382"/>
    <n v="2189.87880608974"/>
    <n v="37.35"/>
    <m/>
    <m/>
    <m/>
    <m/>
    <n v="664.98675658831803"/>
    <m/>
    <n v="7.05344573539886"/>
    <m/>
    <n v="1.0606896551724154E-2"/>
    <x v="29"/>
    <n v="219.444444444444"/>
    <n v="1115.45138888888"/>
    <n v="1.3824999999999901"/>
    <n v="25.8784722222222"/>
    <n v="6.2999999999999671E-3"/>
    <n v="2.3200000000000165E-2"/>
    <n v="43.8981562774363"/>
    <n v="25409.9826388888"/>
    <n v="552.08333333333303"/>
  </r>
  <r>
    <x v="7"/>
    <s v="TT06"/>
    <x v="14"/>
    <n v="72"/>
    <s v="Atlanta"/>
    <n v="92"/>
    <s v="HarvestRipe"/>
    <n v="0.01"/>
    <m/>
    <m/>
    <x v="119"/>
    <n v="453.55017296810797"/>
    <n v="4.7114302083334323"/>
    <n v="2423.2523148148098"/>
    <n v="40.21"/>
    <m/>
    <m/>
    <m/>
    <m/>
    <n v="751.93351337448496"/>
    <m/>
    <n v="7.2702309027777696"/>
    <m/>
    <n v="9.6687150837988806E-3"/>
    <x v="29"/>
    <n v="223.784722222222"/>
    <n v="1216.49305555555"/>
    <n v="1.2755729166666601"/>
    <n v="28.222638888888799"/>
    <n v="5.6999999999999759E-3"/>
    <n v="2.3200000000000033E-2"/>
    <n v="40.5186385737439"/>
    <n v="30023.048611111099"/>
    <n v="633.68055555555497"/>
  </r>
  <r>
    <x v="31"/>
    <s v="TT07"/>
    <x v="15"/>
    <n v="1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5"/>
    <n v="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5"/>
    <n v="3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5"/>
    <n v="4"/>
    <s v="Istabraq"/>
    <n v="31"/>
    <m/>
    <m/>
    <m/>
    <m/>
    <x v="0"/>
    <n v="204.724318128265"/>
    <m/>
    <n v="369.461448965165"/>
    <n v="9.42"/>
    <n v="0.03"/>
    <n v="3.01436338032144"/>
    <n v="253.472222222222"/>
    <n v="940.87499509091595"/>
    <n v="164.73713083690001"/>
    <m/>
    <s v=""/>
    <m/>
    <s v=""/>
    <x v="29"/>
    <m/>
    <m/>
    <m/>
    <m/>
    <s v=""/>
    <s v=""/>
    <m/>
    <m/>
    <m/>
  </r>
  <r>
    <x v="35"/>
    <s v="TT07"/>
    <x v="15"/>
    <n v="5"/>
    <s v="Claire"/>
    <n v="31"/>
    <m/>
    <m/>
    <m/>
    <m/>
    <x v="0"/>
    <n v="161.60211206950598"/>
    <m/>
    <n v="290.23414499317198"/>
    <n v="8.5"/>
    <n v="0.03"/>
    <n v="2.1501077529957602"/>
    <n v="184.027777777777"/>
    <n v="812.07091492213794"/>
    <n v="128.632032923666"/>
    <m/>
    <s v=""/>
    <m/>
    <s v=""/>
    <x v="29"/>
    <m/>
    <m/>
    <m/>
    <m/>
    <s v=""/>
    <s v=""/>
    <m/>
    <m/>
    <m/>
  </r>
  <r>
    <x v="36"/>
    <s v="TT07"/>
    <x v="15"/>
    <n v="6"/>
    <s v="Atlanta"/>
    <n v="31"/>
    <m/>
    <m/>
    <m/>
    <m/>
    <x v="0"/>
    <n v="152.77791620892097"/>
    <m/>
    <n v="299.77957147624397"/>
    <n v="6.18"/>
    <n v="0.02"/>
    <n v="2.7252773825993102"/>
    <n v="177.083333333333"/>
    <n v="627.85445017364702"/>
    <n v="147.001655267323"/>
    <m/>
    <s v=""/>
    <m/>
    <s v=""/>
    <x v="29"/>
    <m/>
    <m/>
    <m/>
    <m/>
    <s v=""/>
    <s v=""/>
    <m/>
    <m/>
    <m/>
  </r>
  <r>
    <x v="37"/>
    <s v="TT07"/>
    <x v="15"/>
    <n v="7"/>
    <s v="Savannah"/>
    <n v="31"/>
    <m/>
    <m/>
    <m/>
    <m/>
    <x v="0"/>
    <n v="231.522877268689"/>
    <m/>
    <n v="436.20135407412101"/>
    <n v="11.73"/>
    <n v="0.03"/>
    <n v="3.3713706964914598"/>
    <n v="244.791666666666"/>
    <n v="1217.2686095951201"/>
    <n v="204.67847680543201"/>
    <m/>
    <s v=""/>
    <m/>
    <s v=""/>
    <x v="29"/>
    <m/>
    <m/>
    <m/>
    <m/>
    <s v=""/>
    <s v=""/>
    <m/>
    <m/>
    <m/>
  </r>
  <r>
    <x v="38"/>
    <s v="TT07"/>
    <x v="15"/>
    <n v="8"/>
    <s v="Istabraq"/>
    <n v="31"/>
    <m/>
    <m/>
    <m/>
    <m/>
    <x v="0"/>
    <n v="149.22181765609199"/>
    <m/>
    <n v="278.917032355571"/>
    <n v="7.11"/>
    <n v="0.03"/>
    <n v="1.8305947595524501"/>
    <n v="184.027777777777"/>
    <n v="803.56390767954804"/>
    <n v="129.69521469947901"/>
    <m/>
    <s v=""/>
    <m/>
    <s v=""/>
    <x v="29"/>
    <m/>
    <m/>
    <m/>
    <m/>
    <s v=""/>
    <s v=""/>
    <m/>
    <m/>
    <m/>
  </r>
  <r>
    <x v="39"/>
    <s v="TT07"/>
    <x v="15"/>
    <n v="9"/>
    <s v="Istabraq"/>
    <n v="31"/>
    <m/>
    <m/>
    <m/>
    <m/>
    <x v="0"/>
    <n v="164.18634355150499"/>
    <m/>
    <n v="311.48541062551698"/>
    <n v="7.82"/>
    <n v="0.03"/>
    <n v="1.8720186883802801"/>
    <n v="190.972222222222"/>
    <n v="783.76354943385797"/>
    <n v="147.29906707401199"/>
    <m/>
    <s v=""/>
    <m/>
    <s v=""/>
    <x v="29"/>
    <m/>
    <m/>
    <m/>
    <m/>
    <s v=""/>
    <s v=""/>
    <m/>
    <m/>
    <m/>
  </r>
  <r>
    <x v="40"/>
    <s v="TT07"/>
    <x v="15"/>
    <n v="10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1"/>
    <s v="TT07"/>
    <x v="15"/>
    <n v="11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2"/>
    <s v="TT07"/>
    <x v="15"/>
    <n v="1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3"/>
    <s v="TT07"/>
    <x v="15"/>
    <n v="13"/>
    <s v="Istabraq"/>
    <n v="31"/>
    <m/>
    <m/>
    <m/>
    <m/>
    <x v="0"/>
    <n v="145.01680390710999"/>
    <m/>
    <n v="261.34896528314198"/>
    <n v="6.27"/>
    <n v="0.02"/>
    <n v="1.66380427839033"/>
    <n v="149.305555555555"/>
    <n v="763.24633635320799"/>
    <n v="116.332161376032"/>
    <m/>
    <s v=""/>
    <m/>
    <s v=""/>
    <x v="29"/>
    <m/>
    <m/>
    <m/>
    <m/>
    <s v=""/>
    <s v=""/>
    <m/>
    <m/>
    <m/>
  </r>
  <r>
    <x v="44"/>
    <s v="TT07"/>
    <x v="15"/>
    <n v="14"/>
    <s v="Claire"/>
    <n v="31"/>
    <m/>
    <m/>
    <m/>
    <m/>
    <x v="0"/>
    <n v="127.06749412231682"/>
    <m/>
    <n v="223.83018839119401"/>
    <n v="5.55"/>
    <n v="0.02"/>
    <n v="1.5003208713474301"/>
    <n v="121.527777777777"/>
    <n v="865.85142438398805"/>
    <n v="96.762694268877198"/>
    <m/>
    <s v=""/>
    <m/>
    <s v=""/>
    <x v="29"/>
    <m/>
    <m/>
    <m/>
    <m/>
    <s v=""/>
    <s v=""/>
    <m/>
    <m/>
    <m/>
  </r>
  <r>
    <x v="45"/>
    <s v="TT07"/>
    <x v="15"/>
    <n v="15"/>
    <s v="Savannah"/>
    <n v="31"/>
    <m/>
    <m/>
    <m/>
    <m/>
    <x v="0"/>
    <n v="130.333767673137"/>
    <m/>
    <n v="250.12169003115201"/>
    <n v="5.98"/>
    <n v="0.02"/>
    <n v="1.6849043686721099"/>
    <n v="194.444444444444"/>
    <n v="756.72477833692801"/>
    <n v="119.787922358015"/>
    <m/>
    <s v=""/>
    <m/>
    <s v=""/>
    <x v="29"/>
    <m/>
    <m/>
    <m/>
    <m/>
    <s v=""/>
    <s v=""/>
    <m/>
    <m/>
    <m/>
  </r>
  <r>
    <x v="46"/>
    <s v="TT07"/>
    <x v="15"/>
    <n v="16"/>
    <s v="Atlanta"/>
    <n v="31"/>
    <m/>
    <m/>
    <m/>
    <m/>
    <x v="0"/>
    <n v="120.088321846499"/>
    <m/>
    <n v="244.421778115851"/>
    <n v="6.16"/>
    <n v="0.03"/>
    <n v="1.8156297061444899"/>
    <n v="149.305555555555"/>
    <n v="408.186002197481"/>
    <n v="124.333456269352"/>
    <m/>
    <s v=""/>
    <m/>
    <s v=""/>
    <x v="29"/>
    <m/>
    <m/>
    <m/>
    <m/>
    <s v=""/>
    <s v=""/>
    <m/>
    <m/>
    <m/>
  </r>
  <r>
    <x v="47"/>
    <s v="TT07"/>
    <x v="15"/>
    <n v="17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8"/>
    <s v="TT07"/>
    <x v="15"/>
    <n v="18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5"/>
    <n v="19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5"/>
    <n v="20"/>
    <s v="Istabraq"/>
    <n v="31"/>
    <m/>
    <m/>
    <m/>
    <m/>
    <x v="0"/>
    <n v="150.55122938015501"/>
    <m/>
    <n v="269.71770512233002"/>
    <n v="5.91"/>
    <n v="0.02"/>
    <n v="1.6301383784435799"/>
    <n v="208.333333333333"/>
    <n v="812.498698242106"/>
    <n v="119.166475742175"/>
    <m/>
    <s v=""/>
    <m/>
    <s v=""/>
    <x v="29"/>
    <m/>
    <m/>
    <m/>
    <m/>
    <s v=""/>
    <s v=""/>
    <m/>
    <m/>
    <m/>
  </r>
  <r>
    <x v="51"/>
    <s v="TT07"/>
    <x v="15"/>
    <n v="21"/>
    <s v="Istabraq"/>
    <n v="31"/>
    <m/>
    <m/>
    <m/>
    <m/>
    <x v="0"/>
    <n v="187.72146157887101"/>
    <m/>
    <n v="352.031932568228"/>
    <n v="9.61"/>
    <n v="0.03"/>
    <n v="2.49401637194328"/>
    <n v="170.138888888888"/>
    <n v="858.40298828213304"/>
    <n v="164.31047098935699"/>
    <m/>
    <s v=""/>
    <m/>
    <s v=""/>
    <x v="29"/>
    <m/>
    <m/>
    <m/>
    <m/>
    <s v=""/>
    <s v=""/>
    <m/>
    <m/>
    <m/>
  </r>
  <r>
    <x v="52"/>
    <s v="TT07"/>
    <x v="15"/>
    <n v="22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5"/>
    <n v="23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5"/>
    <n v="24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5"/>
    <n v="25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5"/>
    <n v="26"/>
    <s v="Istabraq"/>
    <n v="31"/>
    <m/>
    <m/>
    <m/>
    <m/>
    <x v="0"/>
    <n v="176.30139996299303"/>
    <m/>
    <n v="332.96733594906402"/>
    <n v="8.6199999999999992"/>
    <n v="0.03"/>
    <n v="2.3478647332542701"/>
    <n v="133.680555555555"/>
    <n v="894.04027469385005"/>
    <n v="156.66593598607099"/>
    <m/>
    <s v=""/>
    <m/>
    <s v=""/>
    <x v="29"/>
    <m/>
    <m/>
    <m/>
    <m/>
    <s v=""/>
    <s v=""/>
    <m/>
    <m/>
    <m/>
  </r>
  <r>
    <x v="54"/>
    <s v="TT07"/>
    <x v="15"/>
    <n v="27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2"/>
    <s v="TT07"/>
    <x v="15"/>
    <n v="28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5"/>
    <n v="29"/>
    <s v="Istabraq"/>
    <n v="31"/>
    <m/>
    <m/>
    <m/>
    <m/>
    <x v="0"/>
    <n v="185.33353573906999"/>
    <m/>
    <n v="336.233518390006"/>
    <n v="10.050000000000001"/>
    <n v="0.03"/>
    <n v="2.62102787886016"/>
    <n v="159.722222222222"/>
    <n v="953.67438699976799"/>
    <n v="150.89998265093601"/>
    <m/>
    <s v=""/>
    <m/>
    <s v=""/>
    <x v="29"/>
    <m/>
    <m/>
    <m/>
    <m/>
    <s v=""/>
    <s v=""/>
    <m/>
    <m/>
    <m/>
  </r>
  <r>
    <x v="31"/>
    <s v="TT07"/>
    <x v="15"/>
    <n v="30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5"/>
    <n v="31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5"/>
    <n v="3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5"/>
    <s v="TT07"/>
    <x v="15"/>
    <n v="33"/>
    <s v="Savannah"/>
    <n v="31"/>
    <m/>
    <m/>
    <m/>
    <m/>
    <x v="0"/>
    <n v="120.427270098322"/>
    <m/>
    <n v="221.703259049064"/>
    <n v="6.19"/>
    <n v="0.03"/>
    <n v="1.4543706362962701"/>
    <n v="135.416666666666"/>
    <n v="677.40339430306506"/>
    <n v="101.275988950742"/>
    <m/>
    <s v=""/>
    <m/>
    <s v=""/>
    <x v="29"/>
    <m/>
    <m/>
    <m/>
    <m/>
    <s v=""/>
    <s v=""/>
    <m/>
    <m/>
    <m/>
  </r>
  <r>
    <x v="46"/>
    <s v="TT07"/>
    <x v="15"/>
    <n v="34"/>
    <s v="Atlanta"/>
    <n v="31"/>
    <m/>
    <m/>
    <m/>
    <m/>
    <x v="0"/>
    <n v="172.81472210620197"/>
    <m/>
    <n v="364.71019803333098"/>
    <n v="6.86"/>
    <n v="0.02"/>
    <n v="2.4733874031715999"/>
    <n v="218.75"/>
    <n v="669.50013406761104"/>
    <n v="191.89547592712901"/>
    <m/>
    <s v=""/>
    <m/>
    <s v=""/>
    <x v="29"/>
    <m/>
    <m/>
    <m/>
    <m/>
    <s v=""/>
    <s v=""/>
    <m/>
    <m/>
    <m/>
  </r>
  <r>
    <x v="44"/>
    <s v="TT07"/>
    <x v="15"/>
    <n v="35"/>
    <s v="Claire"/>
    <n v="31"/>
    <m/>
    <m/>
    <m/>
    <m/>
    <x v="0"/>
    <n v="126.5146683673462"/>
    <m/>
    <n v="220.10522959183601"/>
    <n v="5.04"/>
    <n v="0.02"/>
    <n v="1.5203781010841799"/>
    <n v="154.513888888888"/>
    <n v="781.25"/>
    <n v="93.590561224489804"/>
    <m/>
    <s v=""/>
    <m/>
    <s v=""/>
    <x v="29"/>
    <m/>
    <m/>
    <m/>
    <m/>
    <s v=""/>
    <s v=""/>
    <m/>
    <m/>
    <m/>
  </r>
  <r>
    <x v="43"/>
    <s v="TT07"/>
    <x v="15"/>
    <n v="36"/>
    <s v="Istabraq"/>
    <n v="31"/>
    <m/>
    <m/>
    <m/>
    <m/>
    <x v="0"/>
    <n v="181.137959243333"/>
    <m/>
    <n v="310.67955872090801"/>
    <n v="7.3"/>
    <n v="0.02"/>
    <n v="1.74966895669486"/>
    <n v="227.430555555555"/>
    <n v="948.89857040473703"/>
    <n v="129.54159947757501"/>
    <m/>
    <s v=""/>
    <m/>
    <s v=""/>
    <x v="29"/>
    <m/>
    <m/>
    <m/>
    <m/>
    <s v=""/>
    <s v=""/>
    <m/>
    <m/>
    <m/>
  </r>
  <r>
    <x v="39"/>
    <s v="TT07"/>
    <x v="15"/>
    <n v="37"/>
    <s v="Istabraq"/>
    <n v="31"/>
    <m/>
    <m/>
    <m/>
    <m/>
    <x v="0"/>
    <n v="152.494288928781"/>
    <m/>
    <n v="282.10617372252699"/>
    <n v="8.5500000000000007"/>
    <n v="0.03"/>
    <n v="1.95958238419887"/>
    <n v="128.472222222222"/>
    <n v="669.12445304611197"/>
    <n v="129.61188479374599"/>
    <m/>
    <s v=""/>
    <m/>
    <s v=""/>
    <x v="29"/>
    <m/>
    <m/>
    <m/>
    <m/>
    <s v=""/>
    <s v=""/>
    <m/>
    <m/>
    <m/>
  </r>
  <r>
    <x v="40"/>
    <s v="TT07"/>
    <x v="15"/>
    <n v="38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1"/>
    <s v="TT07"/>
    <x v="15"/>
    <n v="39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2"/>
    <s v="TT07"/>
    <x v="15"/>
    <n v="40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5"/>
    <n v="41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5"/>
    <n v="42"/>
    <s v="Istabraq"/>
    <n v="31"/>
    <m/>
    <m/>
    <m/>
    <m/>
    <x v="0"/>
    <n v="174.03896263520099"/>
    <m/>
    <n v="307.29286504424698"/>
    <n v="8.27"/>
    <n v="0.03"/>
    <n v="2.2542266361541201"/>
    <n v="239.583333333333"/>
    <n v="851.46263520157299"/>
    <n v="133.25390240904599"/>
    <m/>
    <s v=""/>
    <m/>
    <s v=""/>
    <x v="29"/>
    <m/>
    <m/>
    <m/>
    <m/>
    <s v=""/>
    <s v=""/>
    <m/>
    <m/>
    <m/>
  </r>
  <r>
    <x v="48"/>
    <s v="TT07"/>
    <x v="15"/>
    <n v="43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5"/>
    <n v="44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5"/>
    <s v="TT07"/>
    <x v="15"/>
    <n v="45"/>
    <s v="Claire"/>
    <n v="31"/>
    <m/>
    <m/>
    <m/>
    <m/>
    <x v="0"/>
    <n v="189.40573921819603"/>
    <m/>
    <n v="337.74790353813802"/>
    <n v="9.1199999999999992"/>
    <n v="0.03"/>
    <n v="2.61845355210794"/>
    <n v="184.027777777777"/>
    <n v="975.25990383352996"/>
    <n v="148.34216431994199"/>
    <m/>
    <s v=""/>
    <m/>
    <s v=""/>
    <x v="29"/>
    <m/>
    <m/>
    <m/>
    <m/>
    <s v=""/>
    <s v=""/>
    <m/>
    <m/>
    <m/>
  </r>
  <r>
    <x v="36"/>
    <s v="TT07"/>
    <x v="15"/>
    <n v="46"/>
    <s v="Atlanta"/>
    <n v="31"/>
    <m/>
    <m/>
    <m/>
    <m/>
    <x v="0"/>
    <n v="216.18204601660503"/>
    <m/>
    <n v="449.39356636047802"/>
    <n v="11.68"/>
    <n v="0.03"/>
    <n v="3.5319341742348902"/>
    <n v="239.583333333333"/>
    <n v="780.16803568274099"/>
    <n v="233.21152034387299"/>
    <m/>
    <s v=""/>
    <m/>
    <s v=""/>
    <x v="29"/>
    <m/>
    <m/>
    <m/>
    <m/>
    <s v=""/>
    <s v=""/>
    <m/>
    <m/>
    <m/>
  </r>
  <r>
    <x v="38"/>
    <s v="TT07"/>
    <x v="15"/>
    <n v="47"/>
    <s v="Istabraq"/>
    <n v="31"/>
    <m/>
    <m/>
    <m/>
    <m/>
    <x v="0"/>
    <n v="191.01396794545502"/>
    <m/>
    <n v="355.17184197942203"/>
    <n v="8.0299999999999994"/>
    <n v="0.02"/>
    <n v="2.1712133913627798"/>
    <n v="197.916666666666"/>
    <n v="872.82305212334302"/>
    <n v="164.157874033967"/>
    <m/>
    <s v=""/>
    <m/>
    <s v=""/>
    <x v="29"/>
    <m/>
    <m/>
    <m/>
    <m/>
    <s v=""/>
    <s v=""/>
    <m/>
    <m/>
    <m/>
  </r>
  <r>
    <x v="37"/>
    <s v="TT07"/>
    <x v="15"/>
    <n v="48"/>
    <s v="Savannah"/>
    <n v="31"/>
    <m/>
    <m/>
    <m/>
    <m/>
    <x v="0"/>
    <n v="224.38779838156898"/>
    <m/>
    <n v="421.30302220843498"/>
    <n v="9.61"/>
    <n v="0.02"/>
    <n v="3.89248455636266"/>
    <n v="241.319444444444"/>
    <n v="1202.99161869966"/>
    <n v="196.915223826866"/>
    <m/>
    <s v=""/>
    <m/>
    <s v=""/>
    <x v="29"/>
    <m/>
    <m/>
    <m/>
    <m/>
    <s v=""/>
    <s v=""/>
    <m/>
    <m/>
    <m/>
  </r>
  <r>
    <x v="40"/>
    <s v="TT07"/>
    <x v="15"/>
    <n v="49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1"/>
    <s v="TT07"/>
    <x v="15"/>
    <n v="50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9"/>
    <s v="TT07"/>
    <x v="15"/>
    <n v="51"/>
    <s v="Istabraq"/>
    <n v="31"/>
    <m/>
    <m/>
    <m/>
    <m/>
    <x v="0"/>
    <n v="173.429674067429"/>
    <m/>
    <n v="324.84058069198301"/>
    <n v="6.27"/>
    <n v="0.02"/>
    <n v="1.9893916002727701"/>
    <n v="241.319444444444"/>
    <n v="790.63527883680899"/>
    <n v="151.410906624554"/>
    <m/>
    <s v=""/>
    <m/>
    <s v=""/>
    <x v="29"/>
    <m/>
    <m/>
    <m/>
    <m/>
    <s v=""/>
    <s v=""/>
    <m/>
    <m/>
    <m/>
  </r>
  <r>
    <x v="42"/>
    <s v="TT07"/>
    <x v="15"/>
    <n v="5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5"/>
    <s v="TT07"/>
    <x v="15"/>
    <n v="53"/>
    <s v="Claire"/>
    <n v="31"/>
    <m/>
    <m/>
    <m/>
    <m/>
    <x v="0"/>
    <n v="122.6822923532562"/>
    <m/>
    <n v="216.761690702804"/>
    <n v="5.74"/>
    <n v="0.03"/>
    <n v="1.6632498432927301"/>
    <n v="109.375"/>
    <n v="732.303009131095"/>
    <n v="94.079398349547802"/>
    <m/>
    <s v=""/>
    <m/>
    <s v=""/>
    <x v="29"/>
    <m/>
    <m/>
    <m/>
    <m/>
    <s v=""/>
    <s v=""/>
    <m/>
    <m/>
    <m/>
  </r>
  <r>
    <x v="36"/>
    <s v="TT07"/>
    <x v="15"/>
    <n v="54"/>
    <s v="Atlanta"/>
    <n v="31"/>
    <m/>
    <m/>
    <m/>
    <m/>
    <x v="0"/>
    <n v="181.59780445460697"/>
    <m/>
    <n v="376.12596181765298"/>
    <n v="10.68"/>
    <n v="0.03"/>
    <n v="3.0818492499999999"/>
    <n v="180.555555555555"/>
    <n v="556.49620112272498"/>
    <n v="194.52815736304601"/>
    <m/>
    <s v=""/>
    <m/>
    <s v=""/>
    <x v="29"/>
    <m/>
    <m/>
    <m/>
    <m/>
    <s v=""/>
    <s v=""/>
    <m/>
    <m/>
    <m/>
  </r>
  <r>
    <x v="37"/>
    <s v="TT07"/>
    <x v="15"/>
    <n v="55"/>
    <s v="Savannah"/>
    <n v="31"/>
    <m/>
    <m/>
    <m/>
    <m/>
    <x v="0"/>
    <n v="168.17081960461201"/>
    <m/>
    <n v="327.28053227056802"/>
    <n v="9.49"/>
    <n v="0.03"/>
    <n v="2.2855031204573999"/>
    <n v="145.833333333333"/>
    <n v="955.98834673902502"/>
    <n v="159.10971266595601"/>
    <m/>
    <s v=""/>
    <m/>
    <s v=""/>
    <x v="29"/>
    <m/>
    <m/>
    <m/>
    <m/>
    <s v=""/>
    <s v=""/>
    <m/>
    <m/>
    <m/>
  </r>
  <r>
    <x v="38"/>
    <s v="TT07"/>
    <x v="15"/>
    <n v="56"/>
    <s v="Istabraq"/>
    <n v="31"/>
    <m/>
    <m/>
    <m/>
    <m/>
    <x v="0"/>
    <n v="155.37022421383003"/>
    <m/>
    <n v="299.41583793830301"/>
    <n v="7.58"/>
    <n v="0.03"/>
    <n v="1.8633649994513899"/>
    <n v="145.833333333333"/>
    <n v="789.291034106702"/>
    <n v="144.04561372447299"/>
    <m/>
    <s v=""/>
    <m/>
    <s v=""/>
    <x v="29"/>
    <m/>
    <m/>
    <m/>
    <m/>
    <s v=""/>
    <s v=""/>
    <m/>
    <m/>
    <m/>
  </r>
  <r>
    <x v="52"/>
    <s v="TT07"/>
    <x v="15"/>
    <n v="57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5"/>
    <n v="58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5"/>
    <n v="59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5"/>
    <n v="60"/>
    <s v="Istabraq"/>
    <n v="31"/>
    <m/>
    <m/>
    <m/>
    <m/>
    <x v="0"/>
    <n v="196.87819942881796"/>
    <m/>
    <n v="360.41481436577197"/>
    <n v="8.5399999999999991"/>
    <n v="0.02"/>
    <n v="2.56523225630455"/>
    <n v="244.791666666666"/>
    <n v="857.11014117900595"/>
    <n v="163.53661493695401"/>
    <m/>
    <s v=""/>
    <m/>
    <s v=""/>
    <x v="29"/>
    <m/>
    <m/>
    <m/>
    <m/>
    <s v=""/>
    <s v=""/>
    <m/>
    <m/>
    <m/>
  </r>
  <r>
    <x v="48"/>
    <s v="TT07"/>
    <x v="15"/>
    <n v="61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5"/>
    <n v="62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5"/>
    <n v="63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5"/>
    <n v="64"/>
    <s v="Istabraq"/>
    <n v="31"/>
    <m/>
    <m/>
    <m/>
    <m/>
    <x v="0"/>
    <n v="145.829431542522"/>
    <m/>
    <n v="264.35283039621299"/>
    <n v="6.42"/>
    <n v="0.02"/>
    <n v="1.5556827435312"/>
    <n v="133.680555555555"/>
    <n v="777.75696822678799"/>
    <n v="118.52339885369101"/>
    <m/>
    <s v=""/>
    <m/>
    <s v=""/>
    <x v="29"/>
    <m/>
    <m/>
    <m/>
    <m/>
    <s v=""/>
    <s v=""/>
    <m/>
    <m/>
    <m/>
  </r>
  <r>
    <x v="43"/>
    <s v="TT07"/>
    <x v="15"/>
    <n v="65"/>
    <s v="Istabraq"/>
    <n v="31"/>
    <m/>
    <m/>
    <m/>
    <m/>
    <x v="0"/>
    <n v="102.15183594534849"/>
    <m/>
    <n v="174.868912623066"/>
    <n v="4.2"/>
    <n v="0.02"/>
    <n v="1.2069448730786601"/>
    <n v="128.472222222222"/>
    <n v="605.395757986739"/>
    <n v="72.7170766777175"/>
    <m/>
    <s v=""/>
    <m/>
    <s v=""/>
    <x v="29"/>
    <m/>
    <m/>
    <m/>
    <m/>
    <s v=""/>
    <s v=""/>
    <m/>
    <m/>
    <m/>
  </r>
  <r>
    <x v="44"/>
    <s v="TT07"/>
    <x v="15"/>
    <n v="66"/>
    <s v="Claire"/>
    <n v="31"/>
    <m/>
    <m/>
    <m/>
    <m/>
    <x v="0"/>
    <n v="111.54811715481101"/>
    <m/>
    <n v="188.087517433751"/>
    <n v="4.4400000000000004"/>
    <n v="0.02"/>
    <n v="1.2989900585773999"/>
    <n v="133.680555555555"/>
    <n v="592.22454672245397"/>
    <n v="76.539400278939993"/>
    <m/>
    <s v=""/>
    <m/>
    <s v=""/>
    <x v="29"/>
    <m/>
    <m/>
    <m/>
    <m/>
    <s v=""/>
    <s v=""/>
    <m/>
    <m/>
    <m/>
  </r>
  <r>
    <x v="46"/>
    <s v="TT07"/>
    <x v="15"/>
    <n v="67"/>
    <s v="Atlanta"/>
    <n v="31"/>
    <m/>
    <m/>
    <m/>
    <m/>
    <x v="0"/>
    <n v="150.96101381822001"/>
    <m/>
    <n v="294.85612115265701"/>
    <n v="7.22"/>
    <n v="0.02"/>
    <n v="2.2318508134464201"/>
    <n v="208.333333333333"/>
    <n v="648.40083027649496"/>
    <n v="143.895107334437"/>
    <m/>
    <s v=""/>
    <m/>
    <s v=""/>
    <x v="29"/>
    <m/>
    <m/>
    <m/>
    <m/>
    <s v=""/>
    <s v=""/>
    <m/>
    <m/>
    <m/>
  </r>
  <r>
    <x v="45"/>
    <s v="TT07"/>
    <x v="15"/>
    <n v="68"/>
    <s v="Savannah"/>
    <n v="31"/>
    <m/>
    <m/>
    <m/>
    <m/>
    <x v="0"/>
    <n v="116.904450772351"/>
    <m/>
    <n v="220.931014978935"/>
    <n v="5.13"/>
    <n v="0.02"/>
    <n v="1.3981537500000001"/>
    <n v="199.652777777777"/>
    <n v="677.34338430332298"/>
    <n v="104.026564206584"/>
    <m/>
    <s v=""/>
    <m/>
    <s v=""/>
    <x v="29"/>
    <m/>
    <m/>
    <m/>
    <m/>
    <s v=""/>
    <s v=""/>
    <m/>
    <m/>
    <m/>
  </r>
  <r>
    <x v="33"/>
    <s v="TT07"/>
    <x v="15"/>
    <n v="69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5"/>
    <n v="70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5"/>
    <n v="71"/>
    <s v="Istabraq"/>
    <n v="31"/>
    <m/>
    <m/>
    <m/>
    <m/>
    <x v="0"/>
    <n v="171.47388308301498"/>
    <m/>
    <n v="310.05677383739697"/>
    <n v="7.84"/>
    <n v="0.03"/>
    <n v="1.852131687939"/>
    <n v="149.305555555555"/>
    <n v="775.34597300744201"/>
    <n v="138.58289075438199"/>
    <m/>
    <s v=""/>
    <m/>
    <s v=""/>
    <x v="29"/>
    <m/>
    <m/>
    <m/>
    <m/>
    <s v=""/>
    <s v=""/>
    <m/>
    <m/>
    <m/>
  </r>
  <r>
    <x v="31"/>
    <s v="TT07"/>
    <x v="15"/>
    <n v="72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1"/>
    <s v="TT07"/>
    <x v="16"/>
    <n v="1"/>
    <s v="Savannah"/>
    <n v="6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6"/>
    <n v="2"/>
    <s v="Atlanta"/>
    <n v="6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6"/>
    <n v="3"/>
    <s v="Claire"/>
    <n v="6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6"/>
    <n v="4"/>
    <s v="Istabraq"/>
    <n v="61"/>
    <m/>
    <n v="3.7048044132397297E-2"/>
    <n v="250.52077819605501"/>
    <n v="9.2813048466899595"/>
    <x v="1"/>
    <m/>
    <m/>
    <n v="1267.17781789639"/>
    <n v="25.67"/>
    <n v="0.02"/>
    <n v="4.5212090412833001"/>
    <m/>
    <m/>
    <n v="838.50334688087992"/>
    <n v="178.15369281946101"/>
    <n v="13.042182069775208"/>
    <n v="3.34928942500588"/>
    <n v="1.5554120467485763E-2"/>
    <x v="240"/>
    <m/>
    <m/>
    <m/>
    <m/>
    <s v=""/>
    <s v=""/>
    <m/>
    <m/>
    <n v="498.263888888888"/>
  </r>
  <r>
    <x v="35"/>
    <s v="TT07"/>
    <x v="16"/>
    <n v="5"/>
    <s v="Claire"/>
    <n v="61"/>
    <m/>
    <n v="3.8700000000000047E-2"/>
    <n v="273.58286279724001"/>
    <n v="10.587656790253201"/>
    <x v="1"/>
    <m/>
    <m/>
    <n v="1439.05742629922"/>
    <n v="28.82"/>
    <n v="0.02"/>
    <n v="4.8383353260406299"/>
    <m/>
    <m/>
    <n v="928.90925507900192"/>
    <n v="236.565308422984"/>
    <n v="13.999923384486451"/>
    <n v="4.2345190207714101"/>
    <n v="1.5071357409713593E-2"/>
    <x v="241"/>
    <m/>
    <m/>
    <m/>
    <m/>
    <s v=""/>
    <s v=""/>
    <m/>
    <m/>
    <n v="579.86111111111097"/>
  </r>
  <r>
    <x v="36"/>
    <s v="TT07"/>
    <x v="16"/>
    <n v="6"/>
    <s v="Atlanta"/>
    <n v="61"/>
    <m/>
    <n v="3.9300000000000064E-2"/>
    <n v="190.361815007947"/>
    <n v="7.4812193298123297"/>
    <x v="1"/>
    <m/>
    <m/>
    <n v="1157.8934911096101"/>
    <n v="21.48"/>
    <n v="0.02"/>
    <n v="6.6696180700999097"/>
    <m/>
    <m/>
    <n v="757.38981459645106"/>
    <n v="210.14186150521999"/>
    <n v="11.18455121478133"/>
    <n v="2.8159009441699498"/>
    <n v="1.476723214285715E-2"/>
    <x v="242"/>
    <m/>
    <m/>
    <m/>
    <m/>
    <s v=""/>
    <s v=""/>
    <m/>
    <m/>
    <n v="354.166666666666"/>
  </r>
  <r>
    <x v="37"/>
    <s v="TT07"/>
    <x v="16"/>
    <n v="7"/>
    <s v="Savannah"/>
    <n v="61"/>
    <m/>
    <n v="3.8900000000000053E-2"/>
    <n v="209.17622457762801"/>
    <n v="8.1369551360697407"/>
    <x v="1"/>
    <m/>
    <m/>
    <n v="1171.3868576347099"/>
    <n v="22.94"/>
    <n v="0.02"/>
    <n v="3.4237765788764398"/>
    <m/>
    <m/>
    <n v="759.35327359691109"/>
    <n v="202.857359460179"/>
    <n v="11.28882684584346"/>
    <n v="3.5094323186611001"/>
    <n v="1.4866370157819228E-2"/>
    <x v="243"/>
    <m/>
    <m/>
    <m/>
    <m/>
    <s v=""/>
    <s v=""/>
    <m/>
    <m/>
    <n v="407.98611111111097"/>
  </r>
  <r>
    <x v="38"/>
    <s v="TT07"/>
    <x v="16"/>
    <n v="8"/>
    <s v="Istabraq"/>
    <n v="61"/>
    <m/>
    <n v="3.5588708220415592E-2"/>
    <n v="237.302116149379"/>
    <n v="8.4452757717274203"/>
    <x v="1"/>
    <m/>
    <m/>
    <n v="1299.69532991299"/>
    <n v="23.75"/>
    <n v="0.02"/>
    <n v="4.4423088162546502"/>
    <m/>
    <m/>
    <n v="875.46688559536096"/>
    <n v="186.926328168255"/>
    <n v="12.01370366376052"/>
    <n v="3.2899033757612899"/>
    <n v="1.3722624877571017E-2"/>
    <x v="244"/>
    <m/>
    <m/>
    <m/>
    <m/>
    <s v=""/>
    <s v=""/>
    <m/>
    <m/>
    <n v="449.65277777777698"/>
  </r>
  <r>
    <x v="39"/>
    <s v="TT07"/>
    <x v="16"/>
    <n v="9"/>
    <s v="Istabraq"/>
    <n v="61"/>
    <m/>
    <n v="3.8243527367506559E-2"/>
    <n v="241.225987997164"/>
    <n v="9.2253326737233508"/>
    <x v="1"/>
    <m/>
    <m/>
    <n v="1181.60914016334"/>
    <n v="23.53"/>
    <n v="0.02"/>
    <n v="5.16205978622936"/>
    <m/>
    <m/>
    <n v="764.33638420995396"/>
    <n v="176.046767956227"/>
    <n v="10.998878113190941"/>
    <n v="3.3096792375770701"/>
    <n v="1.4390101453249256E-2"/>
    <x v="245"/>
    <m/>
    <m/>
    <m/>
    <m/>
    <s v=""/>
    <s v=""/>
    <m/>
    <m/>
    <n v="434.02777777777698"/>
  </r>
  <r>
    <x v="40"/>
    <s v="TT07"/>
    <x v="16"/>
    <n v="10"/>
    <s v="Claire"/>
    <n v="61"/>
    <m/>
    <n v="2.8300000000000009E-2"/>
    <n v="245.054144552172"/>
    <n v="6.9350322908264701"/>
    <x v="1"/>
    <m/>
    <m/>
    <n v="1194.1274780450401"/>
    <n v="21.61"/>
    <n v="0.02"/>
    <n v="4.5656392451728296"/>
    <m/>
    <m/>
    <n v="745.39196659236802"/>
    <n v="203.68136690050599"/>
    <n v="11.456258525518638"/>
    <n v="3.2181655970279999"/>
    <n v="1.5369441903019213E-2"/>
    <x v="246"/>
    <m/>
    <m/>
    <m/>
    <m/>
    <s v=""/>
    <s v=""/>
    <m/>
    <m/>
    <n v="461.80555555555497"/>
  </r>
  <r>
    <x v="41"/>
    <s v="TT07"/>
    <x v="16"/>
    <n v="11"/>
    <s v="Savannah"/>
    <n v="61"/>
    <m/>
    <n v="4.1900000000000048E-2"/>
    <n v="278.19539141140302"/>
    <n v="11.6563869001378"/>
    <x v="1"/>
    <m/>
    <m/>
    <n v="1392.9156008995999"/>
    <n v="30"/>
    <n v="0.02"/>
    <n v="5.3410929103246003"/>
    <m/>
    <m/>
    <n v="903.16570016576702"/>
    <n v="211.554509322435"/>
    <n v="14.385488536493291"/>
    <n v="3.9560693243295302"/>
    <n v="1.5927850818352577E-2"/>
    <x v="247"/>
    <m/>
    <m/>
    <m/>
    <m/>
    <s v=""/>
    <s v=""/>
    <m/>
    <m/>
    <n v="491.319444444444"/>
  </r>
  <r>
    <x v="42"/>
    <s v="TT07"/>
    <x v="16"/>
    <n v="12"/>
    <s v="Atlanta"/>
    <n v="61"/>
    <m/>
    <n v="2.6200000000000081E-2"/>
    <n v="216.17738008873599"/>
    <n v="5.6638473583249"/>
    <x v="1"/>
    <m/>
    <m/>
    <n v="1194.9235449686701"/>
    <n v="20.93"/>
    <n v="0.02"/>
    <n v="5.5239232989746903"/>
    <m/>
    <m/>
    <n v="777.131018174784"/>
    <n v="201.61514670515001"/>
    <n v="11.840018699309809"/>
    <n v="3.42745749398755"/>
    <n v="1.523555027711798E-2"/>
    <x v="248"/>
    <m/>
    <m/>
    <m/>
    <m/>
    <s v=""/>
    <s v=""/>
    <m/>
    <m/>
    <n v="359.375"/>
  </r>
  <r>
    <x v="43"/>
    <s v="TT07"/>
    <x v="16"/>
    <n v="13"/>
    <s v="Istabraq"/>
    <n v="61"/>
    <m/>
    <n v="2.5979951397326818E-2"/>
    <n v="128.21377325805"/>
    <n v="3.3309875977120198"/>
    <x v="1"/>
    <m/>
    <m/>
    <n v="792.02773176661799"/>
    <n v="10.63"/>
    <n v="0.01"/>
    <n v="3.2949136011326301"/>
    <m/>
    <m/>
    <n v="553.20426347428406"/>
    <n v="110.60969503428301"/>
    <n v="5.4989531992142702"/>
    <n v="1.8029380290588199"/>
    <n v="9.9401858631371371E-3"/>
    <x v="249"/>
    <m/>
    <m/>
    <m/>
    <m/>
    <s v=""/>
    <s v=""/>
    <m/>
    <m/>
    <n v="284.722222222222"/>
  </r>
  <r>
    <x v="44"/>
    <s v="TT07"/>
    <x v="16"/>
    <n v="14"/>
    <s v="Claire"/>
    <n v="61"/>
    <m/>
    <n v="2.740000000000016E-2"/>
    <n v="134.51809473891601"/>
    <n v="3.6857957958463201"/>
    <x v="1"/>
    <m/>
    <m/>
    <n v="974.29772459599599"/>
    <n v="12.12"/>
    <n v="0.01"/>
    <n v="2.3734998704105399"/>
    <m/>
    <m/>
    <n v="678.42459180593596"/>
    <n v="161.35503805114101"/>
    <n v="5.9288808583905208"/>
    <n v="2.5010030897926998"/>
    <n v="8.7391891891891848E-3"/>
    <x v="250"/>
    <m/>
    <m/>
    <m/>
    <m/>
    <s v=""/>
    <s v=""/>
    <m/>
    <m/>
    <n v="336.80555555555497"/>
  </r>
  <r>
    <x v="45"/>
    <s v="TT07"/>
    <x v="16"/>
    <n v="15"/>
    <s v="Savannah"/>
    <n v="61"/>
    <m/>
    <n v="2.2100000000000078E-2"/>
    <n v="129.02446457205701"/>
    <n v="2.8514406670424699"/>
    <x v="1"/>
    <m/>
    <m/>
    <n v="990.59766515705405"/>
    <n v="10.69"/>
    <n v="0.01"/>
    <n v="2.3033917088076499"/>
    <m/>
    <m/>
    <n v="719.15275335245099"/>
    <n v="142.42044723254401"/>
    <n v="5.4136338663762693"/>
    <n v="2.4211476029532499"/>
    <n v="7.5277941176470622E-3"/>
    <x v="220"/>
    <m/>
    <m/>
    <m/>
    <m/>
    <s v=""/>
    <s v=""/>
    <m/>
    <m/>
    <n v="333.33333333333297"/>
  </r>
  <r>
    <x v="46"/>
    <s v="TT07"/>
    <x v="16"/>
    <n v="16"/>
    <s v="Atlanta"/>
    <n v="61"/>
    <m/>
    <n v="1.9200000000000026E-2"/>
    <n v="117.582792106079"/>
    <n v="2.25758960843672"/>
    <x v="1"/>
    <m/>
    <m/>
    <n v="876.09678582610195"/>
    <n v="8.5"/>
    <n v="0.01"/>
    <n v="2.36904972057848"/>
    <m/>
    <m/>
    <n v="611.535503587422"/>
    <n v="146.97849013259901"/>
    <n v="3.9041686364650698"/>
    <n v="2.3369579931083302"/>
    <n v="6.3842060085836858E-3"/>
    <x v="251"/>
    <m/>
    <m/>
    <m/>
    <m/>
    <s v=""/>
    <s v=""/>
    <m/>
    <m/>
    <n v="269.097222222222"/>
  </r>
  <r>
    <x v="47"/>
    <s v="TT07"/>
    <x v="16"/>
    <n v="17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8"/>
    <s v="TT07"/>
    <x v="16"/>
    <n v="18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6"/>
    <n v="19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6"/>
    <n v="20"/>
    <s v="Istabraq"/>
    <n v="61"/>
    <m/>
    <n v="3.3945324532453344E-2"/>
    <n v="173.22145915240301"/>
    <n v="5.8800586469134304"/>
    <x v="1"/>
    <m/>
    <m/>
    <n v="1018.9385501517"/>
    <n v="16.399999999999999"/>
    <n v="0.02"/>
    <n v="3.55696788356058"/>
    <m/>
    <m/>
    <n v="682.21432757492198"/>
    <n v="163.50276342437999"/>
    <n v="7.6249456554161599"/>
    <n v="2.89399891261154"/>
    <n v="1.1176759776536319E-2"/>
    <x v="252"/>
    <m/>
    <m/>
    <m/>
    <m/>
    <s v=""/>
    <s v=""/>
    <m/>
    <m/>
    <n v="369.791666666666"/>
  </r>
  <r>
    <x v="51"/>
    <s v="TT07"/>
    <x v="16"/>
    <n v="21"/>
    <s v="Istabraq"/>
    <n v="61"/>
    <m/>
    <n v="3.322654774396655E-2"/>
    <n v="183.57183139224301"/>
    <n v="6.0994582202017398"/>
    <x v="1"/>
    <m/>
    <m/>
    <n v="985.277982761099"/>
    <n v="16.93"/>
    <n v="0.02"/>
    <n v="3.42663174750211"/>
    <m/>
    <m/>
    <n v="655.69623720797199"/>
    <n v="146.009914160882"/>
    <n v="8.08763939304019"/>
    <n v="2.7449863862245798"/>
    <n v="1.2334430082256174E-2"/>
    <x v="195"/>
    <m/>
    <m/>
    <m/>
    <m/>
    <s v=""/>
    <s v=""/>
    <m/>
    <m/>
    <n v="355.90277777777698"/>
  </r>
  <r>
    <x v="52"/>
    <s v="TT07"/>
    <x v="16"/>
    <n v="22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6"/>
    <n v="23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6"/>
    <n v="24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6"/>
    <n v="25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6"/>
    <n v="26"/>
    <s v="Istabraq"/>
    <n v="61"/>
    <m/>
    <n v="3.6489186405767239E-2"/>
    <n v="201.76620057385099"/>
    <n v="7.3622845031226696"/>
    <x v="1"/>
    <m/>
    <m/>
    <n v="1164.4673409020099"/>
    <n v="20.2"/>
    <n v="0.02"/>
    <n v="4.00139727212163"/>
    <m/>
    <m/>
    <n v="781.50636494155697"/>
    <n v="181.194775386609"/>
    <n v="9.3575672917635302"/>
    <n v="3.4789396874228999"/>
    <n v="1.1973756979526729E-2"/>
    <x v="253"/>
    <m/>
    <m/>
    <m/>
    <m/>
    <s v=""/>
    <s v=""/>
    <m/>
    <m/>
    <n v="392.36111111111097"/>
  </r>
  <r>
    <x v="54"/>
    <s v="TT07"/>
    <x v="16"/>
    <n v="27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2"/>
    <s v="TT07"/>
    <x v="16"/>
    <n v="28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6"/>
    <n v="29"/>
    <s v="Istabraq"/>
    <n v="61"/>
    <m/>
    <n v="3.8020331186752646E-2"/>
    <n v="164.953157969675"/>
    <n v="6.2715736963077697"/>
    <x v="1"/>
    <m/>
    <m/>
    <n v="910.35326095683797"/>
    <n v="17.37"/>
    <n v="0.02"/>
    <n v="4.3955466128220699"/>
    <m/>
    <m/>
    <n v="596.68428439444699"/>
    <n v="148.71581859271501"/>
    <n v="8.257764504114661"/>
    <n v="2.8404721351208702"/>
    <n v="1.3839420142421153E-2"/>
    <x v="254"/>
    <m/>
    <m/>
    <m/>
    <m/>
    <s v=""/>
    <s v=""/>
    <m/>
    <m/>
    <n v="300.347222222222"/>
  </r>
  <r>
    <x v="31"/>
    <s v="TT07"/>
    <x v="16"/>
    <n v="30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6"/>
    <n v="31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6"/>
    <n v="32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5"/>
    <s v="TT07"/>
    <x v="16"/>
    <n v="33"/>
    <s v="Savannah"/>
    <n v="61"/>
    <m/>
    <n v="2.5100000000000067E-2"/>
    <n v="178.042633885627"/>
    <n v="4.4688701105292497"/>
    <x v="1"/>
    <m/>
    <m/>
    <n v="1199.0887768268401"/>
    <n v="15.61"/>
    <n v="0.01"/>
    <n v="2.62824814121059"/>
    <m/>
    <m/>
    <n v="847.02913900983594"/>
    <n v="174.01700393137901"/>
    <n v="8.1095766478797096"/>
    <n v="3.0278958684059898"/>
    <n v="9.574141283214507E-3"/>
    <x v="255"/>
    <m/>
    <m/>
    <m/>
    <m/>
    <s v=""/>
    <s v=""/>
    <m/>
    <m/>
    <n v="368.05555555555497"/>
  </r>
  <r>
    <x v="46"/>
    <s v="TT07"/>
    <x v="16"/>
    <n v="34"/>
    <s v="Atlanta"/>
    <n v="61"/>
    <m/>
    <n v="2.6300000000000077E-2"/>
    <n v="149.069659493622"/>
    <n v="3.92053204468227"/>
    <x v="1"/>
    <m/>
    <m/>
    <n v="1059.55240500272"/>
    <n v="12.15"/>
    <n v="0.01"/>
    <n v="3.7716162842411198"/>
    <m/>
    <m/>
    <n v="731.45442629200693"/>
    <n v="179.02831921709799"/>
    <n v="5.5212796775592201"/>
    <n v="2.7033276201781802"/>
    <n v="7.5483577364463816E-3"/>
    <x v="256"/>
    <m/>
    <m/>
    <m/>
    <m/>
    <s v=""/>
    <s v=""/>
    <m/>
    <m/>
    <n v="276.041666666666"/>
  </r>
  <r>
    <x v="44"/>
    <s v="TT07"/>
    <x v="16"/>
    <n v="35"/>
    <s v="Claire"/>
    <n v="61"/>
    <m/>
    <n v="2.2799999999999942E-2"/>
    <n v="120.196253219524"/>
    <n v="2.7404745734051401"/>
    <x v="1"/>
    <m/>
    <m/>
    <n v="858.28117388468297"/>
    <n v="9.26"/>
    <n v="0.01"/>
    <n v="2.0435318730000702"/>
    <m/>
    <m/>
    <n v="601.44237704347393"/>
    <n v="136.64254362168299"/>
    <n v="4.4048391621037304"/>
    <n v="2.1179594261361001"/>
    <n v="7.323792486583193E-3"/>
    <x v="257"/>
    <m/>
    <m/>
    <m/>
    <m/>
    <s v=""/>
    <s v=""/>
    <m/>
    <m/>
    <n v="303.819444444444"/>
  </r>
  <r>
    <x v="43"/>
    <s v="TT07"/>
    <x v="16"/>
    <n v="36"/>
    <s v="Istabraq"/>
    <n v="61"/>
    <m/>
    <n v="2.3869437652811791E-2"/>
    <n v="147.16215733807499"/>
    <n v="3.5126779394344601"/>
    <x v="1"/>
    <m/>
    <m/>
    <n v="995.773277342602"/>
    <n v="10.43"/>
    <n v="0.01"/>
    <n v="3.5968200354381099"/>
    <m/>
    <m/>
    <n v="709.18487069277899"/>
    <n v="139.42624931174601"/>
    <n v="4.6984307255166797"/>
    <n v="2.2168773640567601"/>
    <n v="6.6251141552511406E-3"/>
    <x v="258"/>
    <m/>
    <m/>
    <m/>
    <m/>
    <s v=""/>
    <s v=""/>
    <m/>
    <m/>
    <n v="369.791666666666"/>
  </r>
  <r>
    <x v="39"/>
    <s v="TT07"/>
    <x v="16"/>
    <n v="37"/>
    <s v="Istabraq"/>
    <n v="61"/>
    <m/>
    <n v="3.6272563176895291E-2"/>
    <n v="154.675166150314"/>
    <n v="5.6104647360840403"/>
    <x v="1"/>
    <m/>
    <m/>
    <n v="843.31469198018601"/>
    <n v="14.96"/>
    <n v="0.02"/>
    <n v="4.3516489398523097"/>
    <m/>
    <m/>
    <n v="546.94702254235506"/>
    <n v="141.69250328751599"/>
    <n v="6.5538157313704595"/>
    <n v="2.7913423147640799"/>
    <n v="1.1982542113323121E-2"/>
    <x v="259"/>
    <m/>
    <m/>
    <m/>
    <m/>
    <s v=""/>
    <s v=""/>
    <m/>
    <m/>
    <n v="260.416666666666"/>
  </r>
  <r>
    <x v="40"/>
    <s v="TT07"/>
    <x v="16"/>
    <n v="38"/>
    <s v="Claire"/>
    <n v="61"/>
    <m/>
    <n v="3.6200000000000059E-2"/>
    <n v="196.538193662032"/>
    <n v="7.1146826105655698"/>
    <x v="1"/>
    <m/>
    <m/>
    <n v="1162.899579116"/>
    <n v="21.23"/>
    <n v="0.02"/>
    <n v="2.7598361168968899"/>
    <m/>
    <m/>
    <n v="759.71440240476909"/>
    <n v="206.64698304919901"/>
    <n v="10.3960539655787"/>
    <n v="3.7196456948855801"/>
    <n v="1.3684160696008201E-2"/>
    <x v="260"/>
    <m/>
    <m/>
    <m/>
    <m/>
    <s v=""/>
    <s v=""/>
    <m/>
    <m/>
    <n v="409.722222222222"/>
  </r>
  <r>
    <x v="41"/>
    <s v="TT07"/>
    <x v="16"/>
    <n v="39"/>
    <s v="Savannah"/>
    <n v="61"/>
    <m/>
    <n v="4.1600000000000185E-2"/>
    <n v="198.53164210178301"/>
    <n v="8.2589163114342092"/>
    <x v="1"/>
    <m/>
    <m/>
    <n v="1079.84155692115"/>
    <n v="23.41"/>
    <n v="0.02"/>
    <n v="4.3330493562391599"/>
    <m/>
    <m/>
    <n v="690.99119665497392"/>
    <n v="190.31871816439801"/>
    <n v="11.401465303398551"/>
    <n v="3.74927874783865"/>
    <n v="1.6500160000000024E-2"/>
    <x v="261"/>
    <m/>
    <m/>
    <m/>
    <m/>
    <s v=""/>
    <s v=""/>
    <m/>
    <m/>
    <n v="329.86111111111097"/>
  </r>
  <r>
    <x v="42"/>
    <s v="TT07"/>
    <x v="16"/>
    <n v="40"/>
    <s v="Atlanta"/>
    <n v="61"/>
    <m/>
    <n v="4.1000000000000071E-2"/>
    <n v="166.976062780788"/>
    <n v="6.8460185740123203"/>
    <x v="1"/>
    <m/>
    <m/>
    <n v="1030.17682654853"/>
    <n v="21.5"/>
    <n v="0.02"/>
    <n v="2.9968492818327799"/>
    <m/>
    <m/>
    <n v="661.84727629679105"/>
    <n v="201.35348747095"/>
    <n v="10.41007352346155"/>
    <n v="4.2485585856370598"/>
    <n v="1.5728815236210746E-2"/>
    <x v="262"/>
    <m/>
    <m/>
    <m/>
    <m/>
    <s v=""/>
    <s v=""/>
    <m/>
    <m/>
    <n v="312.5"/>
  </r>
  <r>
    <x v="49"/>
    <s v="TT07"/>
    <x v="16"/>
    <n v="41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6"/>
    <n v="42"/>
    <s v="Istabraq"/>
    <n v="61"/>
    <m/>
    <n v="3.059418604651162E-2"/>
    <n v="138.968593091869"/>
    <n v="4.2516309916746096"/>
    <x v="1"/>
    <m/>
    <m/>
    <n v="855.62639583889199"/>
    <n v="13.65"/>
    <n v="0.02"/>
    <n v="3.4491459518415"/>
    <m/>
    <m/>
    <n v="581.40581156342398"/>
    <n v="135.25199118359799"/>
    <n v="7.0969644578144297"/>
    <n v="2.2992838501211699"/>
    <n v="1.2206559199555303E-2"/>
    <x v="263"/>
    <m/>
    <m/>
    <m/>
    <m/>
    <s v=""/>
    <s v=""/>
    <m/>
    <m/>
    <n v="314.23611111111097"/>
  </r>
  <r>
    <x v="48"/>
    <s v="TT07"/>
    <x v="16"/>
    <n v="43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6"/>
    <n v="44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5"/>
    <s v="TT07"/>
    <x v="16"/>
    <n v="45"/>
    <s v="Claire"/>
    <n v="61"/>
    <m/>
    <n v="3.8200000000000144E-2"/>
    <n v="204.80094511618299"/>
    <n v="7.8233961034382196"/>
    <x v="1"/>
    <m/>
    <m/>
    <n v="1097.3285207459701"/>
    <n v="20.91"/>
    <n v="0.02"/>
    <n v="2.8412673758822402"/>
    <m/>
    <m/>
    <n v="708.37528547387797"/>
    <n v="184.15229015591001"/>
    <n v="9.5117818373939791"/>
    <n v="3.5725544290246498"/>
    <n v="1.3427602617489589E-2"/>
    <x v="264"/>
    <m/>
    <m/>
    <m/>
    <m/>
    <s v=""/>
    <s v=""/>
    <m/>
    <m/>
    <n v="397.569444444444"/>
  </r>
  <r>
    <x v="36"/>
    <s v="TT07"/>
    <x v="16"/>
    <n v="46"/>
    <s v="Atlanta"/>
    <n v="61"/>
    <m/>
    <n v="3.9900000000000005E-2"/>
    <n v="209.388509885807"/>
    <n v="8.3546015444436996"/>
    <x v="1"/>
    <m/>
    <m/>
    <n v="1172.4340570444499"/>
    <n v="22.59"/>
    <n v="0.02"/>
    <n v="4.5868125047153203"/>
    <m/>
    <m/>
    <n v="759.85196360081909"/>
    <n v="203.19358355782401"/>
    <n v="10.337491263293831"/>
    <n v="3.90131680431023"/>
    <n v="1.3604612159329146E-2"/>
    <x v="265"/>
    <m/>
    <m/>
    <m/>
    <m/>
    <s v=""/>
    <s v=""/>
    <m/>
    <m/>
    <n v="345.48611111111097"/>
  </r>
  <r>
    <x v="38"/>
    <s v="TT07"/>
    <x v="16"/>
    <n v="47"/>
    <s v="Istabraq"/>
    <n v="61"/>
    <m/>
    <n v="3.414640324214805E-2"/>
    <n v="178.233151151323"/>
    <n v="6.0860210503317997"/>
    <x v="1"/>
    <m/>
    <m/>
    <n v="1028.4070879501401"/>
    <n v="18.12"/>
    <n v="0.02"/>
    <n v="3.6621263044984498"/>
    <m/>
    <m/>
    <n v="692.16582407601095"/>
    <n v="158.00811272280399"/>
    <n v="8.8443370725112498"/>
    <n v="3.1917638770006498"/>
    <n v="1.2777771980172195E-2"/>
    <x v="266"/>
    <m/>
    <m/>
    <m/>
    <m/>
    <s v=""/>
    <s v=""/>
    <m/>
    <m/>
    <n v="282.98611111111097"/>
  </r>
  <r>
    <x v="37"/>
    <s v="TT07"/>
    <x v="16"/>
    <n v="48"/>
    <s v="Savannah"/>
    <n v="61"/>
    <m/>
    <n v="3.8800000000000105E-2"/>
    <n v="187.524184851483"/>
    <n v="7.2759383722375599"/>
    <x v="1"/>
    <m/>
    <m/>
    <n v="1045.1214195305599"/>
    <n v="20.67"/>
    <n v="0.02"/>
    <n v="3.5094732299792102"/>
    <m/>
    <m/>
    <n v="681.90612673266696"/>
    <n v="175.691107946416"/>
    <n v="10.19951061029111"/>
    <n v="3.1975781646247801"/>
    <n v="1.4957352941176469E-2"/>
    <x v="267"/>
    <m/>
    <m/>
    <m/>
    <m/>
    <s v=""/>
    <s v=""/>
    <m/>
    <m/>
    <n v="376.73611111111097"/>
  </r>
  <r>
    <x v="40"/>
    <s v="TT07"/>
    <x v="16"/>
    <n v="49"/>
    <s v="Claire"/>
    <n v="61"/>
    <m/>
    <n v="3.960000000000008E-2"/>
    <n v="177.469139331435"/>
    <n v="7.0277779175248396"/>
    <x v="1"/>
    <m/>
    <m/>
    <n v="1014.05970505347"/>
    <n v="21.1"/>
    <n v="0.02"/>
    <n v="3.7911618869703698"/>
    <m/>
    <m/>
    <n v="644.34681635811"/>
    <n v="192.24374936392499"/>
    <n v="10.37633029907661"/>
    <n v="3.6910799877873601"/>
    <n v="1.6103641758834632E-2"/>
    <x v="268"/>
    <m/>
    <m/>
    <m/>
    <m/>
    <s v=""/>
    <s v=""/>
    <m/>
    <m/>
    <n v="338.541666666666"/>
  </r>
  <r>
    <x v="41"/>
    <s v="TT07"/>
    <x v="16"/>
    <n v="50"/>
    <s v="Savannah"/>
    <n v="61"/>
    <m/>
    <n v="4.0499999999999967E-2"/>
    <n v="183.08288774645001"/>
    <n v="7.4148569537312197"/>
    <x v="1"/>
    <m/>
    <m/>
    <n v="1004.86090428797"/>
    <n v="21.98"/>
    <n v="0.02"/>
    <n v="3.4746774804891301"/>
    <m/>
    <m/>
    <n v="640.15250501594505"/>
    <n v="181.625511525582"/>
    <n v="11.02086115422585"/>
    <n v="3.5416974747488599"/>
    <n v="1.7215993170176441E-2"/>
    <x v="269"/>
    <m/>
    <m/>
    <m/>
    <m/>
    <s v=""/>
    <s v=""/>
    <m/>
    <m/>
    <n v="333.33333333333297"/>
  </r>
  <r>
    <x v="39"/>
    <s v="TT07"/>
    <x v="16"/>
    <n v="51"/>
    <s v="Istabraq"/>
    <n v="61"/>
    <m/>
    <n v="3.6259835315645077E-2"/>
    <n v="170.58587647464"/>
    <n v="6.1854157881454199"/>
    <x v="1"/>
    <m/>
    <m/>
    <n v="944.85534874425605"/>
    <n v="18.46"/>
    <n v="0.02"/>
    <n v="4.1496744147630498"/>
    <m/>
    <m/>
    <n v="615.85715331100596"/>
    <n v="158.41231895860901"/>
    <n v="9.3115541440121401"/>
    <n v="2.9623103645259898"/>
    <n v="1.5119665484034468E-2"/>
    <x v="270"/>
    <m/>
    <m/>
    <m/>
    <m/>
    <s v=""/>
    <s v=""/>
    <m/>
    <m/>
    <n v="326.388888888888"/>
  </r>
  <r>
    <x v="42"/>
    <s v="TT07"/>
    <x v="16"/>
    <n v="52"/>
    <s v="Atlanta"/>
    <n v="61"/>
    <m/>
    <n v="4.1100000000000136E-2"/>
    <n v="170.297893535106"/>
    <n v="6.9992434242928798"/>
    <x v="1"/>
    <m/>
    <m/>
    <n v="999.58169148794104"/>
    <n v="20.71"/>
    <n v="0.02"/>
    <n v="3.0926088359848598"/>
    <m/>
    <m/>
    <n v="640.86215927640706"/>
    <n v="188.421638676426"/>
    <n v="9.9003815181667694"/>
    <n v="3.8061171012638102"/>
    <n v="1.544853503184713E-2"/>
    <x v="271"/>
    <m/>
    <m/>
    <m/>
    <m/>
    <s v=""/>
    <s v=""/>
    <m/>
    <m/>
    <n v="329.86111111111097"/>
  </r>
  <r>
    <x v="35"/>
    <s v="TT07"/>
    <x v="16"/>
    <n v="53"/>
    <s v="Claire"/>
    <n v="61"/>
    <m/>
    <n v="3.9200000000000124E-2"/>
    <n v="165.88296739081301"/>
    <n v="6.5026123217198899"/>
    <x v="1"/>
    <m/>
    <m/>
    <n v="938.26068088672196"/>
    <n v="19.22"/>
    <n v="0.02"/>
    <n v="3.0270485291298499"/>
    <m/>
    <m/>
    <n v="606.49474610509401"/>
    <n v="165.88296739081301"/>
    <n v="9.367919749576739"/>
    <n v="3.35083594129443"/>
    <n v="1.5446003134796252E-2"/>
    <x v="272"/>
    <m/>
    <m/>
    <m/>
    <m/>
    <s v=""/>
    <s v=""/>
    <m/>
    <m/>
    <n v="340.27777777777698"/>
  </r>
  <r>
    <x v="36"/>
    <s v="TT07"/>
    <x v="16"/>
    <n v="54"/>
    <s v="Atlanta"/>
    <n v="61"/>
    <m/>
    <n v="3.920000000000002E-2"/>
    <n v="191.28621780421699"/>
    <n v="7.4984197379253104"/>
    <x v="1"/>
    <m/>
    <m/>
    <n v="1104.27567044546"/>
    <n v="21.57"/>
    <n v="0.02"/>
    <n v="3.2401631462218199"/>
    <m/>
    <m/>
    <n v="705.97128421388095"/>
    <n v="207.01816842736699"/>
    <n v="9.7615680983652204"/>
    <n v="4.3059779032892402"/>
    <n v="1.3827146112939994E-2"/>
    <x v="273"/>
    <m/>
    <m/>
    <m/>
    <m/>
    <s v=""/>
    <s v=""/>
    <m/>
    <m/>
    <n v="361.11111111111097"/>
  </r>
  <r>
    <x v="37"/>
    <s v="TT07"/>
    <x v="16"/>
    <n v="55"/>
    <s v="Savannah"/>
    <n v="61"/>
    <m/>
    <n v="3.9100000000000135E-2"/>
    <n v="226.35309751532401"/>
    <n v="8.8504061128491998"/>
    <x v="1"/>
    <m/>
    <m/>
    <n v="1180.87602569825"/>
    <n v="23.39"/>
    <n v="0.02"/>
    <n v="3.8736986545700902"/>
    <m/>
    <m/>
    <n v="758.08077569641296"/>
    <n v="196.442152486514"/>
    <n v="11.26056134893758"/>
    <n v="3.2805839465247799"/>
    <n v="1.485403892295387E-2"/>
    <x v="274"/>
    <m/>
    <m/>
    <m/>
    <m/>
    <s v=""/>
    <s v=""/>
    <m/>
    <m/>
    <n v="406.25"/>
  </r>
  <r>
    <x v="38"/>
    <s v="TT07"/>
    <x v="16"/>
    <n v="56"/>
    <s v="Istabraq"/>
    <n v="61"/>
    <m/>
    <n v="3.7052725563909865E-2"/>
    <n v="211.08300264482199"/>
    <n v="7.8212005682046497"/>
    <x v="1"/>
    <m/>
    <m/>
    <n v="1168.09842065104"/>
    <n v="22.15"/>
    <n v="0.02"/>
    <n v="4.3458193690858602"/>
    <m/>
    <m/>
    <n v="770.13554160451099"/>
    <n v="186.87987640171301"/>
    <n v="10.942392083534269"/>
    <n v="3.3825257628709999"/>
    <n v="1.4208397733127261E-2"/>
    <x v="275"/>
    <m/>
    <m/>
    <m/>
    <m/>
    <s v=""/>
    <s v=""/>
    <m/>
    <m/>
    <n v="368.05555555555497"/>
  </r>
  <r>
    <x v="52"/>
    <s v="TT07"/>
    <x v="16"/>
    <n v="57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6"/>
    <n v="58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6"/>
    <n v="59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6"/>
    <n v="60"/>
    <s v="Istabraq"/>
    <n v="61"/>
    <m/>
    <n v="3.4042795232936122E-2"/>
    <n v="179.091050382514"/>
    <n v="6.0967599562233703"/>
    <x v="1"/>
    <m/>
    <m/>
    <n v="938.97651150173397"/>
    <n v="17.18"/>
    <n v="0.02"/>
    <n v="3.58164304947719"/>
    <m/>
    <m/>
    <n v="619.79473698468496"/>
    <n v="140.09072413453401"/>
    <n v="8.4385432771996403"/>
    <n v="2.6477146861427001"/>
    <n v="1.361506120276745E-2"/>
    <x v="276"/>
    <m/>
    <m/>
    <m/>
    <m/>
    <s v=""/>
    <s v=""/>
    <m/>
    <m/>
    <n v="343.75"/>
  </r>
  <r>
    <x v="48"/>
    <s v="TT07"/>
    <x v="16"/>
    <n v="61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6"/>
    <n v="62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6"/>
    <n v="63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6"/>
    <n v="64"/>
    <s v="Istabraq"/>
    <n v="61"/>
    <m/>
    <n v="3.3983709016393589E-2"/>
    <n v="127.785122594613"/>
    <n v="4.34261242287951"/>
    <x v="1"/>
    <m/>
    <m/>
    <n v="705.17486710511105"/>
    <n v="12.64"/>
    <n v="0.02"/>
    <n v="4.0950221888275999"/>
    <m/>
    <m/>
    <n v="458.11490159687702"/>
    <n v="119.274842913619"/>
    <n v="5.81616080327459"/>
    <n v="2.4809167326032902"/>
    <n v="1.269585595884541E-2"/>
    <x v="277"/>
    <m/>
    <m/>
    <m/>
    <m/>
    <s v=""/>
    <s v=""/>
    <m/>
    <m/>
    <n v="244.791666666666"/>
  </r>
  <r>
    <x v="43"/>
    <s v="TT07"/>
    <x v="16"/>
    <n v="65"/>
    <s v="Istabraq"/>
    <n v="61"/>
    <m/>
    <n v="2.4021495327102901E-2"/>
    <n v="117.52431992062"/>
    <n v="2.8231099017941199"/>
    <x v="1"/>
    <m/>
    <m/>
    <n v="790.03331214996604"/>
    <n v="9.6999999999999993"/>
    <n v="0.01"/>
    <n v="3.1691506628305999"/>
    <m/>
    <m/>
    <n v="556.08303043882302"/>
    <n v="116.425961790521"/>
    <n v="4.9246612754347403"/>
    <n v="1.9559561580807501"/>
    <n v="8.8559819413092534E-3"/>
    <x v="278"/>
    <m/>
    <m/>
    <m/>
    <m/>
    <s v=""/>
    <s v=""/>
    <m/>
    <m/>
    <n v="276.041666666666"/>
  </r>
  <r>
    <x v="44"/>
    <s v="TT07"/>
    <x v="16"/>
    <n v="66"/>
    <s v="Claire"/>
    <n v="61"/>
    <m/>
    <n v="2.6800000000000095E-2"/>
    <n v="114.025540464272"/>
    <n v="3.0558844844425002"/>
    <x v="1"/>
    <m/>
    <m/>
    <n v="805.382009596442"/>
    <n v="9.99"/>
    <n v="0.01"/>
    <n v="2.0345884465928501"/>
    <m/>
    <m/>
    <n v="553.26908746777406"/>
    <n v="138.087381664394"/>
    <n v="4.6380501624382999"/>
    <n v="2.2922505356289502"/>
    <n v="8.3829916897506952E-3"/>
    <x v="279"/>
    <m/>
    <m/>
    <m/>
    <m/>
    <s v=""/>
    <s v=""/>
    <m/>
    <m/>
    <n v="296.875"/>
  </r>
  <r>
    <x v="46"/>
    <s v="TT07"/>
    <x v="16"/>
    <n v="67"/>
    <s v="Atlanta"/>
    <n v="61"/>
    <m/>
    <n v="2.1900000000000017E-2"/>
    <n v="135.380554693562"/>
    <n v="2.9648341477890101"/>
    <x v="1"/>
    <m/>
    <m/>
    <n v="926.038157884405"/>
    <n v="10.11"/>
    <n v="0.01"/>
    <n v="2.0491211018153499"/>
    <m/>
    <m/>
    <n v="630.66240218936002"/>
    <n v="159.995201001482"/>
    <n v="4.6774860741136601"/>
    <n v="2.4639260954228299"/>
    <n v="7.4167828268748102E-3"/>
    <x v="280"/>
    <m/>
    <m/>
    <m/>
    <m/>
    <s v=""/>
    <s v=""/>
    <m/>
    <m/>
    <n v="324.65277777777698"/>
  </r>
  <r>
    <x v="45"/>
    <s v="TT07"/>
    <x v="16"/>
    <n v="68"/>
    <s v="Savannah"/>
    <n v="61"/>
    <m/>
    <n v="2.3899999999999946E-2"/>
    <n v="113.86145357025801"/>
    <n v="2.7212887403291601"/>
    <x v="1"/>
    <m/>
    <m/>
    <n v="744.20256365065097"/>
    <n v="8.9600000000000009"/>
    <n v="0.01"/>
    <n v="2.17790435759207"/>
    <m/>
    <m/>
    <n v="497.33178443825898"/>
    <n v="133.00932564213301"/>
    <n v="4.1612429127628703"/>
    <n v="2.0749454800172802"/>
    <n v="8.3671364730147583E-3"/>
    <x v="281"/>
    <m/>
    <m/>
    <m/>
    <m/>
    <s v=""/>
    <s v=""/>
    <m/>
    <m/>
    <n v="284.722222222222"/>
  </r>
  <r>
    <x v="33"/>
    <s v="TT07"/>
    <x v="16"/>
    <n v="69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6"/>
    <n v="70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6"/>
    <n v="71"/>
    <s v="Istabraq"/>
    <n v="61"/>
    <m/>
    <n v="3.5544848484848547E-2"/>
    <n v="168.04839194377399"/>
    <n v="5.9732546297638898"/>
    <x v="1"/>
    <m/>
    <m/>
    <n v="997.76610893485395"/>
    <n v="16.71"/>
    <n v="0.02"/>
    <n v="4.2700098216618398"/>
    <m/>
    <m/>
    <n v="668.798650766131"/>
    <n v="160.91906622494699"/>
    <n v="7.9326309814881197"/>
    <n v="2.7999917523140798"/>
    <n v="1.1861015228426416E-2"/>
    <x v="282"/>
    <m/>
    <m/>
    <m/>
    <m/>
    <s v=""/>
    <s v=""/>
    <m/>
    <m/>
    <n v="329.86111111111097"/>
  </r>
  <r>
    <x v="31"/>
    <s v="TT07"/>
    <x v="16"/>
    <n v="72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7"/>
    <n v="4"/>
    <s v="Istabraq"/>
    <n v="75"/>
    <m/>
    <n v="2.9011479289940856E-2"/>
    <n v="150.00333981028899"/>
    <n v="4.3518187863281597"/>
    <x v="1"/>
    <n v="159.23431456784397"/>
    <m/>
    <n v="1598.5563017652701"/>
    <n v="22.17"/>
    <m/>
    <n v="1.73508596880443"/>
    <m/>
    <m/>
    <n v="558.82901032282905"/>
    <n v="730.489637064308"/>
    <n v="6.7873404686112497"/>
    <n v="11.030393519671"/>
    <n v="1.2145648030495556E-2"/>
    <x v="283"/>
    <m/>
    <m/>
    <m/>
    <m/>
    <m/>
    <s v=""/>
    <m/>
    <m/>
    <n v="335.069444444444"/>
  </r>
  <r>
    <x v="38"/>
    <s v="TT07"/>
    <x v="17"/>
    <n v="8"/>
    <s v="Istabraq"/>
    <n v="75"/>
    <m/>
    <n v="3.1625306893295659E-2"/>
    <n v="217.84712500704401"/>
    <n v="6.8894821841699097"/>
    <x v="1"/>
    <n v="206.73877302368282"/>
    <m/>
    <n v="1884.9227633990099"/>
    <n v="27.71"/>
    <m/>
    <n v="2.2925581391440102"/>
    <m/>
    <m/>
    <n v="696.32910117926997"/>
    <n v="764.00776418901296"/>
    <n v="9.50844073242504"/>
    <n v="11.3073149099973"/>
    <n v="1.365509601181682E-2"/>
    <x v="284"/>
    <m/>
    <m/>
    <m/>
    <m/>
    <m/>
    <s v=""/>
    <m/>
    <m/>
    <n v="453.125"/>
  </r>
  <r>
    <x v="39"/>
    <s v="TT07"/>
    <x v="17"/>
    <n v="9"/>
    <s v="Istabraq"/>
    <n v="75"/>
    <m/>
    <n v="3.0352272727272846E-2"/>
    <n v="203.21469572202699"/>
    <n v="6.1680278667447297"/>
    <x v="1"/>
    <n v="185.37043008527576"/>
    <m/>
    <n v="1772.4604090713599"/>
    <n v="26.36"/>
    <m/>
    <n v="2.4173941556908298"/>
    <m/>
    <m/>
    <n v="620.98044415884101"/>
    <n v="762.89483910521596"/>
    <n v="8.7521714364975409"/>
    <n v="11.443422586578199"/>
    <n v="1.4094117647058813E-2"/>
    <x v="285"/>
    <m/>
    <m/>
    <m/>
    <m/>
    <m/>
    <s v=""/>
    <m/>
    <m/>
    <n v="444.444444444444"/>
  </r>
  <r>
    <x v="43"/>
    <s v="TT07"/>
    <x v="17"/>
    <n v="13"/>
    <s v="Istabraq"/>
    <n v="75"/>
    <m/>
    <n v="1.8150661375661386E-2"/>
    <n v="102.545680824588"/>
    <n v="1.86127192818375"/>
    <x v="1"/>
    <n v="124.65539772195393"/>
    <m/>
    <n v="1189.04158479939"/>
    <n v="13.82"/>
    <m/>
    <n v="0.80048026563257102"/>
    <m/>
    <m/>
    <n v="424.15389409852702"/>
    <n v="537.68661215432098"/>
    <n v="4.1055438357012299"/>
    <n v="7.8502245374530899"/>
    <n v="9.6793732011512552E-3"/>
    <x v="286"/>
    <m/>
    <m/>
    <m/>
    <m/>
    <m/>
    <s v=""/>
    <m/>
    <m/>
    <n v="267.36111111111097"/>
  </r>
  <r>
    <x v="50"/>
    <s v="TT07"/>
    <x v="17"/>
    <n v="20"/>
    <s v="Istabraq"/>
    <n v="75"/>
    <m/>
    <n v="2.4996036240090634E-2"/>
    <n v="157.144802766308"/>
    <n v="3.9279971848885298"/>
    <x v="1"/>
    <n v="157.85667050250709"/>
    <m/>
    <n v="1562.7276478946201"/>
    <n v="18.97"/>
    <m/>
    <n v="1.6348576462651601"/>
    <m/>
    <m/>
    <n v="544.93475206164806"/>
    <n v="702.79142256415696"/>
    <n v="6.4003672227938306"/>
    <n v="8.6443344975391394"/>
    <n v="1.1745199216198569E-2"/>
    <x v="287"/>
    <m/>
    <m/>
    <m/>
    <m/>
    <m/>
    <s v=""/>
    <m/>
    <m/>
    <n v="371.52777777777698"/>
  </r>
  <r>
    <x v="51"/>
    <s v="TT07"/>
    <x v="17"/>
    <n v="21"/>
    <s v="Istabraq"/>
    <n v="75"/>
    <m/>
    <n v="2.8012178770949803E-2"/>
    <n v="179.108117269503"/>
    <n v="5.0172086002815597"/>
    <x v="1"/>
    <n v="183.91101650353994"/>
    <m/>
    <n v="1675.41134947517"/>
    <n v="22.56"/>
    <m/>
    <n v="1.31095134593191"/>
    <m/>
    <m/>
    <n v="599.36180024822704"/>
    <n v="713.03041545389999"/>
    <n v="7.6312265325694906"/>
    <n v="9.9111227748092201"/>
    <n v="1.2732253756260411E-2"/>
    <x v="288"/>
    <m/>
    <m/>
    <m/>
    <m/>
    <m/>
    <s v=""/>
    <m/>
    <m/>
    <n v="418.40277777777698"/>
  </r>
  <r>
    <x v="51"/>
    <s v="TT07"/>
    <x v="17"/>
    <n v="26"/>
    <s v="Istabraq"/>
    <n v="75"/>
    <m/>
    <n v="2.7602793296089452E-2"/>
    <n v="175.65761980489299"/>
    <n v="4.8486409703575299"/>
    <x v="1"/>
    <n v="179.975460738636"/>
    <m/>
    <n v="1705.5471688318601"/>
    <n v="23.63"/>
    <m/>
    <n v="1.56666970316266"/>
    <m/>
    <m/>
    <n v="631.77863480664996"/>
    <n v="718.135453481681"/>
    <n v="7.7263053137556499"/>
    <n v="11.0592859836178"/>
    <n v="1.2229450139794953E-2"/>
    <x v="289"/>
    <m/>
    <m/>
    <m/>
    <m/>
    <m/>
    <s v=""/>
    <m/>
    <m/>
    <n v="369.791666666666"/>
  </r>
  <r>
    <x v="34"/>
    <s v="TT07"/>
    <x v="17"/>
    <n v="29"/>
    <s v="Istabraq"/>
    <n v="75"/>
    <m/>
    <n v="2.8835199138859045E-2"/>
    <n v="220.562643274403"/>
    <n v="6.3599677414105402"/>
    <x v="1"/>
    <n v="215.81425482930899"/>
    <m/>
    <n v="2036.8212235210999"/>
    <n v="29.65"/>
    <m/>
    <n v="1.5540525703088599"/>
    <m/>
    <m/>
    <n v="702.52407045097902"/>
    <n v="897.92025496640895"/>
    <n v="9.6453539646256807"/>
    <n v="13.6483878754894"/>
    <n v="1.3729570800946268E-2"/>
    <x v="290"/>
    <m/>
    <m/>
    <m/>
    <m/>
    <m/>
    <s v=""/>
    <m/>
    <m/>
    <n v="506.944444444444"/>
  </r>
  <r>
    <x v="43"/>
    <s v="TT07"/>
    <x v="17"/>
    <n v="36"/>
    <s v="Istabraq"/>
    <n v="75"/>
    <m/>
    <n v="2.091650485436895E-2"/>
    <n v="118.331084110289"/>
    <n v="2.4750726952156001"/>
    <x v="1"/>
    <n v="137.53321565106398"/>
    <m/>
    <n v="1346.6110195907299"/>
    <n v="15.03"/>
    <m/>
    <n v="1.1078316932772001"/>
    <m/>
    <m/>
    <n v="481.038013213949"/>
    <n v="609.70870661542801"/>
    <n v="4.7497703271992204"/>
    <n v="7.8042714446774797"/>
    <n v="9.8740020470828929E-3"/>
    <x v="291"/>
    <m/>
    <m/>
    <m/>
    <m/>
    <m/>
    <s v=""/>
    <m/>
    <m/>
    <n v="303.819444444444"/>
  </r>
  <r>
    <x v="39"/>
    <s v="TT07"/>
    <x v="17"/>
    <n v="37"/>
    <s v="Istabraq"/>
    <n v="75"/>
    <m/>
    <n v="2.9220436507936542E-2"/>
    <n v="199.84395940148499"/>
    <n v="5.8395277271857404"/>
    <x v="1"/>
    <n v="187.15545404265595"/>
    <m/>
    <n v="1775.39946075426"/>
    <n v="25.62"/>
    <m/>
    <n v="2.2292316110180899"/>
    <m/>
    <m/>
    <n v="609.84128880850005"/>
    <n v="778.55875850161897"/>
    <n v="8.0229419383846992"/>
    <n v="11.756237253374399"/>
    <n v="1.3155786736020808E-2"/>
    <x v="292"/>
    <m/>
    <m/>
    <m/>
    <m/>
    <m/>
    <s v=""/>
    <m/>
    <m/>
    <n v="397.569444444444"/>
  </r>
  <r>
    <x v="50"/>
    <s v="TT07"/>
    <x v="17"/>
    <n v="42"/>
    <s v="Istabraq"/>
    <n v="75"/>
    <m/>
    <n v="2.240762331838576E-2"/>
    <n v="132.33690444367099"/>
    <n v="2.9653555058949901"/>
    <x v="1"/>
    <n v="146.3816282336511"/>
    <m/>
    <n v="1420.0996068776001"/>
    <n v="17.940000000000001"/>
    <m/>
    <n v="1.2303969292072301"/>
    <m/>
    <m/>
    <n v="455.76117763560501"/>
    <n v="685.61989656467301"/>
    <n v="5.44460531824756"/>
    <n v="9.5301165622489492"/>
    <n v="1.1946180555555541E-2"/>
    <x v="293"/>
    <m/>
    <m/>
    <m/>
    <m/>
    <m/>
    <s v=""/>
    <m/>
    <m/>
    <n v="378.472222222222"/>
  </r>
  <r>
    <x v="38"/>
    <s v="TT07"/>
    <x v="17"/>
    <n v="47"/>
    <s v="Istabraq"/>
    <n v="75"/>
    <m/>
    <n v="2.7677586206896629E-2"/>
    <n v="165.27915108047"/>
    <n v="4.5745279522324003"/>
    <x v="1"/>
    <n v="178.91671650213198"/>
    <m/>
    <n v="1520.4867716393001"/>
    <n v="21.74"/>
    <m/>
    <n v="1.4320054330005301"/>
    <m/>
    <m/>
    <n v="506.01474086951902"/>
    <n v="670.27616318717901"/>
    <n v="6.9077118501266295"/>
    <n v="10.2552252967638"/>
    <n v="1.3651206757843943E-2"/>
    <x v="294"/>
    <m/>
    <m/>
    <m/>
    <m/>
    <m/>
    <s v=""/>
    <m/>
    <m/>
    <n v="385.416666666666"/>
  </r>
  <r>
    <x v="39"/>
    <s v="TT07"/>
    <x v="17"/>
    <n v="51"/>
    <s v="Istabraq"/>
    <n v="75"/>
    <m/>
    <n v="3.0386285714285782E-2"/>
    <n v="190.74836259232799"/>
    <n v="5.7961342452626603"/>
    <x v="1"/>
    <n v="192.71034575041722"/>
    <m/>
    <n v="1707.5793419265201"/>
    <n v="26.99"/>
    <m/>
    <n v="2.18793821846617"/>
    <m/>
    <m/>
    <n v="611.48475093883599"/>
    <n v="712.63588264493899"/>
    <n v="9.4320596340268494"/>
    <n v="11.7584920636415"/>
    <n v="1.5424848484848472E-2"/>
    <x v="295"/>
    <m/>
    <m/>
    <m/>
    <m/>
    <m/>
    <s v=""/>
    <m/>
    <m/>
    <n v="397.569444444444"/>
  </r>
  <r>
    <x v="38"/>
    <s v="TT07"/>
    <x v="17"/>
    <n v="56"/>
    <s v="Istabraq"/>
    <n v="75"/>
    <m/>
    <n v="3.0815946502057615E-2"/>
    <n v="157.980641112679"/>
    <n v="4.8683229848890797"/>
    <x v="1"/>
    <n v="167.5700010156022"/>
    <m/>
    <n v="1504.5543156173501"/>
    <n v="23.59"/>
    <m/>
    <n v="1.30176373339895"/>
    <m/>
    <m/>
    <n v="528.22745228004896"/>
    <n v="650.77622120902004"/>
    <n v="7.9185683447921296"/>
    <n v="10.8028852720697"/>
    <n v="1.4990830769230757E-2"/>
    <x v="296"/>
    <m/>
    <m/>
    <m/>
    <m/>
    <m/>
    <s v=""/>
    <m/>
    <m/>
    <n v="343.75"/>
  </r>
  <r>
    <x v="51"/>
    <s v="TT07"/>
    <x v="17"/>
    <n v="60"/>
    <s v="Istabraq"/>
    <n v="75"/>
    <m/>
    <n v="2.500180180180183E-2"/>
    <n v="157.67682090314199"/>
    <n v="3.9422046249585598"/>
    <x v="1"/>
    <n v="170.46142800339408"/>
    <m/>
    <n v="1631.99060914502"/>
    <n v="21.82"/>
    <m/>
    <n v="1.3472312423855901"/>
    <m/>
    <m/>
    <n v="534.82273036065806"/>
    <n v="769.02962987782598"/>
    <n v="6.5757626620160403"/>
    <n v="11.304735559204"/>
    <n v="1.2295219123505971E-2"/>
    <x v="297"/>
    <m/>
    <m/>
    <m/>
    <m/>
    <m/>
    <s v=""/>
    <m/>
    <m/>
    <n v="371.52777777777698"/>
  </r>
  <r>
    <x v="50"/>
    <s v="TT07"/>
    <x v="17"/>
    <n v="64"/>
    <s v="Istabraq"/>
    <n v="75"/>
    <m/>
    <n v="2.6488858321870881E-2"/>
    <n v="124.937170071859"/>
    <n v="3.3094429971689601"/>
    <x v="1"/>
    <n v="140.74765101630487"/>
    <m/>
    <n v="1331.00190124698"/>
    <n v="17.97"/>
    <m/>
    <n v="1.5482585317900901"/>
    <m/>
    <m/>
    <n v="439.42825842330899"/>
    <n v="625.88882173550701"/>
    <n v="5.3966155201947394"/>
    <n v="9.2631545616855"/>
    <n v="1.2280993351583877E-2"/>
    <x v="298"/>
    <m/>
    <m/>
    <m/>
    <m/>
    <m/>
    <s v=""/>
    <m/>
    <m/>
    <n v="348.95833333333297"/>
  </r>
  <r>
    <x v="43"/>
    <s v="TT07"/>
    <x v="17"/>
    <n v="65"/>
    <s v="Istabraq"/>
    <n v="75"/>
    <m/>
    <n v="1.6108121827411191E-2"/>
    <n v="145.49327471461299"/>
    <n v="2.3436233941719902"/>
    <x v="1"/>
    <n v="168.01888323641197"/>
    <m/>
    <n v="1590.82494281866"/>
    <n v="15.79"/>
    <m/>
    <n v="1.06091923414996"/>
    <m/>
    <m/>
    <n v="601.91380148431494"/>
    <n v="675.39898338332"/>
    <n v="5.27357729999847"/>
    <n v="8.1723276989381795"/>
    <n v="8.7613496932515376E-3"/>
    <x v="299"/>
    <m/>
    <m/>
    <m/>
    <m/>
    <m/>
    <s v=""/>
    <m/>
    <m/>
    <n v="369.791666666666"/>
  </r>
  <r>
    <x v="34"/>
    <s v="TT07"/>
    <x v="17"/>
    <n v="71"/>
    <s v="Istabraq"/>
    <n v="75"/>
    <m/>
    <n v="2.5940000000000074E-2"/>
    <n v="207.450844154479"/>
    <n v="5.3812748973672004"/>
    <x v="1"/>
    <n v="201.96651149292393"/>
    <m/>
    <n v="1807.92218434398"/>
    <n v="24.66"/>
    <m/>
    <n v="2.0320644757292801"/>
    <m/>
    <m/>
    <n v="639.28242894041296"/>
    <n v="759.22239975616401"/>
    <n v="8.34906190485626"/>
    <n v="10.932802556488699"/>
    <n v="1.3060052219321158E-2"/>
    <x v="300"/>
    <m/>
    <m/>
    <m/>
    <m/>
    <m/>
    <s v=""/>
    <m/>
    <m/>
    <n v="456.597222222222"/>
  </r>
  <r>
    <x v="31"/>
    <s v="TT07"/>
    <x v="18"/>
    <n v="1"/>
    <s v="Savannah"/>
    <n v="92"/>
    <s v="HarvestRipe"/>
    <s v=""/>
    <m/>
    <m/>
    <x v="0"/>
    <m/>
    <m/>
    <n v="1523.33976149983"/>
    <m/>
    <m/>
    <m/>
    <m/>
    <m/>
    <s v=""/>
    <m/>
    <s v=""/>
    <m/>
    <s v=""/>
    <x v="29"/>
    <n v="171.46412037037001"/>
    <n v="779.48495370370301"/>
    <m/>
    <m/>
    <m/>
    <s v=""/>
    <n v="37.565740045078797"/>
    <n v="20749.889467592599"/>
    <n v="444.444444444444"/>
  </r>
  <r>
    <x v="32"/>
    <s v="TT07"/>
    <x v="18"/>
    <n v="2"/>
    <s v="Atlanta"/>
    <n v="92"/>
    <s v="HarvestRipe"/>
    <s v=""/>
    <m/>
    <m/>
    <x v="0"/>
    <m/>
    <m/>
    <n v="2088.12373243517"/>
    <m/>
    <m/>
    <m/>
    <m/>
    <m/>
    <s v=""/>
    <m/>
    <s v=""/>
    <m/>
    <s v=""/>
    <x v="29"/>
    <n v="216.60300925925901"/>
    <n v="1071.15162037037"/>
    <m/>
    <m/>
    <m/>
    <s v=""/>
    <n v="39.277297721916703"/>
    <n v="27271.520254629599"/>
    <n v="458.33333333333297"/>
  </r>
  <r>
    <x v="33"/>
    <s v="TT07"/>
    <x v="18"/>
    <n v="3"/>
    <s v="Claire"/>
    <n v="92"/>
    <s v="HarvestRipe"/>
    <s v=""/>
    <m/>
    <m/>
    <x v="0"/>
    <m/>
    <m/>
    <n v="1795.3847577588199"/>
    <m/>
    <m/>
    <m/>
    <m/>
    <m/>
    <s v=""/>
    <m/>
    <s v=""/>
    <m/>
    <s v=""/>
    <x v="29"/>
    <n v="214.34606481481401"/>
    <n v="803.61689814814804"/>
    <m/>
    <m/>
    <m/>
    <s v=""/>
    <n v="32.851511169513799"/>
    <n v="24462.098379629599"/>
    <n v="508.68055555555497"/>
  </r>
  <r>
    <x v="34"/>
    <s v="TT07"/>
    <x v="18"/>
    <n v="4"/>
    <s v="Istabraq"/>
    <n v="92"/>
    <s v="HarvestRipe"/>
    <n v="2.0043560606060558E-2"/>
    <n v="126.218537060214"/>
    <n v="2.5298688971746999"/>
    <x v="1"/>
    <n v="195.49122800925215"/>
    <m/>
    <n v="1859.2777719834901"/>
    <n v="29.176268718710872"/>
    <m/>
    <m/>
    <m/>
    <m/>
    <n v="680.20043862698708"/>
    <m/>
    <n v="8.1605748215361693"/>
    <m/>
    <n v="1.1997308966763723E-2"/>
    <x v="29"/>
    <n v="197.50578703703701"/>
    <n v="855.35300925925901"/>
    <n v="2.0145590277777701"/>
    <n v="18.475625000000001"/>
    <n v="1.0199999999999963E-2"/>
    <n v="2.1600000000000008E-2"/>
    <n v="37.850113550340602"/>
    <n v="22598.426504629599"/>
    <n v="447.916666666666"/>
  </r>
  <r>
    <x v="35"/>
    <s v="TT07"/>
    <x v="18"/>
    <n v="5"/>
    <s v="Claire"/>
    <n v="92"/>
    <s v="HarvestRipe"/>
    <n v="1.1399999999999995E-2"/>
    <n v="117.344356034679"/>
    <n v="1.3377256587953399"/>
    <x v="1"/>
    <n v="215.83614062499191"/>
    <m/>
    <n v="1789.30536542702"/>
    <n v="28.603041156409198"/>
    <m/>
    <m/>
    <m/>
    <m/>
    <n v="582.12304642938602"/>
    <m/>
    <n v="7.46136885409536"/>
    <m/>
    <n v="1.2817511520737318E-2"/>
    <x v="29"/>
    <n v="217.81828703703701"/>
    <n v="872.01967592592598"/>
    <n v="1.98214641203703"/>
    <n v="19.7948466435185"/>
    <n v="9.0999999999999692E-3"/>
    <n v="2.2699999999999977E-2"/>
    <n v="34.578146611341602"/>
    <n v="25218.809027777701"/>
    <n v="482.638888888888"/>
  </r>
  <r>
    <x v="36"/>
    <s v="TT07"/>
    <x v="18"/>
    <n v="6"/>
    <s v="Atlanta"/>
    <n v="92"/>
    <s v="HarvestRipe"/>
    <n v="1.2700000000000041E-2"/>
    <n v="117.09836162187599"/>
    <n v="1.48714919259783"/>
    <x v="1"/>
    <n v="197.69302372684956"/>
    <m/>
    <n v="1893.45874914872"/>
    <n v="26.790205666548747"/>
    <m/>
    <m/>
    <m/>
    <m/>
    <n v="583.91825789721702"/>
    <m/>
    <n v="5.6350668906176198"/>
    <m/>
    <n v="9.6504379070289671E-3"/>
    <x v="29"/>
    <n v="199.58912037037001"/>
    <n v="992.85300925925901"/>
    <n v="1.89609664351851"/>
    <n v="19.658489583333299"/>
    <n v="9.4999999999999737E-3"/>
    <n v="1.979999999999997E-2"/>
    <n v="39.432176656151398"/>
    <n v="25178.752314814799"/>
    <n v="447.916666666666"/>
  </r>
  <r>
    <x v="37"/>
    <s v="TT07"/>
    <x v="18"/>
    <n v="7"/>
    <s v="Savannah"/>
    <n v="92"/>
    <s v="HarvestRipe"/>
    <n v="1.3700000000000045E-2"/>
    <n v="112.57440476190401"/>
    <n v="1.54226934523809"/>
    <x v="1"/>
    <n v="205.94719039351799"/>
    <m/>
    <n v="1867.6405423280401"/>
    <n v="30.658974206349118"/>
    <m/>
    <m/>
    <m/>
    <m/>
    <n v="578.94345238095195"/>
    <m/>
    <n v="7.0322395833333298"/>
    <m/>
    <n v="1.2146677804909398E-2"/>
    <x v="29"/>
    <n v="207.92245370370301"/>
    <n v="968.20023148148096"/>
    <n v="1.97526331018518"/>
    <n v="22.0749652777777"/>
    <n v="9.5000000000000067E-3"/>
    <n v="2.2799999999999931E-2"/>
    <n v="42.553191489361701"/>
    <n v="22752.705439814799"/>
    <n v="461.80555555555497"/>
  </r>
  <r>
    <x v="38"/>
    <s v="TT07"/>
    <x v="18"/>
    <n v="8"/>
    <s v="Istabraq"/>
    <n v="92"/>
    <s v="HarvestRipe"/>
    <n v="1.8461709401709533E-2"/>
    <n v="104.69438325991101"/>
    <n v="1.9328372797356801"/>
    <x v="1"/>
    <n v="196.51552951388248"/>
    <m/>
    <n v="1786.39097936041"/>
    <n v="26.666801734071512"/>
    <m/>
    <m/>
    <m/>
    <m/>
    <n v="536.47668869309803"/>
    <m/>
    <n v="5.5009650330396296"/>
    <m/>
    <n v="1.025387523629487E-2"/>
    <x v="29"/>
    <n v="198.20023148148101"/>
    <n v="947.01967592592598"/>
    <n v="1.6847019675925901"/>
    <n v="19.224499421296201"/>
    <n v="8.5000000000000075E-3"/>
    <n v="2.0299999999999898E-2"/>
    <n v="39.714058776806901"/>
    <n v="23845.955439814799"/>
    <n v="420.138888888888"/>
  </r>
  <r>
    <x v="39"/>
    <s v="TT07"/>
    <x v="18"/>
    <n v="9"/>
    <s v="Istabraq"/>
    <n v="92"/>
    <s v="HarvestRipe"/>
    <n v="2.1341550387596952E-2"/>
    <n v="105.08729279501"/>
    <n v="2.2427257542808601"/>
    <x v="1"/>
    <n v="222.71533217592309"/>
    <m/>
    <n v="2040.3652928223601"/>
    <n v="25.531205792308945"/>
    <m/>
    <m/>
    <m/>
    <m/>
    <n v="744.57198150883494"/>
    <m/>
    <n v="7.0015345649378897"/>
    <m/>
    <n v="9.403435448577661E-3"/>
    <x v="29"/>
    <n v="225.28356481481401"/>
    <n v="965.42245370370301"/>
    <n v="2.5682326388888801"/>
    <n v="16.275545473090201"/>
    <n v="1.1400000000000002E-2"/>
    <n v="1.6858469999999931E-2"/>
    <n v="35.236081747709598"/>
    <n v="27398.689236111099"/>
    <n v="552.08333333333303"/>
  </r>
  <r>
    <x v="40"/>
    <s v="TT07"/>
    <x v="18"/>
    <n v="10"/>
    <s v="Claire"/>
    <n v="92"/>
    <s v="HarvestRipe"/>
    <n v="1.6300000000000023E-2"/>
    <n v="129.66341622310901"/>
    <n v="2.11351368443668"/>
    <x v="1"/>
    <n v="234.97771874999512"/>
    <m/>
    <n v="1978.51009785983"/>
    <n v="30.652461489520867"/>
    <m/>
    <m/>
    <m/>
    <m/>
    <n v="700.50177422931893"/>
    <m/>
    <n v="10.58908935601019"/>
    <m/>
    <n v="1.5116434740882905E-2"/>
    <x v="29"/>
    <n v="237.78356481481401"/>
    <n v="910.56134259259204"/>
    <n v="2.8058460648148098"/>
    <n v="17.938058449073999"/>
    <n v="1.1800000000000019E-2"/>
    <n v="1.9699999999999929E-2"/>
    <n v="33.806626098715299"/>
    <n v="26934.4045138888"/>
    <n v="597.22222222222194"/>
  </r>
  <r>
    <x v="41"/>
    <s v="TT07"/>
    <x v="18"/>
    <n v="11"/>
    <s v="Savannah"/>
    <n v="92"/>
    <s v="HarvestRipe"/>
    <n v="1.6499999999999976E-2"/>
    <n v="93.492443845937103"/>
    <n v="1.5426253234579601"/>
    <x v="1"/>
    <n v="201.04001620369604"/>
    <m/>
    <n v="1785.2983294606299"/>
    <n v="25.084807527405882"/>
    <m/>
    <m/>
    <m/>
    <m/>
    <n v="539.29431154062695"/>
    <m/>
    <n v="6.4722168422581197"/>
    <m/>
    <n v="1.2001270370845632E-2"/>
    <x v="29"/>
    <n v="203.23495370370301"/>
    <n v="949.27662037036998"/>
    <n v="2.1949375"/>
    <n v="17.0591653616898"/>
    <n v="1.0800000000000037E-2"/>
    <n v="1.7970699999999992E-2"/>
    <n v="39.401103230890399"/>
    <n v="24092.640625"/>
    <n v="444.444444444444"/>
  </r>
  <r>
    <x v="42"/>
    <s v="TT07"/>
    <x v="18"/>
    <n v="12"/>
    <s v="Atlanta"/>
    <n v="92"/>
    <s v="HarvestRipe"/>
    <n v="2.1600000000000005E-2"/>
    <n v="138.683627494787"/>
    <n v="2.9955663538874"/>
    <x v="1"/>
    <n v="183.10538888888982"/>
    <m/>
    <n v="1767.6476237464001"/>
    <n v="28.3360007738804"/>
    <m/>
    <m/>
    <m/>
    <m/>
    <n v="583.04964439976095"/>
    <m/>
    <n v="8.8891968042523004"/>
    <m/>
    <n v="1.5246037605260127E-2"/>
    <x v="29"/>
    <n v="185.17939814814801"/>
    <n v="860.73495370370301"/>
    <n v="2.0740092592592601"/>
    <n v="16.4400376157407"/>
    <n v="1.1200000000000012E-2"/>
    <n v="1.9099999999999968E-2"/>
    <n v="36.179450072358897"/>
    <n v="23790.714120370299"/>
    <n v="407.98611111111097"/>
  </r>
  <r>
    <x v="43"/>
    <s v="TT07"/>
    <x v="18"/>
    <n v="13"/>
    <s v="Istabraq"/>
    <n v="92"/>
    <s v="HarvestRipe"/>
    <n v="1.2829495990836201E-2"/>
    <n v="73.025568181818102"/>
    <n v="0.93688123421717096"/>
    <x v="1"/>
    <n v="148.47477199073523"/>
    <m/>
    <n v="1229.87110690235"/>
    <n v="10.886501916298393"/>
    <m/>
    <m/>
    <m/>
    <m/>
    <n v="395.82702020201901"/>
    <m/>
    <n v="2.6562820391414128"/>
    <m/>
    <n v="6.7107142857143025E-3"/>
    <x v="29"/>
    <n v="149.76273148148101"/>
    <n v="611.25578703703695"/>
    <n v="1.2879594907407299"/>
    <n v="7.2847386429398098"/>
    <n v="8.5999999999999549E-3"/>
    <n v="1.1917659999999993E-2"/>
    <n v="40.816326530612201"/>
    <n v="14975.7667824074"/>
    <n v="279.513888888888"/>
  </r>
  <r>
    <x v="44"/>
    <s v="TT07"/>
    <x v="18"/>
    <n v="14"/>
    <s v="Claire"/>
    <n v="92"/>
    <s v="HarvestRipe"/>
    <n v="1.8599999999999915E-2"/>
    <n v="88.317163317163306"/>
    <n v="1.64269923769923"/>
    <x v="1"/>
    <n v="169.78218634258792"/>
    <m/>
    <n v="1459.34737622237"/>
    <n v="17.866612482449369"/>
    <m/>
    <m/>
    <m/>
    <m/>
    <n v="465.91447216447102"/>
    <m/>
    <n v="6.12381265881264"/>
    <m/>
    <n v="1.3143641214585179E-2"/>
    <x v="29"/>
    <n v="171.11689814814801"/>
    <n v="733.99884259259204"/>
    <n v="1.33471180555555"/>
    <n v="10.092300585937499"/>
    <n v="7.7999999999999736E-3"/>
    <n v="1.3749750000000008E-2"/>
    <n v="40.584415584415503"/>
    <n v="18085.731481481402"/>
    <n v="392.36111111111097"/>
  </r>
  <r>
    <x v="45"/>
    <s v="TT07"/>
    <x v="18"/>
    <n v="15"/>
    <s v="Savannah"/>
    <n v="92"/>
    <s v="HarvestRipe"/>
    <n v="1.4500000000000011E-2"/>
    <n v="61.872336274686297"/>
    <n v="0.89714887598295201"/>
    <x v="1"/>
    <n v="134.78685185184918"/>
    <m/>
    <n v="1165.1311603337499"/>
    <n v="12.704675300325638"/>
    <m/>
    <m/>
    <m/>
    <m/>
    <n v="342.24030554054781"/>
    <m/>
    <n v="2.9849864937871367"/>
    <m/>
    <n v="8.721902258334335E-3"/>
    <x v="29"/>
    <n v="135.87384259259201"/>
    <n v="625.14467592592598"/>
    <n v="1.08699074074073"/>
    <n v="8.8145399305555507"/>
    <n v="7.9999999999999551E-3"/>
    <n v="1.4099999999999991E-2"/>
    <n v="44.883303411131003"/>
    <n v="13928.2233796296"/>
    <n v="277.77777777777698"/>
  </r>
  <r>
    <x v="46"/>
    <s v="TT07"/>
    <x v="18"/>
    <n v="16"/>
    <s v="Atlanta"/>
    <n v="92"/>
    <s v="HarvestRipe"/>
    <n v="1.3599999999999919E-2"/>
    <n v="74.232423795476905"/>
    <n v="1.0095609636184799"/>
    <x v="1"/>
    <n v="123.75215335647795"/>
    <m/>
    <n v="1118.2530317928499"/>
    <n v="11.390018089745158"/>
    <m/>
    <m/>
    <m/>
    <m/>
    <n v="347.58542281219212"/>
    <m/>
    <n v="2.8898964478859379"/>
    <m/>
    <n v="8.3142049643647204E-3"/>
    <x v="29"/>
    <n v="124.762731481481"/>
    <n v="571.67245370370301"/>
    <n v="1.0105781249999899"/>
    <n v="7.4824606782407397"/>
    <n v="8.099999999999951E-3"/>
    <n v="1.3088720000000014E-2"/>
    <n v="38.729666924864397"/>
    <n v="14760.5827546296"/>
    <n v="314.23611111111097"/>
  </r>
  <r>
    <x v="47"/>
    <s v="TT07"/>
    <x v="18"/>
    <n v="17"/>
    <s v="Savannah"/>
    <n v="92"/>
    <s v="HarvestRipe"/>
    <s v=""/>
    <m/>
    <m/>
    <x v="0"/>
    <m/>
    <m/>
    <n v="1415.3760266940401"/>
    <m/>
    <m/>
    <m/>
    <m/>
    <m/>
    <s v=""/>
    <m/>
    <s v=""/>
    <m/>
    <s v=""/>
    <x v="29"/>
    <n v="173.20023148148101"/>
    <n v="789.03356481481399"/>
    <m/>
    <m/>
    <s v=""/>
    <s v=""/>
    <n v="44.169611307420404"/>
    <n v="17863.719907407401"/>
    <n v="310.763888888888"/>
  </r>
  <r>
    <x v="48"/>
    <s v="TT07"/>
    <x v="18"/>
    <n v="18"/>
    <s v="Atlanta"/>
    <n v="92"/>
    <s v="HarvestRipe"/>
    <s v=""/>
    <m/>
    <m/>
    <x v="0"/>
    <m/>
    <m/>
    <n v="1511.55715811965"/>
    <m/>
    <m/>
    <m/>
    <m/>
    <m/>
    <s v=""/>
    <m/>
    <s v=""/>
    <m/>
    <s v=""/>
    <x v="29"/>
    <n v="173.54745370370301"/>
    <n v="776.01273148148096"/>
    <m/>
    <m/>
    <s v=""/>
    <s v=""/>
    <n v="37.453183520599197"/>
    <n v="20719.5399305555"/>
    <n v="362.847222222222"/>
  </r>
  <r>
    <x v="49"/>
    <s v="TT07"/>
    <x v="18"/>
    <n v="19"/>
    <s v="Claire"/>
    <n v="92"/>
    <s v="HarvestRipe"/>
    <s v=""/>
    <m/>
    <m/>
    <x v="0"/>
    <m/>
    <m/>
    <n v="1556.4357980689399"/>
    <m/>
    <m/>
    <m/>
    <m/>
    <m/>
    <s v=""/>
    <m/>
    <s v=""/>
    <m/>
    <s v=""/>
    <x v="29"/>
    <n v="189.17245370370301"/>
    <n v="827.74884259259204"/>
    <m/>
    <m/>
    <s v=""/>
    <s v=""/>
    <n v="40.160642570281098"/>
    <n v="20610.9461805555"/>
    <n v="357.638888888888"/>
  </r>
  <r>
    <x v="50"/>
    <s v="TT07"/>
    <x v="18"/>
    <n v="20"/>
    <s v="Istabraq"/>
    <n v="92"/>
    <s v="HarvestRipe"/>
    <n v="1.3510095238095154E-2"/>
    <n v="94.495486782720803"/>
    <n v="1.2766430260047199"/>
    <x v="1"/>
    <n v="177.91411805555458"/>
    <m/>
    <n v="1636.7560579196199"/>
    <n v="17.700349587059531"/>
    <m/>
    <m/>
    <m/>
    <m/>
    <n v="486.27677484060399"/>
    <m/>
    <n v="3.2482628590873102"/>
    <m/>
    <n v="6.6798642813078084E-3"/>
    <x v="29"/>
    <n v="179.27662037037001"/>
    <n v="876.70717592592598"/>
    <n v="1.3625023148148101"/>
    <n v="13.167843701967501"/>
    <n v="7.5999999999999887E-3"/>
    <n v="1.5019659999999895E-2"/>
    <n v="41.017227235438803"/>
    <n v="21374.120949074"/>
    <n v="373.263888888888"/>
  </r>
  <r>
    <x v="51"/>
    <s v="TT07"/>
    <x v="18"/>
    <n v="21"/>
    <s v="Istabraq"/>
    <n v="92"/>
    <s v="HarvestRipe"/>
    <n v="1.9372477548864328E-2"/>
    <n v="150.32948094079401"/>
    <n v="2.9122544944579598"/>
    <x v="1"/>
    <n v="219.68731944443789"/>
    <m/>
    <n v="2017.45015544741"/>
    <n v="24.04370882248574"/>
    <m/>
    <m/>
    <m/>
    <m/>
    <n v="654.36604487699299"/>
    <m/>
    <n v="5.3638956474722796"/>
    <m/>
    <n v="8.197087378640772E-3"/>
    <x v="29"/>
    <n v="221.63773148148101"/>
    <n v="991.11689814814804"/>
    <n v="1.9504120370370299"/>
    <n v="15.7587586805555"/>
    <n v="8.7999999999999867E-3"/>
    <n v="1.5899999999999945E-2"/>
    <n v="35.997120230381498"/>
    <n v="27533.2274305555"/>
    <n v="512.15277777777703"/>
  </r>
  <r>
    <x v="52"/>
    <s v="TT07"/>
    <x v="18"/>
    <n v="22"/>
    <s v="Claire"/>
    <n v="92"/>
    <s v="HarvestRipe"/>
    <s v=""/>
    <m/>
    <m/>
    <x v="0"/>
    <m/>
    <m/>
    <n v="1779.6877940295899"/>
    <m/>
    <m/>
    <m/>
    <m/>
    <m/>
    <s v=""/>
    <m/>
    <s v=""/>
    <m/>
    <s v=""/>
    <x v="29"/>
    <n v="225.10995370370301"/>
    <n v="899.97106481481399"/>
    <m/>
    <m/>
    <s v=""/>
    <s v=""/>
    <n v="35.8166189111747"/>
    <n v="25127.192129629599"/>
    <n v="498.263888888888"/>
  </r>
  <r>
    <x v="53"/>
    <s v="TT07"/>
    <x v="18"/>
    <n v="23"/>
    <s v="Atlanta"/>
    <n v="92"/>
    <s v="HarvestRipe"/>
    <s v=""/>
    <m/>
    <m/>
    <x v="0"/>
    <m/>
    <m/>
    <n v="1958.81853310002"/>
    <m/>
    <m/>
    <m/>
    <m/>
    <m/>
    <s v=""/>
    <m/>
    <s v=""/>
    <m/>
    <s v=""/>
    <x v="29"/>
    <n v="200.28356481481401"/>
    <n v="964.20717592592598"/>
    <m/>
    <m/>
    <s v=""/>
    <s v=""/>
    <n v="37.821482602118003"/>
    <n v="25493.637731481402"/>
    <n v="440.972222222222"/>
  </r>
  <r>
    <x v="54"/>
    <s v="TT07"/>
    <x v="18"/>
    <n v="24"/>
    <s v="Savannah"/>
    <n v="92"/>
    <s v="HarvestRipe"/>
    <s v=""/>
    <m/>
    <m/>
    <x v="0"/>
    <m/>
    <m/>
    <n v="1876.6866529261099"/>
    <m/>
    <m/>
    <m/>
    <m/>
    <m/>
    <s v=""/>
    <m/>
    <s v=""/>
    <m/>
    <s v=""/>
    <x v="29"/>
    <n v="220.76967592592499"/>
    <n v="969.76273148148096"/>
    <m/>
    <m/>
    <s v=""/>
    <s v=""/>
    <n v="38.880248833592503"/>
    <n v="24942.297453703701"/>
    <n v="447.916666666666"/>
  </r>
  <r>
    <x v="53"/>
    <s v="TT07"/>
    <x v="18"/>
    <n v="25"/>
    <s v="Atlanta"/>
    <n v="92"/>
    <s v="HarvestRipe"/>
    <s v=""/>
    <m/>
    <m/>
    <x v="0"/>
    <m/>
    <m/>
    <n v="1657.5840781535801"/>
    <m/>
    <m/>
    <m/>
    <m/>
    <m/>
    <s v=""/>
    <m/>
    <s v=""/>
    <m/>
    <s v=""/>
    <x v="29"/>
    <n v="181.53356481481401"/>
    <n v="881.74189814814804"/>
    <m/>
    <m/>
    <s v=""/>
    <s v=""/>
    <n v="39.123630672926403"/>
    <n v="22537.322916666599"/>
    <n v="343.75"/>
  </r>
  <r>
    <x v="51"/>
    <s v="TT07"/>
    <x v="18"/>
    <n v="26"/>
    <s v="Istabraq"/>
    <n v="92"/>
    <s v="HarvestRipe"/>
    <n v="1.6365990990990991E-2"/>
    <n v="115.716115051221"/>
    <n v="1.89380889644076"/>
    <x v="1"/>
    <n v="197.20407118055573"/>
    <m/>
    <n v="1796.3143140924601"/>
    <n v="22.041090519930332"/>
    <m/>
    <m/>
    <m/>
    <m/>
    <n v="557.60051385605402"/>
    <m/>
    <n v="3.5973377577488703"/>
    <m/>
    <n v="6.4514606216405533E-3"/>
    <x v="29"/>
    <n v="198.89467592592601"/>
    <n v="924.10300925925901"/>
    <n v="1.6906047453703701"/>
    <n v="16.5414438657407"/>
    <n v="8.4999999999999954E-3"/>
    <n v="1.7899999999999961E-2"/>
    <n v="38.491147036181601"/>
    <n v="24008.1961805555"/>
    <n v="427.08333333333297"/>
  </r>
  <r>
    <x v="54"/>
    <s v="TT07"/>
    <x v="18"/>
    <n v="27"/>
    <s v="Savannah"/>
    <n v="92"/>
    <s v="HarvestRipe"/>
    <s v=""/>
    <m/>
    <m/>
    <x v="0"/>
    <m/>
    <m/>
    <n v="2014.0672584613301"/>
    <m/>
    <m/>
    <m/>
    <m/>
    <m/>
    <s v=""/>
    <m/>
    <s v=""/>
    <m/>
    <s v=""/>
    <x v="29"/>
    <n v="246.98495370370301"/>
    <n v="1028.6168981481401"/>
    <m/>
    <m/>
    <s v=""/>
    <s v=""/>
    <n v="39.494470774091603"/>
    <n v="26044.579861111099"/>
    <n v="444.444444444444"/>
  </r>
  <r>
    <x v="52"/>
    <s v="TT07"/>
    <x v="18"/>
    <n v="28"/>
    <s v="Claire"/>
    <n v="92"/>
    <s v="HarvestRipe"/>
    <s v=""/>
    <m/>
    <m/>
    <x v="0"/>
    <m/>
    <m/>
    <n v="1848.9995950002899"/>
    <m/>
    <m/>
    <m/>
    <m/>
    <m/>
    <s v=""/>
    <m/>
    <s v=""/>
    <m/>
    <s v=""/>
    <x v="29"/>
    <n v="224.58912037037001"/>
    <n v="981.74189814814804"/>
    <m/>
    <m/>
    <s v=""/>
    <s v=""/>
    <n v="37.993920972644297"/>
    <n v="25839.446759259201"/>
    <n v="437.5"/>
  </r>
  <r>
    <x v="34"/>
    <s v="TT07"/>
    <x v="18"/>
    <n v="29"/>
    <s v="Istabraq"/>
    <n v="92"/>
    <s v="HarvestRipe"/>
    <n v="1.8942592592592605E-2"/>
    <n v="74.8273878020713"/>
    <n v="1.41742472190257"/>
    <x v="1"/>
    <n v="178.96728761574104"/>
    <m/>
    <n v="1409.00677396326"/>
    <n v="18.515279819955872"/>
    <m/>
    <m/>
    <m/>
    <m/>
    <n v="404.23725653155896"/>
    <m/>
    <n v="3.3811471119421999"/>
    <m/>
    <n v="8.3642639497238727E-3"/>
    <x v="29"/>
    <n v="181.01273148148101"/>
    <n v="748.92939814814804"/>
    <n v="2.0454438657407401"/>
    <n v="13.7054079861111"/>
    <n v="1.1300000000000025E-2"/>
    <n v="1.8299999999999986E-2"/>
    <n v="38.9711613406079"/>
    <n v="19217.528356481402"/>
    <n v="312.5"/>
  </r>
  <r>
    <x v="31"/>
    <s v="TT07"/>
    <x v="18"/>
    <n v="30"/>
    <s v="Savannah"/>
    <n v="92"/>
    <s v="HarvestRipe"/>
    <s v=""/>
    <m/>
    <m/>
    <x v="0"/>
    <m/>
    <m/>
    <n v="1784.57300601768"/>
    <m/>
    <m/>
    <m/>
    <m/>
    <m/>
    <s v=""/>
    <m/>
    <s v=""/>
    <m/>
    <s v=""/>
    <x v="29"/>
    <n v="203.06134259259201"/>
    <n v="882.78356481481399"/>
    <m/>
    <m/>
    <s v=""/>
    <s v=""/>
    <n v="38.910505836575801"/>
    <n v="22687.537615740701"/>
    <n v="375"/>
  </r>
  <r>
    <x v="33"/>
    <s v="TT07"/>
    <x v="18"/>
    <n v="31"/>
    <s v="Claire"/>
    <n v="92"/>
    <s v="HarvestRipe"/>
    <s v=""/>
    <m/>
    <m/>
    <x v="0"/>
    <m/>
    <m/>
    <n v="1694.3574812653101"/>
    <m/>
    <m/>
    <m/>
    <m/>
    <m/>
    <s v=""/>
    <m/>
    <s v=""/>
    <m/>
    <s v=""/>
    <x v="29"/>
    <n v="220.59606481481401"/>
    <n v="827.05439814814804"/>
    <m/>
    <m/>
    <s v=""/>
    <s v=""/>
    <n v="32.1543408360128"/>
    <n v="25721.391782407401"/>
    <n v="456.597222222222"/>
  </r>
  <r>
    <x v="32"/>
    <s v="TT07"/>
    <x v="18"/>
    <n v="32"/>
    <s v="Atlanta"/>
    <n v="92"/>
    <s v="HarvestRipe"/>
    <s v=""/>
    <m/>
    <m/>
    <x v="0"/>
    <m/>
    <m/>
    <n v="1920.2327243350701"/>
    <m/>
    <m/>
    <m/>
    <m/>
    <m/>
    <s v=""/>
    <m/>
    <s v=""/>
    <m/>
    <s v=""/>
    <x v="29"/>
    <n v="209.31134259259201"/>
    <n v="1020.63078703703"/>
    <m/>
    <m/>
    <s v=""/>
    <s v=""/>
    <n v="37.622272385252003"/>
    <n v="27128.366319444402"/>
    <n v="402.77777777777698"/>
  </r>
  <r>
    <x v="45"/>
    <s v="TT07"/>
    <x v="18"/>
    <n v="33"/>
    <s v="Savannah"/>
    <n v="92"/>
    <s v="HarvestRipe"/>
    <n v="1.1899999999999912E-2"/>
    <n v="91.265025990903197"/>
    <n v="1.08605380929174"/>
    <x v="1"/>
    <n v="155.89219560184642"/>
    <m/>
    <n v="1451.2152777777701"/>
    <n v="14.20016077896563"/>
    <m/>
    <m/>
    <m/>
    <m/>
    <n v="471.67478882390998"/>
    <m/>
    <n v="3.8442566195581502"/>
    <m/>
    <n v="8.1502270433905337E-3"/>
    <x v="29"/>
    <n v="157.05439814814801"/>
    <n v="731.22106481481399"/>
    <n v="1.1622025462962899"/>
    <n v="9.2624503501157402"/>
    <n v="7.3999999999999656E-3"/>
    <n v="1.2667100000000014E-2"/>
    <n v="44.4444444444444"/>
    <n v="16452.473958333299"/>
    <n v="357.638888888888"/>
  </r>
  <r>
    <x v="46"/>
    <s v="TT07"/>
    <x v="18"/>
    <n v="34"/>
    <s v="Atlanta"/>
    <n v="92"/>
    <s v="HarvestRipe"/>
    <n v="1.2099999999999956E-2"/>
    <n v="85.657169764821802"/>
    <n v="1.0364517541543401"/>
    <x v="1"/>
    <n v="155.37521643518448"/>
    <m/>
    <n v="1328.5162741163199"/>
    <n v="14.521379600144266"/>
    <m/>
    <m/>
    <m/>
    <m/>
    <n v="396.94475249964705"/>
    <m/>
    <n v="2.9300018043233251"/>
    <m/>
    <n v="7.3813844014122103E-3"/>
    <x v="29"/>
    <n v="156.53356481481401"/>
    <n v="689.38078703703695"/>
    <n v="1.1583483796296199"/>
    <n v="10.5475260416666"/>
    <n v="7.399999999999976E-3"/>
    <n v="1.5299999999999906E-2"/>
    <n v="37.821482602118003"/>
    <n v="18227.228009259201"/>
    <n v="354.166666666666"/>
  </r>
  <r>
    <x v="44"/>
    <s v="TT07"/>
    <x v="18"/>
    <n v="35"/>
    <s v="Claire"/>
    <n v="92"/>
    <s v="HarvestRipe"/>
    <n v="1.0800000000000001E-2"/>
    <n v="76.924507285498606"/>
    <n v="0.83078467868338501"/>
    <x v="1"/>
    <n v="165.60918402777884"/>
    <m/>
    <n v="1388.5054024439801"/>
    <n v="15.144245388511493"/>
    <m/>
    <m/>
    <m/>
    <m/>
    <n v="434.59015441774"/>
    <m/>
    <n v="3.0850776079763103"/>
    <m/>
    <n v="7.0988207547169804E-3"/>
    <x v="29"/>
    <n v="166.77662037037001"/>
    <n v="710.21412037036998"/>
    <n v="1.16743634259259"/>
    <n v="11.221383101851799"/>
    <n v="6.9999999999999993E-3"/>
    <n v="1.5799999999999936E-2"/>
    <n v="40.783034257748703"/>
    <n v="17414.450231481402"/>
    <n v="366.319444444444"/>
  </r>
  <r>
    <x v="43"/>
    <s v="TT07"/>
    <x v="18"/>
    <n v="36"/>
    <s v="Istabraq"/>
    <n v="92"/>
    <s v="HarvestRipe"/>
    <n v="1.286452145214511E-2"/>
    <n v="83.623471467391298"/>
    <n v="1.0757759425950999"/>
    <x v="1"/>
    <n v="151.56876446758497"/>
    <m/>
    <n v="1386.1817507045"/>
    <n v="14.112488999911916"/>
    <m/>
    <m/>
    <m/>
    <m/>
    <n v="424.00503849637602"/>
    <m/>
    <n v="2.4319618999094152"/>
    <m/>
    <n v="5.7356910392709903E-3"/>
    <x v="29"/>
    <n v="152.71412037037001"/>
    <n v="725.83912037036998"/>
    <n v="1.14535590277777"/>
    <n v="10.597251157407401"/>
    <n v="7.4999999999999668E-3"/>
    <n v="1.4599999999999998E-2"/>
    <n v="42.194092827004198"/>
    <n v="17202.387152777701"/>
    <n v="347.222222222222"/>
  </r>
  <r>
    <x v="39"/>
    <s v="TT07"/>
    <x v="18"/>
    <n v="37"/>
    <s v="Istabraq"/>
    <n v="92"/>
    <s v="HarvestRipe"/>
    <n v="1.6931663788140601E-2"/>
    <n v="116.418691652937"/>
    <n v="1.97116214572274"/>
    <x v="1"/>
    <n v="202.89283738425479"/>
    <m/>
    <n v="1807.15464640917"/>
    <n v="23.694458472758459"/>
    <m/>
    <m/>
    <m/>
    <m/>
    <n v="553.67576957105302"/>
    <m/>
    <n v="4.5851136432973201"/>
    <m/>
    <n v="8.2812250332889338E-3"/>
    <x v="29"/>
    <n v="204.79745370370301"/>
    <n v="932.26273148148096"/>
    <n v="1.9046163194444401"/>
    <n v="17.1288826837384"/>
    <n v="9.3000000000000096E-3"/>
    <n v="1.8373449999999982E-2"/>
    <n v="40.916530278232401"/>
    <n v="22784.501157407401"/>
    <n v="411.45833333333297"/>
  </r>
  <r>
    <x v="40"/>
    <s v="TT07"/>
    <x v="18"/>
    <n v="38"/>
    <s v="Claire"/>
    <n v="92"/>
    <s v="HarvestRipe"/>
    <n v="1.4899999999999997E-2"/>
    <n v="145.99228684594499"/>
    <n v="2.1752850740045799"/>
    <x v="1"/>
    <n v="267.18542650462632"/>
    <m/>
    <n v="2034.95079389896"/>
    <n v="24.653568454024992"/>
    <m/>
    <m/>
    <m/>
    <m/>
    <n v="639.05109964561098"/>
    <m/>
    <n v="4.9285874309464095"/>
    <m/>
    <n v="7.7123526329578064E-3"/>
    <x v="29"/>
    <n v="270.07523148148101"/>
    <n v="979.83217592592598"/>
    <n v="2.8898049768518499"/>
    <n v="17.538995949074"/>
    <n v="1.0700000000000012E-2"/>
    <n v="1.7899999999999923E-2"/>
    <n v="35.260930888575402"/>
    <n v="27788.040509259201"/>
    <n v="482.638888888888"/>
  </r>
  <r>
    <x v="41"/>
    <s v="TT07"/>
    <x v="18"/>
    <n v="39"/>
    <s v="Savannah"/>
    <n v="92"/>
    <s v="HarvestRipe"/>
    <n v="1.4200000000000058E-2"/>
    <n v="118.793959223646"/>
    <n v="1.6868742209757801"/>
    <x v="1"/>
    <n v="228.99620196758656"/>
    <m/>
    <n v="1886.24054042022"/>
    <n v="29.882013223379552"/>
    <m/>
    <m/>
    <m/>
    <m/>
    <n v="597.57389601139505"/>
    <m/>
    <n v="8.3881467570334696"/>
    <m/>
    <n v="1.4037003311258291E-2"/>
    <x v="29"/>
    <n v="231.70717592592601"/>
    <n v="938.16550925925901"/>
    <n v="2.7109739583333301"/>
    <n v="19.795292245370302"/>
    <n v="1.1699999999999981E-2"/>
    <n v="2.1099999999999931E-2"/>
    <n v="35.385704175512998"/>
    <n v="26512.557291666599"/>
    <n v="427.08333333333297"/>
  </r>
  <r>
    <x v="42"/>
    <s v="TT07"/>
    <x v="18"/>
    <n v="40"/>
    <s v="Atlanta"/>
    <n v="92"/>
    <s v="HarvestRipe"/>
    <n v="1.599999999999999E-2"/>
    <n v="80.675604750266302"/>
    <n v="1.29080967600426"/>
    <x v="1"/>
    <n v="170.41976331018509"/>
    <m/>
    <n v="1415.4995064861801"/>
    <n v="22.707787677234101"/>
    <m/>
    <m/>
    <m/>
    <m/>
    <n v="403.66649432850704"/>
    <m/>
    <n v="5.2402026540076401"/>
    <m/>
    <n v="1.2981515007146272E-2"/>
    <x v="29"/>
    <n v="172.15856481481401"/>
    <n v="758.99884259259204"/>
    <n v="1.7388015046296299"/>
    <n v="16.166675347222199"/>
    <n v="1.0100000000000048E-2"/>
    <n v="2.1299999999999986E-2"/>
    <n v="35.790980672870397"/>
    <n v="21206.427662037"/>
    <n v="317.70833333333297"/>
  </r>
  <r>
    <x v="49"/>
    <s v="TT07"/>
    <x v="18"/>
    <n v="41"/>
    <s v="Claire"/>
    <n v="92"/>
    <s v="HarvestRipe"/>
    <s v=""/>
    <m/>
    <m/>
    <x v="0"/>
    <m/>
    <m/>
    <n v="1385.1811517957301"/>
    <m/>
    <m/>
    <m/>
    <m/>
    <m/>
    <s v=""/>
    <m/>
    <s v=""/>
    <m/>
    <s v=""/>
    <x v="29"/>
    <n v="174.58912037037001"/>
    <n v="772.19328703703695"/>
    <m/>
    <m/>
    <s v=""/>
    <s v=""/>
    <n v="37.936267071320103"/>
    <n v="20355.015046296299"/>
    <n v="355.90277777777698"/>
  </r>
  <r>
    <x v="50"/>
    <s v="TT07"/>
    <x v="18"/>
    <n v="42"/>
    <s v="Istabraq"/>
    <n v="92"/>
    <s v="HarvestRipe"/>
    <n v="1.5009523809523785E-2"/>
    <n v="84.285932022557503"/>
    <n v="1.2650917035004801"/>
    <x v="1"/>
    <n v="188.02607986111229"/>
    <m/>
    <n v="1524.6446489356299"/>
    <n v="16.183013284454621"/>
    <m/>
    <m/>
    <m/>
    <m/>
    <n v="472.742976172331"/>
    <m/>
    <n v="2.98847736625514"/>
    <m/>
    <n v="6.3215690488984391E-3"/>
    <x v="29"/>
    <n v="190.04050925925901"/>
    <n v="777.57523148148096"/>
    <n v="2.01442939814814"/>
    <n v="11.918844214699"/>
    <n v="1.0599999999999971E-2"/>
    <n v="1.5328219999999915E-2"/>
    <n v="38.3729854182655"/>
    <n v="20263.610532407401"/>
    <n v="315.972222222222"/>
  </r>
  <r>
    <x v="48"/>
    <s v="TT07"/>
    <x v="18"/>
    <n v="43"/>
    <s v="Atlanta"/>
    <n v="92"/>
    <s v="HarvestRipe"/>
    <s v=""/>
    <m/>
    <m/>
    <x v="0"/>
    <m/>
    <m/>
    <n v="1460.94077347549"/>
    <m/>
    <m/>
    <m/>
    <m/>
    <m/>
    <s v=""/>
    <m/>
    <s v=""/>
    <m/>
    <s v=""/>
    <x v="29"/>
    <n v="173.37384259259201"/>
    <n v="803.79050925925901"/>
    <m/>
    <m/>
    <s v=""/>
    <s v=""/>
    <n v="36.390101892285202"/>
    <n v="22088.163194444402"/>
    <n v="364.58333333333297"/>
  </r>
  <r>
    <x v="47"/>
    <s v="TT07"/>
    <x v="18"/>
    <n v="44"/>
    <s v="Savannah"/>
    <n v="92"/>
    <s v="HarvestRipe"/>
    <s v=""/>
    <m/>
    <m/>
    <x v="0"/>
    <m/>
    <m/>
    <n v="1667.14895614954"/>
    <m/>
    <m/>
    <m/>
    <m/>
    <m/>
    <s v=""/>
    <m/>
    <s v=""/>
    <m/>
    <s v=""/>
    <x v="29"/>
    <n v="203.23495370370301"/>
    <n v="895.80439814814804"/>
    <m/>
    <m/>
    <s v=""/>
    <s v=""/>
    <n v="42.625745950554098"/>
    <n v="21015.5711805555"/>
    <n v="413.194444444444"/>
  </r>
  <r>
    <x v="35"/>
    <s v="TT07"/>
    <x v="18"/>
    <n v="45"/>
    <s v="Claire"/>
    <n v="92"/>
    <s v="HarvestRipe"/>
    <n v="1.7700000000000007E-2"/>
    <n v="124.534154604796"/>
    <n v="2.20425453650489"/>
    <x v="1"/>
    <n v="227.61308449073908"/>
    <m/>
    <n v="1804.5599856321801"/>
    <n v="26.27979565329213"/>
    <m/>
    <m/>
    <m/>
    <m/>
    <n v="575.43092361997901"/>
    <m/>
    <n v="7.2750966723428396"/>
    <m/>
    <n v="1.2642867064870143E-2"/>
    <x v="29"/>
    <n v="230.14467592592499"/>
    <n v="874.45023148148096"/>
    <n v="2.53159143518518"/>
    <n v="16.789444444444399"/>
    <n v="1.1000000000000022E-2"/>
    <n v="1.919999999999996E-2"/>
    <n v="33.512064343163502"/>
    <n v="26093.594907407401"/>
    <n v="487.847222222222"/>
  </r>
  <r>
    <x v="36"/>
    <s v="TT07"/>
    <x v="18"/>
    <n v="46"/>
    <s v="Atlanta"/>
    <n v="92"/>
    <s v="HarvestRipe"/>
    <n v="1.5899999999999984E-2"/>
    <n v="140.453211577719"/>
    <n v="2.2332060640857301"/>
    <x v="1"/>
    <n v="206.62372222221779"/>
    <m/>
    <n v="1888.9316309419601"/>
    <n v="27.888192882400062"/>
    <m/>
    <m/>
    <m/>
    <m/>
    <n v="617.14740084572702"/>
    <m/>
    <n v="6.0896085775736299"/>
    <m/>
    <n v="9.8673486580815976E-3"/>
    <x v="29"/>
    <n v="208.96412037037001"/>
    <n v="922.36689814814804"/>
    <n v="2.3403981481481502"/>
    <n v="19.554178240740701"/>
    <n v="1.1200000000000029E-2"/>
    <n v="2.1199999999999958E-2"/>
    <n v="37.509377344336002"/>
    <n v="24590.301504629599"/>
    <n v="421.875"/>
  </r>
  <r>
    <x v="38"/>
    <s v="TT07"/>
    <x v="18"/>
    <n v="47"/>
    <s v="Istabraq"/>
    <n v="92"/>
    <s v="HarvestRipe"/>
    <n v="1.9118756698821071E-2"/>
    <n v="125.187438544739"/>
    <n v="2.3934281792854799"/>
    <x v="1"/>
    <n v="194.75000925925565"/>
    <m/>
    <n v="1705.7092961324099"/>
    <n v="23.431967538307088"/>
    <m/>
    <m/>
    <m/>
    <m/>
    <n v="544.15611684693408"/>
    <m/>
    <n v="4.1504063729105098"/>
    <m/>
    <n v="7.6272346196523217E-3"/>
    <x v="29"/>
    <n v="196.63773148148101"/>
    <n v="839.72800925925901"/>
    <n v="1.8877222222222201"/>
    <n v="16.8785329861111"/>
    <n v="9.6000000000000113E-3"/>
    <n v="2.0099999999999993E-2"/>
    <n v="35.285815102328797"/>
    <n v="23797.891782407401"/>
    <n v="461.80555555555497"/>
  </r>
  <r>
    <x v="37"/>
    <s v="TT07"/>
    <x v="18"/>
    <n v="48"/>
    <s v="Savannah"/>
    <n v="92"/>
    <s v="HarvestRipe"/>
    <n v="1.7300000000000069E-2"/>
    <n v="102.004638001473"/>
    <n v="1.76468023742549"/>
    <x v="1"/>
    <n v="209.79387268518212"/>
    <m/>
    <n v="1769.0247220547801"/>
    <n v="27.031790714160092"/>
    <m/>
    <m/>
    <m/>
    <m/>
    <n v="525.79323220145898"/>
    <m/>
    <n v="5.2739839721050004"/>
    <m/>
    <n v="1.0030528445608179E-2"/>
    <x v="29"/>
    <n v="211.74189814814801"/>
    <n v="929.48495370370301"/>
    <n v="1.9480254629629601"/>
    <n v="19.983926504629601"/>
    <n v="9.1999999999999929E-3"/>
    <n v="2.1499999999999984E-2"/>
    <n v="39.714058776806901"/>
    <n v="23404.431134259201"/>
    <n v="416.666666666666"/>
  </r>
  <r>
    <x v="40"/>
    <s v="TT07"/>
    <x v="18"/>
    <n v="49"/>
    <s v="Claire"/>
    <n v="92"/>
    <s v="HarvestRipe"/>
    <n v="1.8599999999999998E-2"/>
    <n v="96.617925681456995"/>
    <n v="1.7970934176750999"/>
    <x v="1"/>
    <n v="221.9918217592583"/>
    <m/>
    <n v="1627.9160936927001"/>
    <n v="24.048068766807191"/>
    <m/>
    <m/>
    <m/>
    <m/>
    <n v="478.09214949272598"/>
    <m/>
    <n v="5.4986070620950898"/>
    <m/>
    <n v="1.1501144848183183E-2"/>
    <x v="29"/>
    <n v="224.41550925925901"/>
    <n v="828.79050925925901"/>
    <n v="2.4236875000000002"/>
    <n v="16.741568287037001"/>
    <n v="1.0800000000000013E-2"/>
    <n v="2.0199999999999965E-2"/>
    <n v="33.7609723160027"/>
    <n v="24548.774884259201"/>
    <n v="406.25"/>
  </r>
  <r>
    <x v="41"/>
    <s v="TT07"/>
    <x v="18"/>
    <n v="50"/>
    <s v="Savannah"/>
    <n v="92"/>
    <s v="HarvestRipe"/>
    <n v="1.8199999999999977E-2"/>
    <n v="107.190142898804"/>
    <n v="1.9508606007582301"/>
    <x v="1"/>
    <n v="234.52855787037106"/>
    <m/>
    <n v="1965.43370880723"/>
    <n v="30.296588517971628"/>
    <m/>
    <m/>
    <m/>
    <m/>
    <n v="602.95421405657498"/>
    <m/>
    <n v="6.8509030329542"/>
    <m/>
    <n v="1.1362227633940016E-2"/>
    <x v="29"/>
    <n v="237.08912037037001"/>
    <n v="1018.20023148148"/>
    <n v="2.5605625000000001"/>
    <n v="21.484024884259199"/>
    <n v="1.0800000000000016E-2"/>
    <n v="2.1099999999999969E-2"/>
    <n v="38.580246913580197"/>
    <n v="26391.75"/>
    <n v="449.65277777777698"/>
  </r>
  <r>
    <x v="39"/>
    <s v="TT07"/>
    <x v="18"/>
    <n v="51"/>
    <s v="Istabraq"/>
    <n v="92"/>
    <s v="HarvestRipe"/>
    <n v="1.9254001059883487E-2"/>
    <n v="115.33950617283899"/>
    <n v="2.2207469740982799"/>
    <x v="1"/>
    <n v="206.4729346064812"/>
    <m/>
    <n v="1715.8741073589899"/>
    <n v="23.2380632458128"/>
    <m/>
    <m/>
    <m/>
    <m/>
    <n v="551.14802711207801"/>
    <m/>
    <n v="5.0394806947470201"/>
    <m/>
    <n v="9.1436065210158558E-3"/>
    <x v="29"/>
    <n v="208.79050925925901"/>
    <n v="840.59606481481399"/>
    <n v="2.3175746527777701"/>
    <n v="15.966735576967499"/>
    <n v="1.1099999999999976E-2"/>
    <n v="1.8994539999999907E-2"/>
    <n v="36.363636363636303"/>
    <n v="23116.391782407401"/>
    <n v="439.23611111111097"/>
  </r>
  <r>
    <x v="42"/>
    <s v="TT07"/>
    <x v="18"/>
    <n v="52"/>
    <s v="Atlanta"/>
    <n v="92"/>
    <s v="HarvestRipe"/>
    <n v="1.8300000000000115E-2"/>
    <n v="103.19470380744799"/>
    <n v="1.88846307967631"/>
    <x v="1"/>
    <n v="181.14374768517928"/>
    <m/>
    <n v="1542.2524704326099"/>
    <n v="26.933907439179311"/>
    <m/>
    <m/>
    <m/>
    <m/>
    <n v="484.46285921776098"/>
    <m/>
    <n v="6.3677737576512001"/>
    <m/>
    <n v="1.3143987483236466E-2"/>
    <x v="29"/>
    <n v="183.26967592592499"/>
    <n v="771.32523148148096"/>
    <n v="2.1259282407407398"/>
    <n v="18.6660706018518"/>
    <n v="1.1600000000000055E-2"/>
    <n v="2.4199999999999951E-2"/>
    <n v="34.411562284927697"/>
    <n v="22414.711226851799"/>
    <n v="345.48611111111097"/>
  </r>
  <r>
    <x v="35"/>
    <s v="TT07"/>
    <x v="18"/>
    <n v="53"/>
    <s v="Claire"/>
    <n v="92"/>
    <s v="HarvestRipe"/>
    <n v="1.8399999999999948E-2"/>
    <n v="98.844598497977998"/>
    <n v="1.8187406123627901"/>
    <x v="1"/>
    <n v="221.61095023148164"/>
    <m/>
    <n v="1735.91471291482"/>
    <n v="28.100822612972564"/>
    <m/>
    <m/>
    <m/>
    <m/>
    <n v="560.947429231657"/>
    <m/>
    <n v="6.1593009820912705"/>
    <m/>
    <n v="1.0980175077239968E-2"/>
    <x v="29"/>
    <n v="223.89467592592601"/>
    <n v="852.22800925925901"/>
    <n v="2.2837256944444402"/>
    <n v="20.112581018518501"/>
    <n v="1.0199999999999976E-2"/>
    <n v="2.3599999999999986E-2"/>
    <n v="34.3406593406593"/>
    <n v="24816.879629629599"/>
    <n v="399.30555555555497"/>
  </r>
  <r>
    <x v="36"/>
    <s v="TT07"/>
    <x v="18"/>
    <n v="54"/>
    <s v="Atlanta"/>
    <n v="92"/>
    <s v="HarvestRipe"/>
    <n v="1.7200000000000007E-2"/>
    <n v="134.57043464665401"/>
    <n v="2.3146114759224501"/>
    <x v="1"/>
    <n v="212.84709606481351"/>
    <m/>
    <n v="1932.8348881245199"/>
    <n v="31.864404472413291"/>
    <m/>
    <m/>
    <m/>
    <m/>
    <n v="599.74593495934903"/>
    <m/>
    <n v="6.7229031816760401"/>
    <m/>
    <n v="1.1209585242343861E-2"/>
    <x v="29"/>
    <n v="215.04050925925901"/>
    <n v="983.47800925925901"/>
    <n v="2.1934131944444402"/>
    <n v="22.816689814814801"/>
    <n v="1.0199999999999992E-2"/>
    <n v="2.3199999999999991E-2"/>
    <n v="36.630036630036599"/>
    <n v="26848.949652777701"/>
    <n v="444.444444444444"/>
  </r>
  <r>
    <x v="37"/>
    <s v="TT07"/>
    <x v="18"/>
    <n v="55"/>
    <s v="Savannah"/>
    <n v="92"/>
    <s v="HarvestRipe"/>
    <n v="9.7000000000000003E-3"/>
    <n v="109.0359950207"/>
    <n v="1.05764915170079"/>
    <x v="1"/>
    <n v="209.11409490740857"/>
    <m/>
    <n v="1742.24176877028"/>
    <n v="25.522326579109233"/>
    <m/>
    <m/>
    <m/>
    <m/>
    <n v="536.42336634217202"/>
    <m/>
    <n v="5.8635808996307404"/>
    <m/>
    <n v="1.0930882708585252E-2"/>
    <x v="29"/>
    <n v="211.56828703703701"/>
    <n v="885.21412037036998"/>
    <n v="2.4541921296296199"/>
    <n v="18.589496527777701"/>
    <n v="1.1599999999999956E-2"/>
    <n v="2.0999999999999922E-2"/>
    <n v="36.630036630036599"/>
    <n v="24166.345486111099"/>
    <n v="402.77777777777698"/>
  </r>
  <r>
    <x v="38"/>
    <s v="TT07"/>
    <x v="18"/>
    <n v="56"/>
    <s v="Istabraq"/>
    <n v="92"/>
    <s v="HarvestRipe"/>
    <n v="1.9259405940594037E-2"/>
    <n v="92.223760548523202"/>
    <n v="1.7761748417721499"/>
    <x v="1"/>
    <n v="213.75062731481398"/>
    <m/>
    <n v="1800.7268958040299"/>
    <n v="27.110161251758083"/>
    <m/>
    <m/>
    <m/>
    <m/>
    <n v="558.94295007032292"/>
    <m/>
    <n v="5.1512114099859296"/>
    <m/>
    <n v="9.2159878022217371E-3"/>
    <x v="29"/>
    <n v="215.56134259259201"/>
    <n v="933.99884259259204"/>
    <n v="1.81071527777777"/>
    <n v="20.174375000000001"/>
    <n v="8.3999999999999856E-3"/>
    <n v="2.1600000000000015E-2"/>
    <n v="36.337209302325498"/>
    <n v="25703.648148148099"/>
    <n v="447.916666666666"/>
  </r>
  <r>
    <x v="52"/>
    <s v="TT07"/>
    <x v="18"/>
    <n v="57"/>
    <s v="Claire"/>
    <n v="92"/>
    <s v="HarvestRipe"/>
    <s v=""/>
    <m/>
    <m/>
    <x v="0"/>
    <m/>
    <m/>
    <n v="1891.3964926464901"/>
    <m/>
    <m/>
    <m/>
    <m/>
    <m/>
    <s v=""/>
    <m/>
    <s v=""/>
    <m/>
    <s v=""/>
    <x v="29"/>
    <n v="227.71412037037001"/>
    <n v="946.49884259259204"/>
    <m/>
    <m/>
    <s v=""/>
    <s v=""/>
    <n v="39.904229848363897"/>
    <n v="23719.260995370299"/>
    <n v="420.138888888888"/>
  </r>
  <r>
    <x v="53"/>
    <s v="TT07"/>
    <x v="18"/>
    <n v="58"/>
    <s v="Atlanta"/>
    <n v="92"/>
    <s v="HarvestRipe"/>
    <s v=""/>
    <m/>
    <m/>
    <x v="0"/>
    <m/>
    <m/>
    <n v="1501.7977965437599"/>
    <m/>
    <m/>
    <m/>
    <m/>
    <m/>
    <s v=""/>
    <m/>
    <s v=""/>
    <m/>
    <s v=""/>
    <x v="29"/>
    <n v="174.76273148148101"/>
    <n v="845.28356481481399"/>
    <m/>
    <m/>
    <s v=""/>
    <s v=""/>
    <n v="38.699690402476698"/>
    <n v="21842.127314814799"/>
    <n v="335.069444444444"/>
  </r>
  <r>
    <x v="54"/>
    <s v="TT07"/>
    <x v="18"/>
    <n v="59"/>
    <s v="Savannah"/>
    <n v="92"/>
    <s v="HarvestRipe"/>
    <s v=""/>
    <m/>
    <m/>
    <x v="0"/>
    <m/>
    <m/>
    <n v="1747.94801691455"/>
    <m/>
    <m/>
    <m/>
    <m/>
    <m/>
    <s v=""/>
    <m/>
    <s v=""/>
    <m/>
    <s v=""/>
    <x v="29"/>
    <n v="201.84606481481401"/>
    <n v="916.81134259259204"/>
    <m/>
    <m/>
    <s v=""/>
    <s v=""/>
    <n v="40.6834825061025"/>
    <n v="22535.222800925902"/>
    <n v="407.98611111111097"/>
  </r>
  <r>
    <x v="51"/>
    <s v="TT07"/>
    <x v="18"/>
    <n v="60"/>
    <s v="Istabraq"/>
    <n v="92"/>
    <s v="HarvestRipe"/>
    <n v="2.0224221844934887E-2"/>
    <n v="138.29832650273201"/>
    <n v="2.79697603597449"/>
    <x v="1"/>
    <n v="202.02386284722002"/>
    <m/>
    <n v="1871.0096956587699"/>
    <n v="27.227033507893083"/>
    <m/>
    <m/>
    <m/>
    <m/>
    <n v="606.41507285974399"/>
    <m/>
    <n v="5.7862391848815902"/>
    <m/>
    <n v="9.5417139907072734E-3"/>
    <x v="29"/>
    <n v="203.75578703703701"/>
    <n v="922.54050925925901"/>
    <n v="1.7319241898148099"/>
    <n v="18.635318287036998"/>
    <n v="8.4999999999999763E-3"/>
    <n v="2.0199999999999965E-2"/>
    <n v="36.845983787767103"/>
    <n v="25037.749421296201"/>
    <n v="463.541666666666"/>
  </r>
  <r>
    <x v="48"/>
    <s v="TT07"/>
    <x v="18"/>
    <n v="61"/>
    <s v="Atlanta"/>
    <n v="92"/>
    <s v="HarvestRipe"/>
    <s v=""/>
    <m/>
    <m/>
    <x v="0"/>
    <m/>
    <m/>
    <n v="1634.30479594447"/>
    <m/>
    <m/>
    <m/>
    <m/>
    <m/>
    <s v=""/>
    <m/>
    <s v=""/>
    <m/>
    <s v=""/>
    <x v="29"/>
    <n v="185.17939814814801"/>
    <n v="888.68634259259204"/>
    <m/>
    <m/>
    <s v=""/>
    <s v=""/>
    <n v="35.842293906809999"/>
    <n v="24794.348958333299"/>
    <n v="409.722222222222"/>
  </r>
  <r>
    <x v="49"/>
    <s v="TT07"/>
    <x v="18"/>
    <n v="62"/>
    <s v="Claire"/>
    <n v="92"/>
    <s v="HarvestRipe"/>
    <s v=""/>
    <m/>
    <m/>
    <x v="0"/>
    <m/>
    <m/>
    <n v="1480.0802127285499"/>
    <m/>
    <m/>
    <m/>
    <m/>
    <m/>
    <s v=""/>
    <m/>
    <s v=""/>
    <m/>
    <s v=""/>
    <x v="29"/>
    <n v="194.55439814814801"/>
    <n v="784.17245370370301"/>
    <m/>
    <m/>
    <s v=""/>
    <s v=""/>
    <n v="38.461538461538403"/>
    <n v="20388.483796296201"/>
    <n v="347.222222222222"/>
  </r>
  <r>
    <x v="47"/>
    <s v="TT07"/>
    <x v="18"/>
    <n v="63"/>
    <s v="Savannah"/>
    <n v="92"/>
    <s v="HarvestRipe"/>
    <s v=""/>
    <m/>
    <m/>
    <x v="0"/>
    <m/>
    <m/>
    <n v="1542.8905975472601"/>
    <m/>
    <m/>
    <m/>
    <m/>
    <m/>
    <s v=""/>
    <m/>
    <s v=""/>
    <m/>
    <s v=""/>
    <x v="29"/>
    <n v="191.60300925925901"/>
    <n v="812.47106481481399"/>
    <m/>
    <m/>
    <s v=""/>
    <s v=""/>
    <n v="36.496350364963497"/>
    <n v="22261.707175925902"/>
    <n v="387.15277777777698"/>
  </r>
  <r>
    <x v="50"/>
    <s v="TT07"/>
    <x v="18"/>
    <n v="64"/>
    <s v="Istabraq"/>
    <n v="92"/>
    <s v="HarvestRipe"/>
    <n v="1.7767206915180904E-2"/>
    <n v="74.000195184089407"/>
    <n v="1.31477677959949"/>
    <x v="1"/>
    <n v="183.05203530091967"/>
    <m/>
    <n v="1358.24056952662"/>
    <n v="16.659470370625396"/>
    <m/>
    <m/>
    <m/>
    <m/>
    <n v="368.88157804624097"/>
    <m/>
    <n v="2.2209693372644042"/>
    <m/>
    <n v="6.0208193345616069E-3"/>
    <x v="29"/>
    <n v="184.65856481481401"/>
    <n v="730.70023148148096"/>
    <n v="1.60652951388888"/>
    <n v="13.115024253761501"/>
    <n v="8.699999999999989E-3"/>
    <n v="1.7948569999999914E-2"/>
    <n v="36.5230094959824"/>
    <n v="20006.572337962902"/>
    <n v="305.55555555555497"/>
  </r>
  <r>
    <x v="43"/>
    <s v="TT07"/>
    <x v="18"/>
    <n v="65"/>
    <s v="Istabraq"/>
    <n v="92"/>
    <s v="HarvestRipe"/>
    <n v="1.2063359273670565E-2"/>
    <n v="74.491418053165006"/>
    <n v="0.89861673878051895"/>
    <x v="1"/>
    <n v="129.58098553240018"/>
    <m/>
    <n v="1143.99367310511"/>
    <n v="11.473138192053916"/>
    <m/>
    <m/>
    <m/>
    <m/>
    <n v="368.20595875565601"/>
    <m/>
    <n v="2.9197689069771089"/>
    <m/>
    <n v="7.929716609813715E-3"/>
    <x v="29"/>
    <n v="130.66550925925901"/>
    <n v="570.63078703703695"/>
    <n v="1.0845237268518499"/>
    <n v="7.64645254629629"/>
    <n v="8.3000000000000018E-3"/>
    <n v="1.3399999999999992E-2"/>
    <n v="40.485829959514099"/>
    <n v="14094.580439814799"/>
    <n v="303.819444444444"/>
  </r>
  <r>
    <x v="44"/>
    <s v="TT07"/>
    <x v="18"/>
    <n v="66"/>
    <s v="Claire"/>
    <n v="92"/>
    <s v="HarvestRipe"/>
    <n v="2.7099999999999916E-2"/>
    <n v="80.766885747354493"/>
    <n v="2.1887826037533"/>
    <x v="1"/>
    <n v="144.07421238425832"/>
    <m/>
    <n v="1213.0704623429201"/>
    <n v="14.568761888744199"/>
    <m/>
    <m/>
    <m/>
    <m/>
    <n v="386.215613632604"/>
    <m/>
    <n v="3.5982934053612698"/>
    <m/>
    <n v="9.316799420709657E-3"/>
    <x v="29"/>
    <n v="145.07523148148101"/>
    <n v="601.01273148148096"/>
    <n v="1.0010190972222199"/>
    <n v="8.7747858796296292"/>
    <n v="6.9000000000000068E-3"/>
    <n v="1.4600000000000012E-2"/>
    <n v="39.401103230890399"/>
    <n v="15253.703125"/>
    <n v="321.18055555555497"/>
  </r>
  <r>
    <x v="46"/>
    <s v="TT07"/>
    <x v="18"/>
    <n v="67"/>
    <s v="Atlanta"/>
    <n v="92"/>
    <s v="HarvestRipe"/>
    <n v="1.6099999999999927E-2"/>
    <n v="87.564312145174299"/>
    <n v="1.4097854255372999"/>
    <x v="1"/>
    <n v="140.79836168981205"/>
    <m/>
    <n v="1262.19704649905"/>
    <n v="14.65788412366507"/>
    <m/>
    <m/>
    <m/>
    <m/>
    <n v="379.76004916869402"/>
    <m/>
    <n v="2.9875904805352702"/>
    <m/>
    <n v="7.8670478558110421E-3"/>
    <x v="29"/>
    <n v="141.77662037037001"/>
    <n v="653.09606481481399"/>
    <n v="0.97825868055555498"/>
    <n v="10.2536082175925"/>
    <n v="6.9000000000000138E-3"/>
    <n v="1.5699999999999877E-2"/>
    <n v="38.3729854182655"/>
    <n v="17019.683449074"/>
    <n v="305.55555555555497"/>
  </r>
  <r>
    <x v="45"/>
    <s v="TT07"/>
    <x v="18"/>
    <n v="68"/>
    <s v="Savannah"/>
    <n v="92"/>
    <s v="HarvestRipe"/>
    <n v="8.6E-3"/>
    <n v="83.603217272572095"/>
    <n v="0.71898766854412"/>
    <x v="1"/>
    <n v="160.63637673610992"/>
    <m/>
    <n v="1413.6242852875901"/>
    <n v="14.99130161770349"/>
    <m/>
    <m/>
    <m/>
    <m/>
    <n v="420.91227171872299"/>
    <m/>
    <n v="3.57954994452977"/>
    <m/>
    <n v="8.5042660550458463E-3"/>
    <x v="29"/>
    <n v="161.91550925925901"/>
    <n v="747.19328703703695"/>
    <n v="1.2791325231481401"/>
    <n v="10.684864004629601"/>
    <n v="7.8999999999999626E-3"/>
    <n v="1.4299999999999964E-2"/>
    <n v="44.563279857397497"/>
    <n v="16767.017361111099"/>
    <n v="343.75"/>
  </r>
  <r>
    <x v="33"/>
    <s v="TT07"/>
    <x v="18"/>
    <n v="69"/>
    <s v="Claire"/>
    <n v="92"/>
    <s v="HarvestRipe"/>
    <s v=""/>
    <m/>
    <m/>
    <x v="0"/>
    <m/>
    <m/>
    <n v="1721.67330752884"/>
    <m/>
    <m/>
    <m/>
    <m/>
    <m/>
    <s v=""/>
    <m/>
    <m/>
    <m/>
    <s v=""/>
    <x v="29"/>
    <n v="222.85300925925901"/>
    <n v="889.55439814814804"/>
    <m/>
    <m/>
    <s v=""/>
    <s v=""/>
    <n v="35.6379187455452"/>
    <n v="24960.896412037"/>
    <n v="402.77777777777698"/>
  </r>
  <r>
    <x v="32"/>
    <s v="TT07"/>
    <x v="18"/>
    <n v="70"/>
    <s v="Atlanta"/>
    <n v="92"/>
    <s v="HarvestRipe"/>
    <s v=""/>
    <m/>
    <m/>
    <x v="0"/>
    <m/>
    <m/>
    <n v="1982.3634682332399"/>
    <m/>
    <m/>
    <m/>
    <m/>
    <m/>
    <s v=""/>
    <m/>
    <m/>
    <m/>
    <s v=""/>
    <x v="29"/>
    <n v="210.87384259259201"/>
    <n v="960.04050925925901"/>
    <m/>
    <m/>
    <s v=""/>
    <s v=""/>
    <n v="36.7376928728875"/>
    <n v="26132.302662037"/>
    <n v="428.819444444444"/>
  </r>
  <r>
    <x v="34"/>
    <s v="TT07"/>
    <x v="18"/>
    <n v="71"/>
    <s v="Istabraq"/>
    <n v="92"/>
    <s v="HarvestRipe"/>
    <n v="1.8237922705314019E-2"/>
    <n v="120.789930555555"/>
    <n v="2.2029574170524602"/>
    <x v="1"/>
    <n v="197.19704513888178"/>
    <m/>
    <n v="1691.4902826002999"/>
    <n v="23.328433625096366"/>
    <m/>
    <m/>
    <m/>
    <m/>
    <n v="560.54988908178905"/>
    <m/>
    <n v="5.3810819950810096"/>
    <m/>
    <n v="9.5996486662329236E-3"/>
    <x v="29"/>
    <n v="199.06828703703701"/>
    <n v="811.08217592592598"/>
    <n v="1.87124189814814"/>
    <n v="15.734994212962899"/>
    <n v="9.3999999999999605E-3"/>
    <n v="1.9399999999999921E-2"/>
    <n v="35.842293906809999"/>
    <n v="22629.192708333299"/>
    <n v="453.125"/>
  </r>
  <r>
    <x v="31"/>
    <s v="TT07"/>
    <x v="18"/>
    <n v="72"/>
    <s v="Savannah"/>
    <n v="92"/>
    <s v="HarvestRipe"/>
    <s v=""/>
    <m/>
    <m/>
    <x v="0"/>
    <m/>
    <m/>
    <n v="1958.4950657894699"/>
    <m/>
    <m/>
    <m/>
    <m/>
    <m/>
    <s v=""/>
    <m/>
    <m/>
    <m/>
    <s v=""/>
    <x v="29"/>
    <n v="233.26967592592499"/>
    <n v="965.94328703703695"/>
    <m/>
    <m/>
    <s v=""/>
    <s v=""/>
    <n v="35.663338088445002"/>
    <n v="27085.0497685185"/>
    <n v="496.52777777777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3B145-F096-4F60-AC8F-93367A140D1F}" name="PivotTable1" cacheId="0" applyNumberFormats="0" applyBorderFormats="0" applyFontFormats="0" applyPatternFormats="0" applyAlignmentFormats="0" applyWidthHeightFormats="1" dataCaption="Values" showError="1" updatedVersion="8" minRefreshableVersion="3" useAutoFormatting="1" rowGrandTotals="0" itemPrintTitles="1" createdVersion="8" indent="0" compact="0" compactData="0" gridDropZones="1" multipleFieldFilters="0">
  <location ref="B3:AE212" firstHeaderRow="1" firstDataRow="2" firstDataCol="2"/>
  <pivotFields count="37">
    <pivotField axis="axisRow" compact="0" outline="0" showAll="0" defaultSubtotal="0">
      <items count="55">
        <item x="0"/>
        <item x="1"/>
        <item x="4"/>
        <item x="2"/>
        <item x="3"/>
        <item x="6"/>
        <item x="5"/>
        <item x="14"/>
        <item x="11"/>
        <item x="12"/>
        <item x="13"/>
        <item x="19"/>
        <item x="22"/>
        <item x="21"/>
        <item x="20"/>
        <item x="7"/>
        <item x="8"/>
        <item x="9"/>
        <item x="10"/>
        <item x="28"/>
        <item x="27"/>
        <item x="30"/>
        <item x="29"/>
        <item x="17"/>
        <item x="18"/>
        <item x="16"/>
        <item x="15"/>
        <item x="24"/>
        <item x="26"/>
        <item x="23"/>
        <item x="25"/>
        <item x="46"/>
        <item x="44"/>
        <item x="43"/>
        <item x="45"/>
        <item x="53"/>
        <item x="52"/>
        <item x="51"/>
        <item x="54"/>
        <item x="36"/>
        <item x="35"/>
        <item x="38"/>
        <item x="37"/>
        <item x="32"/>
        <item x="33"/>
        <item x="34"/>
        <item x="31"/>
        <item x="42"/>
        <item x="40"/>
        <item x="39"/>
        <item x="41"/>
        <item x="48"/>
        <item x="49"/>
        <item x="50"/>
        <item x="47"/>
      </items>
    </pivotField>
    <pivotField compact="0" outline="0" showAll="0"/>
    <pivotField axis="axisRow" compact="0" numFmtId="14" outline="0" showAll="0">
      <items count="20">
        <item x="10"/>
        <item x="11"/>
        <item x="12"/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121">
        <item x="30"/>
        <item x="2"/>
        <item x="26"/>
        <item x="7"/>
        <item x="3"/>
        <item x="29"/>
        <item x="18"/>
        <item x="21"/>
        <item x="9"/>
        <item x="20"/>
        <item x="12"/>
        <item x="15"/>
        <item x="28"/>
        <item x="93"/>
        <item x="31"/>
        <item x="92"/>
        <item x="95"/>
        <item x="82"/>
        <item x="94"/>
        <item x="80"/>
        <item x="113"/>
        <item x="114"/>
        <item x="81"/>
        <item x="79"/>
        <item x="23"/>
        <item x="19"/>
        <item x="111"/>
        <item x="112"/>
        <item x="91"/>
        <item x="16"/>
        <item x="14"/>
        <item x="17"/>
        <item x="11"/>
        <item x="39"/>
        <item x="43"/>
        <item x="88"/>
        <item x="110"/>
        <item x="97"/>
        <item x="24"/>
        <item x="22"/>
        <item x="52"/>
        <item x="47"/>
        <item x="48"/>
        <item x="53"/>
        <item x="98"/>
        <item x="50"/>
        <item x="36"/>
        <item x="54"/>
        <item x="51"/>
        <item x="4"/>
        <item x="25"/>
        <item x="38"/>
        <item x="44"/>
        <item x="8"/>
        <item x="96"/>
        <item x="65"/>
        <item x="67"/>
        <item x="6"/>
        <item x="87"/>
        <item x="68"/>
        <item x="64"/>
        <item x="75"/>
        <item x="69"/>
        <item x="63"/>
        <item x="90"/>
        <item x="37"/>
        <item x="27"/>
        <item x="5"/>
        <item x="77"/>
        <item x="10"/>
        <item x="13"/>
        <item x="49"/>
        <item x="115"/>
        <item x="42"/>
        <item x="102"/>
        <item x="76"/>
        <item x="89"/>
        <item x="99"/>
        <item x="85"/>
        <item x="86"/>
        <item x="101"/>
        <item x="103"/>
        <item x="106"/>
        <item x="66"/>
        <item x="84"/>
        <item x="78"/>
        <item x="108"/>
        <item x="119"/>
        <item x="56"/>
        <item x="116"/>
        <item x="105"/>
        <item x="57"/>
        <item x="32"/>
        <item x="109"/>
        <item x="104"/>
        <item x="41"/>
        <item x="118"/>
        <item x="117"/>
        <item x="100"/>
        <item x="107"/>
        <item x="55"/>
        <item x="46"/>
        <item x="34"/>
        <item x="83"/>
        <item x="70"/>
        <item x="33"/>
        <item x="58"/>
        <item x="35"/>
        <item x="45"/>
        <item x="59"/>
        <item x="40"/>
        <item x="71"/>
        <item x="61"/>
        <item x="74"/>
        <item x="62"/>
        <item x="60"/>
        <item x="73"/>
        <item x="72"/>
        <item x="1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302">
        <item x="230"/>
        <item x="105"/>
        <item x="104"/>
        <item x="114"/>
        <item x="117"/>
        <item x="120"/>
        <item x="222"/>
        <item x="123"/>
        <item x="131"/>
        <item x="237"/>
        <item x="128"/>
        <item x="226"/>
        <item x="229"/>
        <item x="299"/>
        <item x="109"/>
        <item x="103"/>
        <item x="287"/>
        <item x="155"/>
        <item x="95"/>
        <item x="291"/>
        <item x="77"/>
        <item x="86"/>
        <item x="156"/>
        <item x="92"/>
        <item x="157"/>
        <item x="236"/>
        <item x="76"/>
        <item x="100"/>
        <item x="111"/>
        <item x="242"/>
        <item x="130"/>
        <item x="225"/>
        <item x="122"/>
        <item x="154"/>
        <item x="68"/>
        <item x="228"/>
        <item x="224"/>
        <item x="293"/>
        <item x="288"/>
        <item x="238"/>
        <item x="231"/>
        <item x="106"/>
        <item x="48"/>
        <item x="116"/>
        <item x="300"/>
        <item x="83"/>
        <item x="39"/>
        <item x="213"/>
        <item x="70"/>
        <item x="286"/>
        <item x="121"/>
        <item x="65"/>
        <item x="112"/>
        <item x="75"/>
        <item x="297"/>
        <item x="227"/>
        <item x="167"/>
        <item x="212"/>
        <item x="107"/>
        <item x="81"/>
        <item x="284"/>
        <item x="298"/>
        <item x="185"/>
        <item x="72"/>
        <item x="118"/>
        <item x="239"/>
        <item x="235"/>
        <item x="37"/>
        <item x="285"/>
        <item x="283"/>
        <item x="292"/>
        <item x="256"/>
        <item x="233"/>
        <item x="34"/>
        <item x="290"/>
        <item x="89"/>
        <item x="57"/>
        <item x="94"/>
        <item x="294"/>
        <item x="102"/>
        <item x="289"/>
        <item x="113"/>
        <item x="184"/>
        <item x="280"/>
        <item x="124"/>
        <item x="108"/>
        <item x="250"/>
        <item x="257"/>
        <item x="125"/>
        <item x="168"/>
        <item x="183"/>
        <item x="281"/>
        <item x="115"/>
        <item x="110"/>
        <item x="126"/>
        <item x="119"/>
        <item x="51"/>
        <item x="182"/>
        <item x="54"/>
        <item x="211"/>
        <item x="246"/>
        <item x="258"/>
        <item x="234"/>
        <item x="169"/>
        <item x="251"/>
        <item x="129"/>
        <item x="165"/>
        <item x="207"/>
        <item x="62"/>
        <item x="38"/>
        <item x="214"/>
        <item x="66"/>
        <item x="232"/>
        <item x="210"/>
        <item x="249"/>
        <item x="98"/>
        <item x="209"/>
        <item x="32"/>
        <item x="166"/>
        <item x="295"/>
        <item x="127"/>
        <item x="296"/>
        <item x="216"/>
        <item x="279"/>
        <item x="90"/>
        <item x="93"/>
        <item x="30"/>
        <item x="274"/>
        <item x="181"/>
        <item x="223"/>
        <item x="278"/>
        <item x="180"/>
        <item x="179"/>
        <item x="178"/>
        <item x="79"/>
        <item x="215"/>
        <item x="248"/>
        <item x="220"/>
        <item x="263"/>
        <item x="87"/>
        <item x="71"/>
        <item x="163"/>
        <item x="152"/>
        <item x="158"/>
        <item x="206"/>
        <item x="153"/>
        <item x="80"/>
        <item x="84"/>
        <item x="97"/>
        <item x="82"/>
        <item x="85"/>
        <item x="243"/>
        <item x="255"/>
        <item x="282"/>
        <item x="69"/>
        <item x="101"/>
        <item x="78"/>
        <item x="160"/>
        <item x="244"/>
        <item x="189"/>
        <item x="219"/>
        <item x="252"/>
        <item x="208"/>
        <item x="74"/>
        <item x="241"/>
        <item x="187"/>
        <item x="164"/>
        <item x="96"/>
        <item x="260"/>
        <item x="190"/>
        <item x="99"/>
        <item x="275"/>
        <item x="218"/>
        <item x="267"/>
        <item x="88"/>
        <item x="91"/>
        <item x="73"/>
        <item x="186"/>
        <item x="161"/>
        <item x="53"/>
        <item x="173"/>
        <item x="159"/>
        <item x="170"/>
        <item x="194"/>
        <item x="151"/>
        <item x="43"/>
        <item x="247"/>
        <item x="175"/>
        <item x="270"/>
        <item x="41"/>
        <item x="195"/>
        <item x="176"/>
        <item x="245"/>
        <item x="198"/>
        <item x="40"/>
        <item x="240"/>
        <item x="202"/>
        <item x="172"/>
        <item x="205"/>
        <item x="177"/>
        <item x="276"/>
        <item x="64"/>
        <item x="174"/>
        <item x="254"/>
        <item x="268"/>
        <item x="201"/>
        <item x="197"/>
        <item x="253"/>
        <item x="265"/>
        <item x="221"/>
        <item x="204"/>
        <item x="264"/>
        <item x="42"/>
        <item x="269"/>
        <item x="56"/>
        <item x="162"/>
        <item x="196"/>
        <item x="46"/>
        <item x="44"/>
        <item x="50"/>
        <item x="188"/>
        <item x="261"/>
        <item x="259"/>
        <item x="59"/>
        <item x="67"/>
        <item x="45"/>
        <item x="193"/>
        <item x="49"/>
        <item x="200"/>
        <item x="52"/>
        <item x="55"/>
        <item x="271"/>
        <item x="272"/>
        <item x="266"/>
        <item x="47"/>
        <item x="58"/>
        <item x="217"/>
        <item x="191"/>
        <item x="192"/>
        <item x="203"/>
        <item x="63"/>
        <item x="273"/>
        <item x="277"/>
        <item x="61"/>
        <item x="199"/>
        <item x="262"/>
        <item x="31"/>
        <item x="171"/>
        <item x="33"/>
        <item x="60"/>
        <item x="36"/>
        <item x="150"/>
        <item x="35"/>
        <item x="140"/>
        <item x="146"/>
        <item x="20"/>
        <item x="2"/>
        <item x="147"/>
        <item x="11"/>
        <item x="1"/>
        <item x="28"/>
        <item x="132"/>
        <item x="133"/>
        <item x="134"/>
        <item x="148"/>
        <item x="17"/>
        <item x="136"/>
        <item x="142"/>
        <item x="139"/>
        <item x="138"/>
        <item x="149"/>
        <item x="144"/>
        <item x="143"/>
        <item x="141"/>
        <item x="25"/>
        <item x="135"/>
        <item x="16"/>
        <item x="6"/>
        <item x="145"/>
        <item x="21"/>
        <item x="18"/>
        <item x="19"/>
        <item x="24"/>
        <item x="26"/>
        <item x="3"/>
        <item x="137"/>
        <item x="4"/>
        <item x="10"/>
        <item x="22"/>
        <item x="27"/>
        <item x="9"/>
        <item x="12"/>
        <item x="23"/>
        <item x="7"/>
        <item x="8"/>
        <item x="14"/>
        <item x="5"/>
        <item x="15"/>
        <item x="13"/>
        <item x="29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</pivotFields>
  <rowFields count="2">
    <field x="0"/>
    <field x="2"/>
  </rowFields>
  <rowItems count="208">
    <i>
      <x/>
      <x v="5"/>
    </i>
    <i r="1">
      <x v="6"/>
    </i>
    <i r="1">
      <x v="8"/>
    </i>
    <i r="1">
      <x v="10"/>
    </i>
    <i r="1">
      <x v="11"/>
    </i>
    <i r="1">
      <x v="12"/>
    </i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>
      <x v="2"/>
      <x v="5"/>
    </i>
    <i r="1">
      <x v="6"/>
    </i>
    <i r="1">
      <x v="8"/>
    </i>
    <i r="1">
      <x v="10"/>
    </i>
    <i r="1">
      <x v="11"/>
    </i>
    <i r="1">
      <x v="14"/>
    </i>
    <i>
      <x v="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4"/>
      <x v="5"/>
    </i>
    <i r="1">
      <x v="6"/>
    </i>
    <i r="1">
      <x v="8"/>
    </i>
    <i r="1">
      <x v="10"/>
    </i>
    <i r="1">
      <x v="11"/>
    </i>
    <i r="1">
      <x v="14"/>
    </i>
    <i>
      <x v="5"/>
      <x v="5"/>
    </i>
    <i r="1">
      <x v="6"/>
    </i>
    <i r="1">
      <x v="8"/>
    </i>
    <i r="1">
      <x v="10"/>
    </i>
    <i r="1">
      <x v="11"/>
    </i>
    <i r="1">
      <x v="14"/>
    </i>
    <i>
      <x v="6"/>
      <x v="5"/>
    </i>
    <i r="1">
      <x v="6"/>
    </i>
    <i r="1">
      <x v="8"/>
    </i>
    <i r="1">
      <x v="10"/>
    </i>
    <i r="1">
      <x v="11"/>
    </i>
    <i r="1">
      <x v="13"/>
    </i>
    <i>
      <x v="7"/>
      <x/>
    </i>
    <i r="1">
      <x v="2"/>
    </i>
    <i r="1">
      <x v="4"/>
    </i>
    <i>
      <x v="8"/>
      <x/>
    </i>
    <i r="1">
      <x v="2"/>
    </i>
    <i r="1">
      <x v="4"/>
    </i>
    <i>
      <x v="9"/>
      <x/>
    </i>
    <i r="1">
      <x v="1"/>
    </i>
    <i r="1">
      <x v="2"/>
    </i>
    <i r="1">
      <x v="3"/>
    </i>
    <i r="1">
      <x v="4"/>
    </i>
    <i>
      <x v="10"/>
      <x/>
    </i>
    <i r="1">
      <x v="2"/>
    </i>
    <i r="1">
      <x v="4"/>
    </i>
    <i>
      <x v="11"/>
      <x/>
    </i>
    <i r="1">
      <x v="2"/>
    </i>
    <i r="1">
      <x v="4"/>
    </i>
    <i>
      <x v="12"/>
      <x/>
    </i>
    <i r="1">
      <x v="2"/>
    </i>
    <i r="1">
      <x v="4"/>
    </i>
    <i>
      <x v="13"/>
      <x/>
    </i>
    <i r="1">
      <x v="1"/>
    </i>
    <i r="1">
      <x v="2"/>
    </i>
    <i r="1">
      <x v="3"/>
    </i>
    <i r="1">
      <x v="4"/>
    </i>
    <i>
      <x v="14"/>
      <x/>
    </i>
    <i r="1">
      <x v="2"/>
    </i>
    <i r="1">
      <x v="4"/>
    </i>
    <i>
      <x v="15"/>
      <x/>
    </i>
    <i r="1">
      <x v="2"/>
    </i>
    <i r="1">
      <x v="4"/>
    </i>
    <i>
      <x v="16"/>
      <x/>
    </i>
    <i r="1">
      <x v="2"/>
    </i>
    <i r="1">
      <x v="4"/>
    </i>
    <i>
      <x v="17"/>
      <x/>
    </i>
    <i r="1">
      <x v="1"/>
    </i>
    <i r="1">
      <x v="2"/>
    </i>
    <i r="1">
      <x v="3"/>
    </i>
    <i r="1">
      <x v="4"/>
    </i>
    <i>
      <x v="18"/>
      <x/>
    </i>
    <i r="1">
      <x v="2"/>
    </i>
    <i r="1">
      <x v="4"/>
    </i>
    <i>
      <x v="19"/>
      <x/>
    </i>
    <i r="1">
      <x v="2"/>
    </i>
    <i r="1">
      <x v="4"/>
    </i>
    <i>
      <x v="20"/>
      <x/>
    </i>
    <i r="1">
      <x v="2"/>
    </i>
    <i r="1">
      <x v="4"/>
    </i>
    <i>
      <x v="21"/>
      <x/>
    </i>
    <i r="1">
      <x v="1"/>
    </i>
    <i r="1">
      <x v="2"/>
    </i>
    <i r="1">
      <x v="3"/>
    </i>
    <i r="1">
      <x v="4"/>
    </i>
    <i>
      <x v="22"/>
      <x/>
    </i>
    <i r="1">
      <x v="2"/>
    </i>
    <i r="1">
      <x v="4"/>
    </i>
    <i>
      <x v="23"/>
      <x/>
    </i>
    <i r="1">
      <x v="2"/>
    </i>
    <i r="1">
      <x v="4"/>
    </i>
    <i>
      <x v="24"/>
      <x/>
    </i>
    <i r="1">
      <x v="2"/>
    </i>
    <i r="1">
      <x v="4"/>
    </i>
    <i>
      <x v="25"/>
      <x/>
    </i>
    <i r="1">
      <x v="1"/>
    </i>
    <i r="1">
      <x v="2"/>
    </i>
    <i r="1">
      <x v="3"/>
    </i>
    <i r="1">
      <x v="4"/>
    </i>
    <i>
      <x v="26"/>
      <x/>
    </i>
    <i r="1">
      <x v="2"/>
    </i>
    <i r="1">
      <x v="4"/>
    </i>
    <i>
      <x v="27"/>
      <x/>
    </i>
    <i r="1">
      <x v="2"/>
    </i>
    <i r="1">
      <x v="4"/>
    </i>
    <i>
      <x v="28"/>
      <x/>
    </i>
    <i r="1">
      <x v="2"/>
    </i>
    <i r="1">
      <x v="4"/>
    </i>
    <i>
      <x v="29"/>
      <x/>
    </i>
    <i r="1">
      <x v="1"/>
    </i>
    <i r="1">
      <x v="2"/>
    </i>
    <i r="1">
      <x v="3"/>
    </i>
    <i r="1">
      <x v="4"/>
    </i>
    <i>
      <x v="30"/>
      <x/>
    </i>
    <i r="1">
      <x v="2"/>
    </i>
    <i r="1">
      <x v="4"/>
    </i>
    <i>
      <x v="31"/>
      <x v="15"/>
    </i>
    <i r="1">
      <x v="16"/>
    </i>
    <i r="1">
      <x v="18"/>
    </i>
    <i>
      <x v="32"/>
      <x v="15"/>
    </i>
    <i r="1">
      <x v="16"/>
    </i>
    <i r="1">
      <x v="18"/>
    </i>
    <i>
      <x v="33"/>
      <x v="15"/>
    </i>
    <i r="1">
      <x v="16"/>
    </i>
    <i r="1">
      <x v="17"/>
    </i>
    <i r="1">
      <x v="18"/>
    </i>
    <i>
      <x v="34"/>
      <x v="15"/>
    </i>
    <i r="1">
      <x v="16"/>
    </i>
    <i r="1">
      <x v="18"/>
    </i>
    <i>
      <x v="35"/>
      <x v="15"/>
    </i>
    <i r="1">
      <x v="16"/>
    </i>
    <i r="1">
      <x v="18"/>
    </i>
    <i>
      <x v="36"/>
      <x v="15"/>
    </i>
    <i r="1">
      <x v="16"/>
    </i>
    <i r="1">
      <x v="18"/>
    </i>
    <i>
      <x v="37"/>
      <x v="15"/>
    </i>
    <i r="1">
      <x v="16"/>
    </i>
    <i r="1">
      <x v="17"/>
    </i>
    <i r="1">
      <x v="18"/>
    </i>
    <i>
      <x v="38"/>
      <x v="15"/>
    </i>
    <i r="1">
      <x v="16"/>
    </i>
    <i r="1">
      <x v="18"/>
    </i>
    <i>
      <x v="39"/>
      <x v="15"/>
    </i>
    <i r="1">
      <x v="16"/>
    </i>
    <i r="1">
      <x v="18"/>
    </i>
    <i>
      <x v="40"/>
      <x v="15"/>
    </i>
    <i r="1">
      <x v="16"/>
    </i>
    <i r="1">
      <x v="18"/>
    </i>
    <i>
      <x v="41"/>
      <x v="15"/>
    </i>
    <i r="1">
      <x v="16"/>
    </i>
    <i r="1">
      <x v="17"/>
    </i>
    <i r="1">
      <x v="18"/>
    </i>
    <i>
      <x v="42"/>
      <x v="15"/>
    </i>
    <i r="1">
      <x v="16"/>
    </i>
    <i r="1">
      <x v="18"/>
    </i>
    <i>
      <x v="43"/>
      <x v="15"/>
    </i>
    <i r="1">
      <x v="16"/>
    </i>
    <i r="1">
      <x v="18"/>
    </i>
    <i>
      <x v="44"/>
      <x v="15"/>
    </i>
    <i r="1">
      <x v="16"/>
    </i>
    <i r="1">
      <x v="18"/>
    </i>
    <i>
      <x v="45"/>
      <x v="15"/>
    </i>
    <i r="1">
      <x v="16"/>
    </i>
    <i r="1">
      <x v="17"/>
    </i>
    <i r="1">
      <x v="18"/>
    </i>
    <i>
      <x v="46"/>
      <x v="15"/>
    </i>
    <i r="1">
      <x v="16"/>
    </i>
    <i r="1">
      <x v="18"/>
    </i>
    <i>
      <x v="47"/>
      <x v="15"/>
    </i>
    <i r="1">
      <x v="16"/>
    </i>
    <i r="1">
      <x v="18"/>
    </i>
    <i>
      <x v="48"/>
      <x v="15"/>
    </i>
    <i r="1">
      <x v="16"/>
    </i>
    <i r="1">
      <x v="18"/>
    </i>
    <i>
      <x v="49"/>
      <x v="15"/>
    </i>
    <i r="1">
      <x v="16"/>
    </i>
    <i r="1">
      <x v="17"/>
    </i>
    <i r="1">
      <x v="18"/>
    </i>
    <i>
      <x v="50"/>
      <x v="15"/>
    </i>
    <i r="1">
      <x v="16"/>
    </i>
    <i r="1">
      <x v="18"/>
    </i>
    <i>
      <x v="51"/>
      <x v="15"/>
    </i>
    <i r="1">
      <x v="16"/>
    </i>
    <i r="1">
      <x v="18"/>
    </i>
    <i>
      <x v="52"/>
      <x v="15"/>
    </i>
    <i r="1">
      <x v="16"/>
    </i>
    <i r="1">
      <x v="18"/>
    </i>
    <i>
      <x v="53"/>
      <x v="15"/>
    </i>
    <i r="1">
      <x v="16"/>
    </i>
    <i r="1">
      <x v="17"/>
    </i>
    <i r="1">
      <x v="18"/>
    </i>
    <i>
      <x v="54"/>
      <x v="15"/>
    </i>
    <i r="1">
      <x v="16"/>
    </i>
    <i r="1">
      <x v="18"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dataFields count="28">
    <dataField name="Average of Wheat.Phenology.Zadok.Stage" fld="5" subtotal="average" baseField="0" baseItem="0"/>
    <dataField name="Average of Wheat.Leaf.Live.NConc" fld="7" subtotal="average" baseField="0" baseItem="0"/>
    <dataField name="Average of Wheat.Leaf.Live.Wt" fld="8" subtotal="average" baseField="0" baseItem="0"/>
    <dataField name="Average of Wheat.Stem.Wt" fld="19" subtotal="average" baseField="0" baseItem="0"/>
    <dataField name="Average of Wheat.Leaf.Dead.Wt" fld="11" subtotal="average" baseField="0" baseItem="0"/>
    <dataField name="Average of Wheat.AboveGround.Wt" fld="13" subtotal="average" baseField="0" baseItem="0"/>
    <dataField name="Average of Wheat.AboveGround.N" fld="14" subtotal="average" baseField="0" baseItem="0"/>
    <dataField name="Average of Wheat.AboveGround.NConc" fld="15" subtotal="average" baseField="0" baseItem="0"/>
    <dataField name="Average of Wheat.Leaf.LAI" fld="16" subtotal="average" baseField="0" baseItem="0"/>
    <dataField name="Average of Wheat.Population" fld="17" subtotal="average" baseField="0" baseItem="0"/>
    <dataField name="Average of Wheat.Leaf.StemPopulation" fld="18" subtotal="average" baseField="0" baseItem="0"/>
    <dataField name="Average of Wheat.Spike.Wt" fld="25" subtotal="average" baseField="0" baseItem="0"/>
    <dataField name="Average of Wheat.Leaf.Live.N" fld="9" subtotal="average" baseField="0" baseItem="0"/>
    <dataField name="Average of Wheat.Stem.N" fld="21" subtotal="average" baseField="0" baseItem="0"/>
    <dataField name="Average of Wheat.Spike.N" fld="27" subtotal="average" baseField="0" baseItem="0"/>
    <dataField name="Average of Wheat.Stem.Nconc" fld="23" subtotal="average" baseField="0" baseItem="0"/>
    <dataField name="Average of Wheat.Spike.Nconc" fld="29" subtotal="average" baseField="0" baseItem="0"/>
    <dataField name="Average of Wheat.Grain.Wt" fld="26" subtotal="average" baseField="0" baseItem="0"/>
    <dataField name="Average of Wheat.Grain.N" fld="28" subtotal="average" baseField="0" baseItem="0"/>
    <dataField name="Average of Wheat.Grain.Nconc" fld="30" subtotal="average" baseField="0" baseItem="0"/>
    <dataField name="Average of Wheat.Grain.Size" fld="31" subtotal="average" baseField="0" baseItem="0"/>
    <dataField name="Average of Wheat.Grain.Number" fld="32" subtotal="average" baseField="0" baseItem="0"/>
    <dataField name="Average of Wheat.Leaf.Dead.N" fld="12" subtotal="average" baseField="0" baseItem="0"/>
    <dataField name="Average of Wheat.Spike.HeadNumber" fld="33" subtotal="average" baseField="0" baseItem="0"/>
    <dataField name="Average of Wheat.Ear.Wt" fld="20" subtotal="average" baseField="0" baseItem="0"/>
    <dataField name="Average of Wheat.Leaf.Dead.Nconc" fld="10" subtotal="average" baseField="0" baseItem="0"/>
    <dataField name="Average of Wheat.Ear.N" fld="22" subtotal="average" baseField="0" baseItem="0"/>
    <dataField name="Average of Wheat.Ear.Nconc" fld="2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722B-23D1-4855-9C3B-448170A6A67B}">
  <dimension ref="A1:AE209"/>
  <sheetViews>
    <sheetView tabSelected="1" topLeftCell="Y1" workbookViewId="0">
      <selection activeCell="AF29" sqref="AF29"/>
    </sheetView>
  </sheetViews>
  <sheetFormatPr defaultRowHeight="14.4" x14ac:dyDescent="0.3"/>
  <cols>
    <col min="1" max="1" width="39.88671875" bestFit="1" customWidth="1"/>
    <col min="2" max="2" width="28.6640625" bestFit="1" customWidth="1"/>
    <col min="3" max="3" width="35" bestFit="1" customWidth="1"/>
    <col min="4" max="5" width="35" customWidth="1"/>
    <col min="6" max="6" width="28.6640625" bestFit="1" customWidth="1"/>
    <col min="7" max="7" width="39.88671875" bestFit="1" customWidth="1"/>
    <col min="8" max="8" width="28.6640625" bestFit="1" customWidth="1"/>
    <col min="9" max="9" width="36.109375" bestFit="1" customWidth="1"/>
    <col min="10" max="10" width="28.6640625" bestFit="1" customWidth="1"/>
    <col min="11" max="11" width="36.109375" bestFit="1" customWidth="1"/>
    <col min="12" max="12" width="28.6640625" bestFit="1" customWidth="1"/>
    <col min="13" max="13" width="36.109375" bestFit="1" customWidth="1"/>
    <col min="14" max="14" width="28.6640625" bestFit="1" customWidth="1"/>
    <col min="15" max="15" width="37.6640625" bestFit="1" customWidth="1"/>
    <col min="16" max="16" width="28.6640625" bestFit="1" customWidth="1"/>
    <col min="17" max="17" width="35.6640625" bestFit="1" customWidth="1"/>
    <col min="18" max="18" width="33.88671875" bestFit="1" customWidth="1"/>
    <col min="19" max="19" width="22.44140625" bestFit="1" customWidth="1"/>
    <col min="20" max="20" width="24" bestFit="1" customWidth="1"/>
    <col min="21" max="21" width="22.44140625" bestFit="1" customWidth="1"/>
    <col min="22" max="22" width="24" bestFit="1" customWidth="1"/>
    <col min="23" max="23" width="22.44140625" bestFit="1" customWidth="1"/>
    <col min="24" max="24" width="24" bestFit="1" customWidth="1"/>
    <col min="25" max="25" width="22.44140625" bestFit="1" customWidth="1"/>
    <col min="26" max="26" width="24" bestFit="1" customWidth="1"/>
    <col min="27" max="27" width="22.44140625" bestFit="1" customWidth="1"/>
    <col min="28" max="28" width="24" bestFit="1" customWidth="1"/>
    <col min="29" max="29" width="22.44140625" bestFit="1" customWidth="1"/>
    <col min="30" max="30" width="24" bestFit="1" customWidth="1"/>
    <col min="31" max="31" width="22.44140625" bestFit="1" customWidth="1"/>
    <col min="32" max="32" width="24" bestFit="1" customWidth="1"/>
    <col min="33" max="33" width="22.44140625" bestFit="1" customWidth="1"/>
    <col min="34" max="34" width="24" bestFit="1" customWidth="1"/>
    <col min="35" max="35" width="22.44140625" bestFit="1" customWidth="1"/>
    <col min="36" max="36" width="24" bestFit="1" customWidth="1"/>
    <col min="37" max="37" width="22.44140625" bestFit="1" customWidth="1"/>
    <col min="38" max="38" width="24" bestFit="1" customWidth="1"/>
    <col min="39" max="39" width="22.44140625" bestFit="1" customWidth="1"/>
    <col min="40" max="40" width="24" bestFit="1" customWidth="1"/>
    <col min="41" max="41" width="22.44140625" bestFit="1" customWidth="1"/>
    <col min="42" max="42" width="24" bestFit="1" customWidth="1"/>
    <col min="43" max="43" width="22.44140625" bestFit="1" customWidth="1"/>
    <col min="44" max="44" width="24" bestFit="1" customWidth="1"/>
    <col min="45" max="45" width="22.44140625" bestFit="1" customWidth="1"/>
    <col min="46" max="46" width="24" bestFit="1" customWidth="1"/>
    <col min="47" max="47" width="22.44140625" bestFit="1" customWidth="1"/>
    <col min="48" max="48" width="24" bestFit="1" customWidth="1"/>
    <col min="49" max="49" width="22.44140625" bestFit="1" customWidth="1"/>
    <col min="50" max="50" width="24" bestFit="1" customWidth="1"/>
    <col min="51" max="51" width="22.44140625" bestFit="1" customWidth="1"/>
    <col min="52" max="52" width="24" bestFit="1" customWidth="1"/>
    <col min="53" max="53" width="22.44140625" bestFit="1" customWidth="1"/>
    <col min="54" max="54" width="24" bestFit="1" customWidth="1"/>
    <col min="55" max="55" width="22.44140625" bestFit="1" customWidth="1"/>
    <col min="56" max="56" width="24" bestFit="1" customWidth="1"/>
    <col min="57" max="57" width="22.44140625" bestFit="1" customWidth="1"/>
    <col min="58" max="58" width="24" bestFit="1" customWidth="1"/>
    <col min="59" max="59" width="22.44140625" bestFit="1" customWidth="1"/>
    <col min="60" max="60" width="24" bestFit="1" customWidth="1"/>
    <col min="61" max="61" width="22.44140625" bestFit="1" customWidth="1"/>
    <col min="62" max="62" width="24" bestFit="1" customWidth="1"/>
    <col min="63" max="63" width="22.44140625" bestFit="1" customWidth="1"/>
    <col min="64" max="64" width="24" bestFit="1" customWidth="1"/>
    <col min="65" max="65" width="22.44140625" bestFit="1" customWidth="1"/>
    <col min="66" max="66" width="24" bestFit="1" customWidth="1"/>
    <col min="67" max="67" width="22.44140625" bestFit="1" customWidth="1"/>
    <col min="68" max="68" width="24" bestFit="1" customWidth="1"/>
    <col min="69" max="69" width="22.44140625" bestFit="1" customWidth="1"/>
    <col min="70" max="70" width="24" bestFit="1" customWidth="1"/>
    <col min="71" max="71" width="22.44140625" bestFit="1" customWidth="1"/>
    <col min="72" max="72" width="24" bestFit="1" customWidth="1"/>
    <col min="73" max="73" width="22.44140625" bestFit="1" customWidth="1"/>
    <col min="74" max="74" width="24" bestFit="1" customWidth="1"/>
    <col min="75" max="75" width="22.44140625" bestFit="1" customWidth="1"/>
    <col min="76" max="76" width="24" bestFit="1" customWidth="1"/>
    <col min="77" max="77" width="22.44140625" bestFit="1" customWidth="1"/>
    <col min="78" max="78" width="24" bestFit="1" customWidth="1"/>
    <col min="79" max="79" width="22.44140625" bestFit="1" customWidth="1"/>
    <col min="80" max="80" width="24" bestFit="1" customWidth="1"/>
    <col min="81" max="81" width="22.44140625" bestFit="1" customWidth="1"/>
    <col min="82" max="82" width="24" bestFit="1" customWidth="1"/>
    <col min="83" max="83" width="22.44140625" bestFit="1" customWidth="1"/>
    <col min="84" max="84" width="24" bestFit="1" customWidth="1"/>
    <col min="85" max="85" width="22.44140625" bestFit="1" customWidth="1"/>
    <col min="86" max="86" width="24" bestFit="1" customWidth="1"/>
    <col min="87" max="87" width="27.44140625" bestFit="1" customWidth="1"/>
    <col min="88" max="88" width="29" bestFit="1" customWidth="1"/>
    <col min="89" max="89" width="22.44140625" bestFit="1" customWidth="1"/>
    <col min="90" max="90" width="24" bestFit="1" customWidth="1"/>
    <col min="91" max="91" width="22.44140625" bestFit="1" customWidth="1"/>
    <col min="92" max="92" width="24" bestFit="1" customWidth="1"/>
    <col min="93" max="93" width="22.44140625" bestFit="1" customWidth="1"/>
    <col min="94" max="94" width="24" bestFit="1" customWidth="1"/>
    <col min="95" max="95" width="22.44140625" bestFit="1" customWidth="1"/>
    <col min="96" max="96" width="24" bestFit="1" customWidth="1"/>
    <col min="97" max="97" width="22.44140625" bestFit="1" customWidth="1"/>
    <col min="98" max="98" width="24" bestFit="1" customWidth="1"/>
    <col min="99" max="99" width="22.44140625" bestFit="1" customWidth="1"/>
    <col min="100" max="100" width="24" bestFit="1" customWidth="1"/>
    <col min="101" max="101" width="22.44140625" bestFit="1" customWidth="1"/>
    <col min="102" max="102" width="24" bestFit="1" customWidth="1"/>
    <col min="103" max="103" width="22.44140625" bestFit="1" customWidth="1"/>
    <col min="104" max="104" width="24" bestFit="1" customWidth="1"/>
    <col min="105" max="105" width="22.44140625" bestFit="1" customWidth="1"/>
    <col min="106" max="106" width="24" bestFit="1" customWidth="1"/>
    <col min="107" max="107" width="22.44140625" bestFit="1" customWidth="1"/>
    <col min="108" max="108" width="24" bestFit="1" customWidth="1"/>
    <col min="109" max="109" width="22.44140625" bestFit="1" customWidth="1"/>
    <col min="110" max="110" width="24" bestFit="1" customWidth="1"/>
    <col min="111" max="111" width="22.44140625" bestFit="1" customWidth="1"/>
    <col min="112" max="112" width="24" bestFit="1" customWidth="1"/>
    <col min="113" max="113" width="22.44140625" bestFit="1" customWidth="1"/>
    <col min="114" max="114" width="24" bestFit="1" customWidth="1"/>
    <col min="115" max="115" width="22.44140625" bestFit="1" customWidth="1"/>
    <col min="116" max="116" width="24" bestFit="1" customWidth="1"/>
    <col min="117" max="117" width="22.44140625" bestFit="1" customWidth="1"/>
    <col min="118" max="118" width="24" bestFit="1" customWidth="1"/>
    <col min="119" max="119" width="22.44140625" bestFit="1" customWidth="1"/>
    <col min="120" max="120" width="24" bestFit="1" customWidth="1"/>
    <col min="121" max="121" width="22.44140625" bestFit="1" customWidth="1"/>
    <col min="122" max="122" width="24" bestFit="1" customWidth="1"/>
    <col min="123" max="123" width="22.44140625" bestFit="1" customWidth="1"/>
    <col min="124" max="124" width="24" bestFit="1" customWidth="1"/>
    <col min="125" max="125" width="22.44140625" bestFit="1" customWidth="1"/>
    <col min="126" max="126" width="24" bestFit="1" customWidth="1"/>
    <col min="127" max="127" width="22.44140625" bestFit="1" customWidth="1"/>
    <col min="128" max="128" width="24" bestFit="1" customWidth="1"/>
    <col min="129" max="129" width="22.44140625" bestFit="1" customWidth="1"/>
    <col min="130" max="130" width="24" bestFit="1" customWidth="1"/>
    <col min="131" max="131" width="22.44140625" bestFit="1" customWidth="1"/>
    <col min="132" max="132" width="24" bestFit="1" customWidth="1"/>
    <col min="133" max="133" width="22.44140625" bestFit="1" customWidth="1"/>
    <col min="134" max="134" width="24" bestFit="1" customWidth="1"/>
    <col min="135" max="135" width="22.44140625" bestFit="1" customWidth="1"/>
    <col min="136" max="136" width="24" bestFit="1" customWidth="1"/>
    <col min="137" max="137" width="22.44140625" bestFit="1" customWidth="1"/>
    <col min="138" max="138" width="24" bestFit="1" customWidth="1"/>
    <col min="139" max="139" width="22.44140625" bestFit="1" customWidth="1"/>
    <col min="140" max="140" width="24" bestFit="1" customWidth="1"/>
    <col min="141" max="141" width="22.44140625" bestFit="1" customWidth="1"/>
    <col min="142" max="142" width="24" bestFit="1" customWidth="1"/>
    <col min="143" max="143" width="22.44140625" bestFit="1" customWidth="1"/>
    <col min="144" max="144" width="24" bestFit="1" customWidth="1"/>
    <col min="145" max="145" width="22.44140625" bestFit="1" customWidth="1"/>
    <col min="146" max="146" width="24" bestFit="1" customWidth="1"/>
    <col min="147" max="147" width="27.44140625" bestFit="1" customWidth="1"/>
    <col min="148" max="148" width="29" bestFit="1" customWidth="1"/>
  </cols>
  <sheetData>
    <row r="1" spans="1:31" x14ac:dyDescent="0.3">
      <c r="A1" t="s">
        <v>9</v>
      </c>
      <c r="B1" t="s">
        <v>1</v>
      </c>
      <c r="C1" t="s">
        <v>4</v>
      </c>
      <c r="D1" t="s">
        <v>5</v>
      </c>
      <c r="E1" t="s">
        <v>9277</v>
      </c>
      <c r="F1" t="s">
        <v>11</v>
      </c>
      <c r="G1" t="s">
        <v>25</v>
      </c>
      <c r="H1" t="s">
        <v>29</v>
      </c>
      <c r="I1" t="s">
        <v>16</v>
      </c>
      <c r="J1" t="s">
        <v>8431</v>
      </c>
      <c r="K1" t="s">
        <v>8080</v>
      </c>
      <c r="L1" t="s">
        <v>17</v>
      </c>
      <c r="M1" t="s">
        <v>9284</v>
      </c>
      <c r="N1" t="s">
        <v>20</v>
      </c>
      <c r="O1" t="s">
        <v>15</v>
      </c>
      <c r="P1" t="s">
        <v>26</v>
      </c>
      <c r="Q1" t="s">
        <v>14</v>
      </c>
      <c r="R1" t="s">
        <v>28</v>
      </c>
      <c r="S1" t="s">
        <v>5485</v>
      </c>
      <c r="T1" t="s">
        <v>8432</v>
      </c>
      <c r="U1" t="s">
        <v>37</v>
      </c>
      <c r="V1" t="s">
        <v>39</v>
      </c>
      <c r="W1" t="s">
        <v>4684</v>
      </c>
      <c r="X1" t="s">
        <v>40</v>
      </c>
      <c r="Y1" t="s">
        <v>41</v>
      </c>
      <c r="Z1" t="s">
        <v>42</v>
      </c>
      <c r="AA1" t="s">
        <v>44</v>
      </c>
      <c r="AB1" t="s">
        <v>9288</v>
      </c>
      <c r="AC1" t="s">
        <v>9291</v>
      </c>
      <c r="AD1" t="s">
        <v>9289</v>
      </c>
      <c r="AE1" t="s">
        <v>9290</v>
      </c>
    </row>
    <row r="2" spans="1:31" x14ac:dyDescent="0.3">
      <c r="A2" t="s">
        <v>52</v>
      </c>
      <c r="B2" s="1">
        <v>39008</v>
      </c>
      <c r="C2">
        <v>31</v>
      </c>
      <c r="E2">
        <v>3.5000000000000003E-2</v>
      </c>
      <c r="F2">
        <v>64.343827180864224</v>
      </c>
      <c r="G2">
        <v>49.079098632091132</v>
      </c>
      <c r="H2">
        <v>5.0637070264122572</v>
      </c>
      <c r="I2">
        <v>118.4866328393673</v>
      </c>
      <c r="J2">
        <v>4.2875000000000005</v>
      </c>
      <c r="K2">
        <v>3.5000000000000003E-2</v>
      </c>
      <c r="L2">
        <v>0.81803100058964262</v>
      </c>
      <c r="M2">
        <v>160.33333333333334</v>
      </c>
      <c r="N2">
        <v>566.41519978108317</v>
      </c>
      <c r="P2">
        <v>2.3296521473138525</v>
      </c>
      <c r="Q2">
        <v>1.9578478526861476</v>
      </c>
      <c r="S2">
        <v>3.9390665111970202E-2</v>
      </c>
    </row>
    <row r="3" spans="1:31" x14ac:dyDescent="0.3">
      <c r="A3" t="s">
        <v>52</v>
      </c>
      <c r="B3" s="1">
        <v>39042</v>
      </c>
      <c r="C3">
        <v>39</v>
      </c>
      <c r="E3">
        <v>3.0937500000000097E-2</v>
      </c>
      <c r="F3">
        <v>147.02794962122098</v>
      </c>
      <c r="G3">
        <v>335.35548964415239</v>
      </c>
      <c r="I3">
        <v>516.96559123494876</v>
      </c>
      <c r="J3">
        <v>8.0874999999999986</v>
      </c>
      <c r="K3">
        <v>0.02</v>
      </c>
      <c r="L3">
        <v>2.0238796318889984</v>
      </c>
      <c r="N3">
        <v>391.16691610654635</v>
      </c>
      <c r="P3">
        <v>4.6235014418392719</v>
      </c>
      <c r="Q3">
        <v>2.4828628192508813</v>
      </c>
      <c r="S3">
        <v>7.9641610061095512E-3</v>
      </c>
      <c r="AB3">
        <v>34.582151969574433</v>
      </c>
      <c r="AD3">
        <v>0.9802073489647749</v>
      </c>
      <c r="AE3">
        <v>3.4449999999999953E-2</v>
      </c>
    </row>
    <row r="4" spans="1:31" x14ac:dyDescent="0.3">
      <c r="A4" t="s">
        <v>52</v>
      </c>
      <c r="B4" s="1">
        <v>39058</v>
      </c>
      <c r="C4">
        <v>61</v>
      </c>
      <c r="E4">
        <v>2.5671902307671537E-2</v>
      </c>
      <c r="F4">
        <v>161.71931744875849</v>
      </c>
      <c r="G4">
        <v>675.40161597358565</v>
      </c>
      <c r="I4">
        <v>1028.8697868114134</v>
      </c>
      <c r="J4">
        <v>11.772500000000001</v>
      </c>
      <c r="K4">
        <v>0.01</v>
      </c>
      <c r="L4">
        <v>2.1750326270285538</v>
      </c>
      <c r="N4">
        <v>364.66666666666669</v>
      </c>
      <c r="P4">
        <v>4.2351415773391352</v>
      </c>
      <c r="Q4">
        <v>4.4629285119010023</v>
      </c>
      <c r="S4">
        <v>6.4378566513376605E-3</v>
      </c>
      <c r="AB4">
        <v>191.74885338907052</v>
      </c>
      <c r="AD4">
        <v>3.0760965982369299</v>
      </c>
      <c r="AE4">
        <v>1.5892500000000007E-2</v>
      </c>
    </row>
    <row r="5" spans="1:31" x14ac:dyDescent="0.3">
      <c r="A5" t="s">
        <v>52</v>
      </c>
      <c r="B5" s="1">
        <v>39080</v>
      </c>
      <c r="C5">
        <v>75</v>
      </c>
      <c r="E5">
        <v>1.8102500000000014E-2</v>
      </c>
      <c r="F5">
        <v>151.56673502308283</v>
      </c>
      <c r="G5">
        <v>800.15220308056223</v>
      </c>
      <c r="I5">
        <v>1476.0484700976865</v>
      </c>
      <c r="J5">
        <v>14.162500000000001</v>
      </c>
      <c r="L5">
        <v>1.785947581753035</v>
      </c>
      <c r="N5">
        <v>382</v>
      </c>
      <c r="P5">
        <v>2.9355960148332301</v>
      </c>
      <c r="Q5">
        <v>3.988780740776785</v>
      </c>
      <c r="S5">
        <v>4.779003690595929E-3</v>
      </c>
      <c r="AB5">
        <v>524.32953199404562</v>
      </c>
      <c r="AD5">
        <v>7.2390681780944455</v>
      </c>
      <c r="AE5">
        <v>1.3620000000000004E-2</v>
      </c>
    </row>
    <row r="6" spans="1:31" x14ac:dyDescent="0.3">
      <c r="A6" t="s">
        <v>52</v>
      </c>
      <c r="B6" s="1">
        <v>39103</v>
      </c>
      <c r="C6">
        <v>83</v>
      </c>
      <c r="E6">
        <v>1.4694999999999989E-2</v>
      </c>
      <c r="F6">
        <v>126.04162598022965</v>
      </c>
      <c r="G6">
        <v>655.6792199628926</v>
      </c>
      <c r="I6">
        <v>1640.9924483158131</v>
      </c>
      <c r="J6">
        <v>13.565</v>
      </c>
      <c r="L6">
        <v>1.3035731980804033</v>
      </c>
      <c r="N6">
        <v>370.33333333333331</v>
      </c>
      <c r="P6">
        <v>1.9067751270980324</v>
      </c>
      <c r="Q6">
        <v>2.5244277745190695</v>
      </c>
      <c r="S6">
        <v>3.8152198373974083E-3</v>
      </c>
      <c r="AB6">
        <v>859.27160237269447</v>
      </c>
      <c r="AD6">
        <v>9.1349450553597773</v>
      </c>
      <c r="AE6">
        <v>1.07575E-2</v>
      </c>
    </row>
    <row r="7" spans="1:31" x14ac:dyDescent="0.3">
      <c r="A7" t="s">
        <v>52</v>
      </c>
      <c r="B7" s="1">
        <v>39121</v>
      </c>
      <c r="C7">
        <v>92</v>
      </c>
      <c r="D7" t="s">
        <v>3745</v>
      </c>
      <c r="E7">
        <v>5.7565000000000246E-3</v>
      </c>
      <c r="F7">
        <v>130.23197706908448</v>
      </c>
      <c r="G7">
        <v>542.23085726885063</v>
      </c>
      <c r="H7">
        <v>222.42838872666326</v>
      </c>
      <c r="I7">
        <v>1790.1195010045983</v>
      </c>
      <c r="J7">
        <v>16.197500000000002</v>
      </c>
      <c r="N7">
        <v>363.66666666666669</v>
      </c>
      <c r="O7">
        <v>223.0266666666665</v>
      </c>
      <c r="P7">
        <v>0.7437576296918692</v>
      </c>
      <c r="Q7">
        <v>1.3096114946680986</v>
      </c>
      <c r="R7">
        <v>0.89741690999999957</v>
      </c>
      <c r="S7">
        <v>2.4423591184627473E-3</v>
      </c>
      <c r="T7">
        <v>4.0005000000000032E-3</v>
      </c>
      <c r="U7">
        <v>894.63000000000011</v>
      </c>
      <c r="V7">
        <v>13.246552399999999</v>
      </c>
      <c r="W7">
        <v>1.4687500000000001E-2</v>
      </c>
      <c r="X7">
        <v>4.3550000000000005E-2</v>
      </c>
      <c r="Y7">
        <v>20542.020970827947</v>
      </c>
      <c r="Z7">
        <v>0.89357797564003238</v>
      </c>
      <c r="AB7">
        <f>U7+O7</f>
        <v>1117.6566666666665</v>
      </c>
      <c r="AC7">
        <v>3.9993064309689153E-3</v>
      </c>
      <c r="AD7">
        <f>V7+R7</f>
        <v>14.143969309999999</v>
      </c>
      <c r="AE7">
        <f>AD7/AB7</f>
        <v>1.2655021646480583E-2</v>
      </c>
    </row>
    <row r="8" spans="1:31" x14ac:dyDescent="0.3">
      <c r="A8" t="s">
        <v>53</v>
      </c>
      <c r="B8" s="1">
        <v>39008</v>
      </c>
      <c r="C8">
        <v>31</v>
      </c>
      <c r="E8">
        <v>0.02</v>
      </c>
      <c r="F8">
        <v>55.573186459644567</v>
      </c>
      <c r="G8">
        <v>47.990106024339646</v>
      </c>
      <c r="H8">
        <v>6.4973708494129632</v>
      </c>
      <c r="I8">
        <v>110.06066333339693</v>
      </c>
      <c r="J8">
        <v>2.3774999999999999</v>
      </c>
      <c r="K8">
        <v>0.02</v>
      </c>
      <c r="L8">
        <v>0.71618910297217375</v>
      </c>
      <c r="M8">
        <v>179.33333333333334</v>
      </c>
      <c r="N8">
        <v>563.02899097920272</v>
      </c>
      <c r="P8">
        <v>1.092955743266145</v>
      </c>
      <c r="Q8">
        <v>1.284544256733855</v>
      </c>
      <c r="S8">
        <v>2.782196889920787E-2</v>
      </c>
    </row>
    <row r="9" spans="1:31" x14ac:dyDescent="0.3">
      <c r="A9" t="s">
        <v>53</v>
      </c>
      <c r="B9" s="1">
        <v>39042</v>
      </c>
      <c r="C9">
        <v>39</v>
      </c>
      <c r="E9">
        <v>2.3124054733937964E-2</v>
      </c>
      <c r="F9">
        <v>90.525339095376808</v>
      </c>
      <c r="G9">
        <v>221.54645945042668</v>
      </c>
      <c r="I9">
        <v>336.08929591602919</v>
      </c>
      <c r="J9">
        <v>3.7600000000000002</v>
      </c>
      <c r="K9">
        <v>0.01</v>
      </c>
      <c r="L9">
        <v>1.2238895836493082</v>
      </c>
      <c r="N9">
        <v>258</v>
      </c>
      <c r="P9">
        <v>1.9213489566015025</v>
      </c>
      <c r="Q9">
        <v>1.2263402345002024</v>
      </c>
      <c r="S9">
        <v>6.0458158455884399E-3</v>
      </c>
      <c r="AB9">
        <v>24.017497370225247</v>
      </c>
      <c r="AD9">
        <v>0.61181678776171045</v>
      </c>
      <c r="AE9">
        <v>2.886000000000007E-2</v>
      </c>
    </row>
    <row r="10" spans="1:31" x14ac:dyDescent="0.3">
      <c r="A10" t="s">
        <v>53</v>
      </c>
      <c r="B10" s="1">
        <v>39050</v>
      </c>
      <c r="C10">
        <v>57</v>
      </c>
      <c r="E10">
        <v>2.1081272998278004E-2</v>
      </c>
      <c r="F10">
        <v>91.206341438537905</v>
      </c>
      <c r="G10">
        <v>301.08612137742216</v>
      </c>
      <c r="I10">
        <v>484.59183237672664</v>
      </c>
      <c r="J10">
        <v>4.93</v>
      </c>
      <c r="L10">
        <v>1.2414724093724649</v>
      </c>
      <c r="N10">
        <v>244.33333333333334</v>
      </c>
      <c r="P10">
        <v>1.8560053688119122</v>
      </c>
      <c r="Q10">
        <v>1.6494151495284892</v>
      </c>
      <c r="S10">
        <v>5.668346251441283E-3</v>
      </c>
      <c r="AB10">
        <v>92.29936956076547</v>
      </c>
      <c r="AD10">
        <v>1.4254444769864101</v>
      </c>
      <c r="AE10">
        <v>1.5792499999999939E-2</v>
      </c>
    </row>
    <row r="11" spans="1:31" x14ac:dyDescent="0.3">
      <c r="A11" t="s">
        <v>53</v>
      </c>
      <c r="B11" s="1">
        <v>39058</v>
      </c>
      <c r="C11">
        <v>61</v>
      </c>
      <c r="E11">
        <v>1.8923961783971648E-2</v>
      </c>
      <c r="F11">
        <v>89.646992859743804</v>
      </c>
      <c r="G11">
        <v>381.53857490396291</v>
      </c>
      <c r="I11">
        <v>593.98962320594364</v>
      </c>
      <c r="J11">
        <v>5.3500000000000005</v>
      </c>
      <c r="K11">
        <v>0.01</v>
      </c>
      <c r="L11">
        <v>1.0835817128164074</v>
      </c>
      <c r="N11">
        <v>247.33333333333334</v>
      </c>
      <c r="P11">
        <v>1.615098233987498</v>
      </c>
      <c r="Q11">
        <v>1.9801939353623257</v>
      </c>
      <c r="S11">
        <v>5.4424596253572922E-3</v>
      </c>
      <c r="AB11">
        <v>122.80405544223566</v>
      </c>
      <c r="AD11">
        <v>1.7569863076565682</v>
      </c>
      <c r="AE11">
        <v>1.4976000000000022E-2</v>
      </c>
    </row>
    <row r="12" spans="1:31" x14ac:dyDescent="0.3">
      <c r="A12" t="s">
        <v>53</v>
      </c>
      <c r="B12" s="1">
        <v>39069</v>
      </c>
      <c r="C12">
        <v>69</v>
      </c>
      <c r="E12">
        <v>1.8265814253263082E-2</v>
      </c>
      <c r="F12">
        <v>96.892547164954934</v>
      </c>
      <c r="G12">
        <v>465.00965771497266</v>
      </c>
      <c r="I12">
        <v>750.98227176996215</v>
      </c>
      <c r="J12">
        <v>6.5949999999999998</v>
      </c>
      <c r="L12">
        <v>1.1985806701130619</v>
      </c>
      <c r="N12">
        <v>261.33333333333331</v>
      </c>
      <c r="P12">
        <v>1.7325712209001223</v>
      </c>
      <c r="Q12">
        <v>2.1961874471323002</v>
      </c>
      <c r="S12">
        <v>4.7639082062677883E-3</v>
      </c>
      <c r="AB12">
        <v>189.08006689003366</v>
      </c>
      <c r="AD12">
        <v>2.6671551474961874</v>
      </c>
      <c r="AE12">
        <v>1.4439999999999995E-2</v>
      </c>
    </row>
    <row r="13" spans="1:31" x14ac:dyDescent="0.3">
      <c r="A13" t="s">
        <v>53</v>
      </c>
      <c r="B13" s="1">
        <v>39080</v>
      </c>
      <c r="C13">
        <v>75</v>
      </c>
      <c r="E13">
        <v>1.6739351404433764E-2</v>
      </c>
      <c r="F13">
        <v>79.754915508784293</v>
      </c>
      <c r="G13">
        <v>424.3536303530359</v>
      </c>
      <c r="I13">
        <v>834.97934853947481</v>
      </c>
      <c r="J13">
        <v>7.1549999999999994</v>
      </c>
      <c r="L13">
        <v>0.91433203204982572</v>
      </c>
      <c r="N13">
        <v>256.66666666666669</v>
      </c>
      <c r="P13">
        <v>1.284966195208135</v>
      </c>
      <c r="Q13">
        <v>1.7844681384793186</v>
      </c>
      <c r="S13">
        <v>4.4245199009548966E-3</v>
      </c>
      <c r="AB13">
        <v>330.87080267765367</v>
      </c>
      <c r="AD13">
        <v>4.0871745455885975</v>
      </c>
      <c r="AE13">
        <v>1.2705000000000004E-2</v>
      </c>
    </row>
    <row r="14" spans="1:31" x14ac:dyDescent="0.3">
      <c r="A14" t="s">
        <v>53</v>
      </c>
      <c r="B14" s="1">
        <v>39103</v>
      </c>
      <c r="C14">
        <v>83</v>
      </c>
      <c r="E14">
        <v>1.5119821338502783E-2</v>
      </c>
      <c r="F14">
        <v>84.913288480866328</v>
      </c>
      <c r="G14">
        <v>394.87440603061901</v>
      </c>
      <c r="I14">
        <v>1106.8243315218663</v>
      </c>
      <c r="J14">
        <v>9.6999999999999993</v>
      </c>
      <c r="L14">
        <v>0.87268613399158423</v>
      </c>
      <c r="N14">
        <v>274</v>
      </c>
      <c r="P14">
        <v>1.3166519908504624</v>
      </c>
      <c r="Q14">
        <v>1.6050913216951086</v>
      </c>
      <c r="S14">
        <v>3.9441472647736182E-3</v>
      </c>
      <c r="AB14">
        <v>627.03663701038204</v>
      </c>
      <c r="AD14">
        <v>6.7752343275241369</v>
      </c>
      <c r="AE14">
        <v>1.0630000000000007E-2</v>
      </c>
    </row>
    <row r="15" spans="1:31" x14ac:dyDescent="0.3">
      <c r="A15" t="s">
        <v>53</v>
      </c>
      <c r="B15" s="1">
        <v>39127</v>
      </c>
      <c r="C15">
        <v>92</v>
      </c>
      <c r="D15" t="s">
        <v>3745</v>
      </c>
      <c r="E15">
        <v>5.0750923167511104E-3</v>
      </c>
      <c r="F15">
        <v>72.800469586902395</v>
      </c>
      <c r="G15">
        <v>279.82510208061427</v>
      </c>
      <c r="H15">
        <v>131.55523326333034</v>
      </c>
      <c r="I15">
        <v>1053.078905000847</v>
      </c>
      <c r="J15">
        <v>9.354000000000001</v>
      </c>
      <c r="N15">
        <v>243</v>
      </c>
      <c r="O15">
        <v>131.97666666666598</v>
      </c>
      <c r="P15">
        <v>0.35726907317703382</v>
      </c>
      <c r="Q15">
        <v>0.68081846375001887</v>
      </c>
      <c r="R15">
        <v>0.50572008399999935</v>
      </c>
      <c r="S15">
        <v>2.5257285735298201E-3</v>
      </c>
      <c r="T15">
        <v>3.9964000000000145E-3</v>
      </c>
      <c r="U15">
        <v>568.47666666666669</v>
      </c>
      <c r="V15">
        <v>7.8100070400000003</v>
      </c>
      <c r="W15">
        <v>1.4225999999999999E-2</v>
      </c>
      <c r="X15">
        <v>4.3426666666666669E-2</v>
      </c>
      <c r="Y15">
        <v>13067.5070335166</v>
      </c>
      <c r="Z15">
        <v>0.50190902307294749</v>
      </c>
      <c r="AB15">
        <f>U15+O15</f>
        <v>700.45333333333269</v>
      </c>
      <c r="AC15">
        <v>3.9821363781760901E-3</v>
      </c>
      <c r="AD15">
        <f>V15+R15</f>
        <v>8.3157271240000004</v>
      </c>
      <c r="AE15">
        <f>AD15/AB15</f>
        <v>1.1871921694521654E-2</v>
      </c>
    </row>
    <row r="16" spans="1:31" x14ac:dyDescent="0.3">
      <c r="A16" t="s">
        <v>59</v>
      </c>
      <c r="B16" s="1">
        <v>39008</v>
      </c>
      <c r="C16">
        <v>31</v>
      </c>
      <c r="E16">
        <v>3.7500000000000006E-2</v>
      </c>
      <c r="F16">
        <v>65.402683098709289</v>
      </c>
      <c r="G16">
        <v>48.500586016646366</v>
      </c>
      <c r="H16">
        <v>4.7122728608694135</v>
      </c>
      <c r="I16">
        <v>118.61554197622489</v>
      </c>
      <c r="J16">
        <v>4.1550000000000002</v>
      </c>
      <c r="K16">
        <v>3.7500000000000006E-2</v>
      </c>
      <c r="L16">
        <v>0.82084606932809212</v>
      </c>
      <c r="M16">
        <v>178</v>
      </c>
      <c r="N16">
        <v>596.93984291018546</v>
      </c>
      <c r="P16">
        <v>2.4421584300988166</v>
      </c>
      <c r="Q16">
        <v>1.7128415699011834</v>
      </c>
      <c r="S16">
        <v>3.8172586178934875E-2</v>
      </c>
    </row>
    <row r="17" spans="1:31" x14ac:dyDescent="0.3">
      <c r="A17" t="s">
        <v>59</v>
      </c>
      <c r="B17" s="1">
        <v>39042</v>
      </c>
      <c r="C17">
        <v>39</v>
      </c>
      <c r="E17">
        <v>4.5497499999999913E-2</v>
      </c>
      <c r="F17">
        <v>229.72370267550835</v>
      </c>
      <c r="G17">
        <v>389.95779302330448</v>
      </c>
      <c r="I17">
        <v>656.80949154181224</v>
      </c>
      <c r="J17">
        <v>17.504999999999999</v>
      </c>
      <c r="K17">
        <v>0.03</v>
      </c>
      <c r="L17">
        <v>3.2026374792233683</v>
      </c>
      <c r="N17">
        <v>501.38681883541085</v>
      </c>
      <c r="P17">
        <v>10.121394584498816</v>
      </c>
      <c r="Q17">
        <v>6.0743450495052</v>
      </c>
      <c r="S17">
        <v>1.6386093394759674E-2</v>
      </c>
      <c r="AB17">
        <v>37.127995842998352</v>
      </c>
      <c r="AD17">
        <v>1.310354521798675</v>
      </c>
      <c r="AE17">
        <v>3.9452499999999946E-2</v>
      </c>
    </row>
    <row r="18" spans="1:31" x14ac:dyDescent="0.3">
      <c r="A18" t="s">
        <v>59</v>
      </c>
      <c r="B18" s="1">
        <v>39058</v>
      </c>
      <c r="C18">
        <v>61</v>
      </c>
      <c r="E18">
        <v>4.2536579966728508E-2</v>
      </c>
      <c r="F18">
        <v>250.50901067017034</v>
      </c>
      <c r="G18">
        <v>726.31575126234657</v>
      </c>
      <c r="I18">
        <v>1205.7153281511785</v>
      </c>
      <c r="J18">
        <v>25.15</v>
      </c>
      <c r="K18">
        <v>0.02</v>
      </c>
      <c r="L18">
        <v>3.380322448265392</v>
      </c>
      <c r="N18">
        <v>504.33333333333331</v>
      </c>
      <c r="P18">
        <v>10.745361665733233</v>
      </c>
      <c r="Q18">
        <v>9.9246386878912194</v>
      </c>
      <c r="S18">
        <v>1.374244126137902E-2</v>
      </c>
      <c r="AB18">
        <v>228.89056621866465</v>
      </c>
      <c r="AD18">
        <v>4.4799713080014225</v>
      </c>
      <c r="AE18">
        <v>1.988000000000003E-2</v>
      </c>
    </row>
    <row r="19" spans="1:31" x14ac:dyDescent="0.3">
      <c r="A19" t="s">
        <v>59</v>
      </c>
      <c r="B19" s="1">
        <v>39080</v>
      </c>
      <c r="C19">
        <v>75</v>
      </c>
      <c r="E19">
        <v>3.5702500000000061E-2</v>
      </c>
      <c r="F19">
        <v>256.99258117666653</v>
      </c>
      <c r="G19">
        <v>952.85447237833625</v>
      </c>
      <c r="I19">
        <v>1794.8080585938733</v>
      </c>
      <c r="J19">
        <v>30.127500000000001</v>
      </c>
      <c r="L19">
        <v>3.4230684697651963</v>
      </c>
      <c r="N19">
        <v>541.33333333333337</v>
      </c>
      <c r="P19">
        <v>9.3811594561175049</v>
      </c>
      <c r="Q19">
        <v>10.915906714274509</v>
      </c>
      <c r="S19">
        <v>1.1307266973720559E-2</v>
      </c>
      <c r="AB19">
        <v>584.96100503887055</v>
      </c>
      <c r="AD19">
        <v>9.8331430596360043</v>
      </c>
      <c r="AE19">
        <v>1.7094999999999964E-2</v>
      </c>
    </row>
    <row r="20" spans="1:31" x14ac:dyDescent="0.3">
      <c r="A20" t="s">
        <v>59</v>
      </c>
      <c r="B20" s="1">
        <v>39103</v>
      </c>
      <c r="C20">
        <v>83</v>
      </c>
      <c r="E20">
        <v>3.0572500000000037E-2</v>
      </c>
      <c r="F20">
        <v>224.89621153379235</v>
      </c>
      <c r="G20">
        <v>882.98158975733304</v>
      </c>
      <c r="I20">
        <v>2154.8038090311998</v>
      </c>
      <c r="J20">
        <v>31.16</v>
      </c>
      <c r="L20">
        <v>2.6686795537052403</v>
      </c>
      <c r="N20">
        <v>532</v>
      </c>
      <c r="P20">
        <v>6.7539092135440324</v>
      </c>
      <c r="Q20">
        <v>8.3122921784371826</v>
      </c>
      <c r="S20">
        <v>9.7206561831101896E-3</v>
      </c>
      <c r="AB20">
        <v>1046.9260077400729</v>
      </c>
      <c r="AD20">
        <v>16.092905429335975</v>
      </c>
      <c r="AE20">
        <v>1.5252500000000023E-2</v>
      </c>
    </row>
    <row r="21" spans="1:31" x14ac:dyDescent="0.3">
      <c r="A21" t="s">
        <v>59</v>
      </c>
      <c r="B21" s="1">
        <v>39133</v>
      </c>
      <c r="C21">
        <v>92</v>
      </c>
      <c r="D21" t="s">
        <v>3745</v>
      </c>
      <c r="E21">
        <v>1.1934999999999998E-2</v>
      </c>
      <c r="F21">
        <v>207.61001703680654</v>
      </c>
      <c r="G21">
        <v>808.87179944756519</v>
      </c>
      <c r="H21">
        <v>291.63307817666328</v>
      </c>
      <c r="I21">
        <v>2560.7518164843682</v>
      </c>
      <c r="J21">
        <v>34.58</v>
      </c>
      <c r="N21">
        <v>507.33333333333331</v>
      </c>
      <c r="O21">
        <v>292.99999999999983</v>
      </c>
      <c r="P21">
        <v>2.5493057974343776</v>
      </c>
      <c r="Q21">
        <v>5.0472444474012628</v>
      </c>
      <c r="R21">
        <v>2.0503827350000003</v>
      </c>
      <c r="S21">
        <v>6.14784441143266E-3</v>
      </c>
      <c r="T21">
        <v>6.951250000000006E-3</v>
      </c>
      <c r="U21">
        <v>1251.27</v>
      </c>
      <c r="V21">
        <v>24.931401300000001</v>
      </c>
      <c r="W21">
        <v>1.9770000000000003E-2</v>
      </c>
      <c r="X21">
        <v>4.3365000000000001E-2</v>
      </c>
      <c r="Y21">
        <v>28845.246435132711</v>
      </c>
      <c r="Z21">
        <v>2.0450972051643594</v>
      </c>
      <c r="AB21">
        <f>U21+O21</f>
        <v>1544.2699999999998</v>
      </c>
      <c r="AC21">
        <v>6.9827632519106481E-3</v>
      </c>
      <c r="AD21">
        <f>V21+R21</f>
        <v>26.981784035</v>
      </c>
      <c r="AE21">
        <f>AD21/AB21</f>
        <v>1.7472193356731662E-2</v>
      </c>
    </row>
    <row r="22" spans="1:31" x14ac:dyDescent="0.3">
      <c r="A22" t="s">
        <v>55</v>
      </c>
      <c r="B22" s="1">
        <v>39008</v>
      </c>
      <c r="C22">
        <v>31</v>
      </c>
      <c r="E22">
        <v>3.7500000000000006E-2</v>
      </c>
      <c r="F22">
        <v>64.655373722152348</v>
      </c>
      <c r="G22">
        <v>48.4605610668089</v>
      </c>
      <c r="H22">
        <v>4.1876215518256545</v>
      </c>
      <c r="I22">
        <v>117.30355634078656</v>
      </c>
      <c r="J22">
        <v>3.9024999999999999</v>
      </c>
      <c r="K22">
        <v>3.7500000000000006E-2</v>
      </c>
      <c r="L22">
        <v>0.84402036710927175</v>
      </c>
      <c r="M22">
        <v>169</v>
      </c>
      <c r="N22">
        <v>533.76546798127436</v>
      </c>
      <c r="P22">
        <v>2.3279556417785012</v>
      </c>
      <c r="Q22">
        <v>1.5745443582214986</v>
      </c>
      <c r="S22">
        <v>3.4958749801877076E-2</v>
      </c>
    </row>
    <row r="23" spans="1:31" x14ac:dyDescent="0.3">
      <c r="A23" t="s">
        <v>55</v>
      </c>
      <c r="B23" s="1">
        <v>39042</v>
      </c>
      <c r="C23">
        <v>39</v>
      </c>
      <c r="E23">
        <v>4.5584206077132192E-2</v>
      </c>
      <c r="F23">
        <v>232.34948163192118</v>
      </c>
      <c r="G23">
        <v>418.60336026472072</v>
      </c>
      <c r="I23">
        <v>690.28955986314452</v>
      </c>
      <c r="J23">
        <v>18.810000000000002</v>
      </c>
      <c r="K23">
        <v>0.03</v>
      </c>
      <c r="L23">
        <v>3.2383066346829601</v>
      </c>
      <c r="N23">
        <v>523.21289667428266</v>
      </c>
      <c r="P23">
        <v>10.596970789705153</v>
      </c>
      <c r="Q23">
        <v>6.7184163943674404</v>
      </c>
      <c r="S23">
        <v>1.6119564709626801E-2</v>
      </c>
      <c r="AB23">
        <v>39.336717966501567</v>
      </c>
      <c r="AD23">
        <v>1.4967771958242826</v>
      </c>
      <c r="AE23">
        <v>4.0062499999999883E-2</v>
      </c>
    </row>
    <row r="24" spans="1:31" x14ac:dyDescent="0.3">
      <c r="A24" t="s">
        <v>55</v>
      </c>
      <c r="B24" s="1">
        <v>39050</v>
      </c>
      <c r="C24">
        <v>57</v>
      </c>
      <c r="E24">
        <v>4.2700043140997165E-2</v>
      </c>
      <c r="F24">
        <v>250.40006772926631</v>
      </c>
      <c r="G24">
        <v>543.37503992400912</v>
      </c>
      <c r="I24">
        <v>939.4169487891819</v>
      </c>
      <c r="J24">
        <v>22.107500000000002</v>
      </c>
      <c r="L24">
        <v>3.4991504788123104</v>
      </c>
      <c r="N24">
        <v>489.66666666666669</v>
      </c>
      <c r="P24">
        <v>10.831269134034725</v>
      </c>
      <c r="Q24">
        <v>8.0621834037526732</v>
      </c>
      <c r="S24">
        <v>1.4764451035400764E-2</v>
      </c>
      <c r="AB24">
        <v>145.64184113590517</v>
      </c>
      <c r="AD24">
        <v>3.2124534391389226</v>
      </c>
      <c r="AE24">
        <v>2.2107500000000013E-2</v>
      </c>
    </row>
    <row r="25" spans="1:31" x14ac:dyDescent="0.3">
      <c r="A25" t="s">
        <v>55</v>
      </c>
      <c r="B25" s="1">
        <v>39058</v>
      </c>
      <c r="C25">
        <v>61</v>
      </c>
      <c r="E25">
        <v>4.2077706431493091E-2</v>
      </c>
      <c r="F25">
        <v>262.33833650584069</v>
      </c>
      <c r="G25">
        <v>747.17034599767624</v>
      </c>
      <c r="I25">
        <v>1244.9442974936567</v>
      </c>
      <c r="J25">
        <v>26.327999999999996</v>
      </c>
      <c r="K25">
        <v>0.02</v>
      </c>
      <c r="L25">
        <v>3.5799419528558638</v>
      </c>
      <c r="N25">
        <v>520.66666666666663</v>
      </c>
      <c r="P25">
        <v>11.136701375906915</v>
      </c>
      <c r="Q25">
        <v>10.580124001362851</v>
      </c>
      <c r="S25">
        <v>1.4330991891009106E-2</v>
      </c>
      <c r="AB25">
        <v>235.43561499014314</v>
      </c>
      <c r="AD25">
        <v>4.6105961756743081</v>
      </c>
      <c r="AE25">
        <v>2.0044000000000041E-2</v>
      </c>
    </row>
    <row r="26" spans="1:31" x14ac:dyDescent="0.3">
      <c r="A26" t="s">
        <v>55</v>
      </c>
      <c r="B26" s="1">
        <v>39069</v>
      </c>
      <c r="C26">
        <v>69</v>
      </c>
      <c r="E26">
        <v>3.6736592710188108E-2</v>
      </c>
      <c r="F26">
        <v>250.841882855325</v>
      </c>
      <c r="G26">
        <v>914.45249171059174</v>
      </c>
      <c r="I26">
        <v>1499.2558510242263</v>
      </c>
      <c r="J26">
        <v>25.622500000000002</v>
      </c>
      <c r="L26">
        <v>3.5097347401506416</v>
      </c>
      <c r="N26">
        <v>533</v>
      </c>
      <c r="P26">
        <v>9.3853215054346038</v>
      </c>
      <c r="Q26">
        <v>10.371093529213731</v>
      </c>
      <c r="S26">
        <v>1.122496683171542E-2</v>
      </c>
      <c r="AB26">
        <v>333.96147645831297</v>
      </c>
      <c r="AD26">
        <v>5.8640544580463247</v>
      </c>
      <c r="AE26">
        <v>1.7674999999999993E-2</v>
      </c>
    </row>
    <row r="27" spans="1:31" x14ac:dyDescent="0.3">
      <c r="A27" t="s">
        <v>55</v>
      </c>
      <c r="B27" s="1">
        <v>39080</v>
      </c>
      <c r="C27">
        <v>75</v>
      </c>
      <c r="E27">
        <v>3.4598352433467608E-2</v>
      </c>
      <c r="F27">
        <v>240.23221935757252</v>
      </c>
      <c r="G27">
        <v>962.18818387441536</v>
      </c>
      <c r="I27">
        <v>1758.3046296600132</v>
      </c>
      <c r="J27">
        <v>29.42</v>
      </c>
      <c r="L27">
        <v>3.2723522539172651</v>
      </c>
      <c r="N27">
        <v>524.66666666666663</v>
      </c>
      <c r="P27">
        <v>8.9042626991389859</v>
      </c>
      <c r="Q27">
        <v>10.866404424336833</v>
      </c>
      <c r="S27">
        <v>1.1095242995983433E-2</v>
      </c>
      <c r="AB27">
        <v>555.88422642802846</v>
      </c>
      <c r="AD27">
        <v>9.6505116539150162</v>
      </c>
      <c r="AE27">
        <v>1.7537499999999956E-2</v>
      </c>
    </row>
    <row r="28" spans="1:31" x14ac:dyDescent="0.3">
      <c r="A28" t="s">
        <v>55</v>
      </c>
      <c r="B28" s="1">
        <v>39103</v>
      </c>
      <c r="C28">
        <v>83</v>
      </c>
      <c r="E28">
        <v>2.8878828847773087E-2</v>
      </c>
      <c r="F28">
        <v>200.02055500962385</v>
      </c>
      <c r="G28">
        <v>822.41681190435895</v>
      </c>
      <c r="I28">
        <v>2061.9120462458454</v>
      </c>
      <c r="J28">
        <v>28.412500000000001</v>
      </c>
      <c r="L28">
        <v>2.3711131667435201</v>
      </c>
      <c r="N28">
        <v>502.66666666666669</v>
      </c>
      <c r="P28">
        <v>5.9098437020676355</v>
      </c>
      <c r="Q28">
        <v>7.0030476338967791</v>
      </c>
      <c r="S28">
        <v>8.4835004811712744E-3</v>
      </c>
      <c r="AB28">
        <v>1039.4746793318623</v>
      </c>
      <c r="AD28">
        <v>15.50266510371315</v>
      </c>
      <c r="AE28">
        <v>1.4912500000000009E-2</v>
      </c>
    </row>
    <row r="29" spans="1:31" x14ac:dyDescent="0.3">
      <c r="A29" t="s">
        <v>55</v>
      </c>
      <c r="B29" s="1">
        <v>39133</v>
      </c>
      <c r="C29">
        <v>92</v>
      </c>
      <c r="D29" t="s">
        <v>3745</v>
      </c>
      <c r="E29">
        <v>1.018060564793637E-2</v>
      </c>
      <c r="F29">
        <v>197.38059390207852</v>
      </c>
      <c r="G29">
        <v>777.28458002586501</v>
      </c>
      <c r="H29">
        <v>317.01267157332978</v>
      </c>
      <c r="I29">
        <v>2613.9685072612733</v>
      </c>
      <c r="J29">
        <v>33.130000000000003</v>
      </c>
      <c r="N29">
        <v>551</v>
      </c>
      <c r="O29">
        <v>318.83666666666653</v>
      </c>
      <c r="P29">
        <v>1.975793511156684</v>
      </c>
      <c r="Q29">
        <v>4.2122076420721708</v>
      </c>
      <c r="R29">
        <v>2.1887941119999978</v>
      </c>
      <c r="S29">
        <v>5.3993761902043982E-3</v>
      </c>
      <c r="T29">
        <v>6.9217999999999988E-3</v>
      </c>
      <c r="U29">
        <v>1320.4666666666667</v>
      </c>
      <c r="V29">
        <v>24.752339880000001</v>
      </c>
      <c r="W29">
        <v>1.9028E-2</v>
      </c>
      <c r="X29">
        <v>4.3381666666666666E-2</v>
      </c>
      <c r="Y29">
        <v>30456.531047902783</v>
      </c>
      <c r="Z29">
        <v>2.1827371667711466</v>
      </c>
      <c r="AB29">
        <f>U29+O29</f>
        <v>1639.3033333333333</v>
      </c>
      <c r="AC29">
        <v>6.9515819067528127E-3</v>
      </c>
      <c r="AD29">
        <f>V29+R29</f>
        <v>26.941133991999997</v>
      </c>
      <c r="AE29">
        <f>AD29/AB29</f>
        <v>1.643450204985451E-2</v>
      </c>
    </row>
    <row r="30" spans="1:31" x14ac:dyDescent="0.3">
      <c r="A30" t="s">
        <v>57</v>
      </c>
      <c r="B30" s="1">
        <v>39008</v>
      </c>
      <c r="C30">
        <v>31</v>
      </c>
      <c r="E30">
        <v>4.2500000000000003E-2</v>
      </c>
      <c r="F30">
        <v>77.478035785695383</v>
      </c>
      <c r="G30">
        <v>54.098883999456611</v>
      </c>
      <c r="H30">
        <v>4.4753946437787802</v>
      </c>
      <c r="I30">
        <v>136.05231442893049</v>
      </c>
      <c r="J30">
        <v>5.7799999999999994</v>
      </c>
      <c r="K30">
        <v>4.2500000000000003E-2</v>
      </c>
      <c r="L30">
        <v>1.0293891182127586</v>
      </c>
      <c r="M30">
        <v>185.66666666666666</v>
      </c>
      <c r="N30">
        <v>634.64599360182308</v>
      </c>
      <c r="P30">
        <v>3.3619956842722662</v>
      </c>
      <c r="Q30">
        <v>2.418004315727734</v>
      </c>
      <c r="S30">
        <v>4.387020000582461E-2</v>
      </c>
    </row>
    <row r="31" spans="1:31" x14ac:dyDescent="0.3">
      <c r="A31" t="s">
        <v>57</v>
      </c>
      <c r="B31" s="1">
        <v>39042</v>
      </c>
      <c r="C31">
        <v>39</v>
      </c>
      <c r="E31">
        <v>4.6002499999999835E-2</v>
      </c>
      <c r="F31">
        <v>255.12016460215986</v>
      </c>
      <c r="G31">
        <v>414.36598498887389</v>
      </c>
      <c r="I31">
        <v>707.84601773384338</v>
      </c>
      <c r="J31">
        <v>21.022500000000001</v>
      </c>
      <c r="K31">
        <v>0.03</v>
      </c>
      <c r="L31">
        <v>3.5269651575531236</v>
      </c>
      <c r="N31">
        <v>510.66666666666669</v>
      </c>
      <c r="P31">
        <v>12.067795666499475</v>
      </c>
      <c r="Q31">
        <v>7.3953442417679502</v>
      </c>
      <c r="S31">
        <v>1.7657316033036285E-2</v>
      </c>
      <c r="AB31">
        <v>38.35986814280912</v>
      </c>
      <c r="AD31">
        <v>1.559837076459345</v>
      </c>
      <c r="AE31">
        <v>4.0232499999999914E-2</v>
      </c>
    </row>
    <row r="32" spans="1:31" x14ac:dyDescent="0.3">
      <c r="A32" t="s">
        <v>57</v>
      </c>
      <c r="B32" s="1">
        <v>39058</v>
      </c>
      <c r="C32">
        <v>61</v>
      </c>
      <c r="E32">
        <v>4.408129813702192E-2</v>
      </c>
      <c r="F32">
        <v>282.76848842178362</v>
      </c>
      <c r="G32">
        <v>775.46948350058267</v>
      </c>
      <c r="I32">
        <v>1303.0970817248067</v>
      </c>
      <c r="J32">
        <v>28.7</v>
      </c>
      <c r="K32">
        <v>0.02</v>
      </c>
      <c r="L32">
        <v>3.8855413466472029</v>
      </c>
      <c r="N32">
        <v>540.66666666666663</v>
      </c>
      <c r="P32">
        <v>12.468378056800077</v>
      </c>
      <c r="Q32">
        <v>11.400279236428741</v>
      </c>
      <c r="S32">
        <v>1.4683343010757424E-2</v>
      </c>
      <c r="AB32">
        <v>244.859109802445</v>
      </c>
      <c r="AD32">
        <v>4.8324109357135709</v>
      </c>
      <c r="AE32">
        <v>1.9817500000000019E-2</v>
      </c>
    </row>
    <row r="33" spans="1:31" x14ac:dyDescent="0.3">
      <c r="A33" t="s">
        <v>57</v>
      </c>
      <c r="B33" s="1">
        <v>39080</v>
      </c>
      <c r="C33">
        <v>75</v>
      </c>
      <c r="E33">
        <v>3.5854999999999984E-2</v>
      </c>
      <c r="F33">
        <v>268.99320082964317</v>
      </c>
      <c r="G33">
        <v>942.60042350740594</v>
      </c>
      <c r="I33">
        <v>1777.23783228671</v>
      </c>
      <c r="J33">
        <v>31.405000000000001</v>
      </c>
      <c r="L33">
        <v>3.4000705566513649</v>
      </c>
      <c r="N33">
        <v>510</v>
      </c>
      <c r="P33">
        <v>9.8243637507283648</v>
      </c>
      <c r="Q33">
        <v>11.843347630047941</v>
      </c>
      <c r="S33">
        <v>1.2632488799262849E-2</v>
      </c>
      <c r="AB33">
        <v>565.64420794966452</v>
      </c>
      <c r="AD33">
        <v>9.7383407102323574</v>
      </c>
      <c r="AE33">
        <v>1.7182499999999996E-2</v>
      </c>
    </row>
    <row r="34" spans="1:31" x14ac:dyDescent="0.3">
      <c r="A34" t="s">
        <v>57</v>
      </c>
      <c r="B34" s="1">
        <v>39103</v>
      </c>
      <c r="C34">
        <v>83</v>
      </c>
      <c r="E34">
        <v>3.0580000000000038E-2</v>
      </c>
      <c r="F34">
        <v>232.05104244730452</v>
      </c>
      <c r="G34">
        <v>875.61045144097727</v>
      </c>
      <c r="I34">
        <v>2142.6988201776535</v>
      </c>
      <c r="J34">
        <v>31.572500000000002</v>
      </c>
      <c r="L34">
        <v>2.6480182509222288</v>
      </c>
      <c r="N34">
        <v>556.33333333333337</v>
      </c>
      <c r="P34">
        <v>7.2587587590945253</v>
      </c>
      <c r="Q34">
        <v>9.2110140549621047</v>
      </c>
      <c r="S34">
        <v>1.0409318043714729E-2</v>
      </c>
      <c r="AB34">
        <v>1035.037326289372</v>
      </c>
      <c r="AD34">
        <v>15.10198541354405</v>
      </c>
      <c r="AE34">
        <v>1.5215000000000015E-2</v>
      </c>
    </row>
    <row r="35" spans="1:31" x14ac:dyDescent="0.3">
      <c r="A35" t="s">
        <v>57</v>
      </c>
      <c r="B35" s="1">
        <v>39133</v>
      </c>
      <c r="C35">
        <v>92</v>
      </c>
      <c r="D35" t="s">
        <v>3745</v>
      </c>
      <c r="E35">
        <v>1.2907500000000004E-2</v>
      </c>
      <c r="F35">
        <v>234.11276209761851</v>
      </c>
      <c r="G35">
        <v>921.52439577477378</v>
      </c>
      <c r="H35">
        <v>309.11625384332768</v>
      </c>
      <c r="I35">
        <v>2725.0604912057202</v>
      </c>
      <c r="J35">
        <v>35.727499999999999</v>
      </c>
      <c r="N35">
        <v>522.66666666666663</v>
      </c>
      <c r="O35">
        <v>310.79666666666634</v>
      </c>
      <c r="P35">
        <v>3.0301842447181002</v>
      </c>
      <c r="Q35">
        <v>5.9129738809880923</v>
      </c>
      <c r="R35">
        <v>2.5206192349999976</v>
      </c>
      <c r="S35">
        <v>6.6907614677040941E-3</v>
      </c>
      <c r="T35">
        <v>7.9705000000000071E-3</v>
      </c>
      <c r="U35">
        <v>1258.6266666666666</v>
      </c>
      <c r="V35">
        <v>24.261813100000001</v>
      </c>
      <c r="W35">
        <v>1.9639999999999998E-2</v>
      </c>
      <c r="X35">
        <v>4.2256666666666658E-2</v>
      </c>
      <c r="Y35">
        <v>29782.514904483152</v>
      </c>
      <c r="Z35">
        <v>2.5145582742938064</v>
      </c>
      <c r="AB35">
        <f>U35+O35</f>
        <v>1569.4233333333329</v>
      </c>
      <c r="AC35">
        <v>8.015558038296634E-3</v>
      </c>
      <c r="AD35">
        <f>V35+R35</f>
        <v>26.782432334999999</v>
      </c>
      <c r="AE35">
        <f>AD35/AB35</f>
        <v>1.7065142187045353E-2</v>
      </c>
    </row>
    <row r="36" spans="1:31" x14ac:dyDescent="0.3">
      <c r="A36" t="s">
        <v>63</v>
      </c>
      <c r="B36" s="1">
        <v>39008</v>
      </c>
      <c r="C36">
        <v>31</v>
      </c>
      <c r="E36">
        <v>4.2500000000000003E-2</v>
      </c>
      <c r="F36">
        <v>69.946846293456233</v>
      </c>
      <c r="G36">
        <v>51.451732442672494</v>
      </c>
      <c r="H36">
        <v>4.9243387281261786</v>
      </c>
      <c r="I36">
        <v>126.32291746425466</v>
      </c>
      <c r="J36">
        <v>4.6374999999999993</v>
      </c>
      <c r="K36">
        <v>4.2500000000000003E-2</v>
      </c>
      <c r="L36">
        <v>0.91739144129817696</v>
      </c>
      <c r="M36">
        <v>155</v>
      </c>
      <c r="N36">
        <v>550.46307157068645</v>
      </c>
      <c r="P36">
        <v>2.6759898533197659</v>
      </c>
      <c r="Q36">
        <v>1.9615101466802338</v>
      </c>
      <c r="S36">
        <v>4.3496980248055296E-2</v>
      </c>
    </row>
    <row r="37" spans="1:31" x14ac:dyDescent="0.3">
      <c r="A37" t="s">
        <v>63</v>
      </c>
      <c r="B37" s="1">
        <v>39042</v>
      </c>
      <c r="C37">
        <v>39</v>
      </c>
      <c r="E37">
        <v>4.6907499999999949E-2</v>
      </c>
      <c r="F37">
        <v>263.3311549991368</v>
      </c>
      <c r="G37">
        <v>423.77450353719951</v>
      </c>
      <c r="I37">
        <v>725.71563664047733</v>
      </c>
      <c r="J37">
        <v>22.555</v>
      </c>
      <c r="K37">
        <v>0.03</v>
      </c>
      <c r="L37">
        <v>3.5899792537643869</v>
      </c>
      <c r="N37">
        <v>522.33333333333337</v>
      </c>
      <c r="P37">
        <v>12.727102429955375</v>
      </c>
      <c r="Q37">
        <v>8.1324156667064589</v>
      </c>
      <c r="S37">
        <v>1.856685578045858E-2</v>
      </c>
      <c r="AB37">
        <v>38.609978104139486</v>
      </c>
      <c r="AD37">
        <v>1.6950775767931225</v>
      </c>
      <c r="AE37">
        <v>3.8769999999999943E-2</v>
      </c>
    </row>
    <row r="38" spans="1:31" x14ac:dyDescent="0.3">
      <c r="A38" t="s">
        <v>63</v>
      </c>
      <c r="B38" s="1">
        <v>39058</v>
      </c>
      <c r="C38">
        <v>61</v>
      </c>
      <c r="E38">
        <v>4.4167016603916975E-2</v>
      </c>
      <c r="F38">
        <v>291.61619441567882</v>
      </c>
      <c r="G38">
        <v>800.01852251222078</v>
      </c>
      <c r="I38">
        <v>1347.2287215371632</v>
      </c>
      <c r="J38">
        <v>30.202500000000001</v>
      </c>
      <c r="K38">
        <v>0.02</v>
      </c>
      <c r="L38">
        <v>3.8978686603070867</v>
      </c>
      <c r="N38">
        <v>546.33333333333337</v>
      </c>
      <c r="P38">
        <v>12.754282289901424</v>
      </c>
      <c r="Q38">
        <v>12.462480765560159</v>
      </c>
      <c r="S38">
        <v>1.5609597056528542E-2</v>
      </c>
      <c r="AB38">
        <v>255.59400460926716</v>
      </c>
      <c r="AD38">
        <v>4.9842092411368908</v>
      </c>
      <c r="AE38">
        <v>1.9617500000000038E-2</v>
      </c>
    </row>
    <row r="39" spans="1:31" x14ac:dyDescent="0.3">
      <c r="A39" t="s">
        <v>63</v>
      </c>
      <c r="B39" s="1">
        <v>39080</v>
      </c>
      <c r="C39">
        <v>75</v>
      </c>
      <c r="E39">
        <v>3.7707499999999922E-2</v>
      </c>
      <c r="F39">
        <v>296.95571383471798</v>
      </c>
      <c r="G39">
        <v>1036.9688279442614</v>
      </c>
      <c r="I39">
        <v>1911.8156525470602</v>
      </c>
      <c r="J39">
        <v>35.352499999999999</v>
      </c>
      <c r="L39">
        <v>3.7738563139652483</v>
      </c>
      <c r="N39">
        <v>584.33333333333337</v>
      </c>
      <c r="P39">
        <v>11.589704068274555</v>
      </c>
      <c r="Q39">
        <v>13.74032129517153</v>
      </c>
      <c r="S39">
        <v>1.322070869532432E-2</v>
      </c>
      <c r="AB39">
        <v>577.89111076808319</v>
      </c>
      <c r="AD39">
        <v>10.020113387717345</v>
      </c>
      <c r="AE39">
        <v>1.7534999999999985E-2</v>
      </c>
    </row>
    <row r="40" spans="1:31" x14ac:dyDescent="0.3">
      <c r="A40" t="s">
        <v>63</v>
      </c>
      <c r="B40" s="1">
        <v>39103</v>
      </c>
      <c r="C40">
        <v>83</v>
      </c>
      <c r="E40">
        <v>3.2790000000000027E-2</v>
      </c>
      <c r="F40">
        <v>259.47235138078548</v>
      </c>
      <c r="G40">
        <v>953.53200270384968</v>
      </c>
      <c r="I40">
        <v>2308.5980281269749</v>
      </c>
      <c r="J40">
        <v>37.120000000000005</v>
      </c>
      <c r="L40">
        <v>3.0650587596381467</v>
      </c>
      <c r="N40">
        <v>573</v>
      </c>
      <c r="P40">
        <v>8.5966690045086001</v>
      </c>
      <c r="Q40">
        <v>11.34647121327659</v>
      </c>
      <c r="S40">
        <v>1.169001602863546E-2</v>
      </c>
      <c r="AB40">
        <v>1095.5936740423397</v>
      </c>
      <c r="AD40">
        <v>17.178585599386377</v>
      </c>
      <c r="AE40">
        <v>1.5729999999999994E-2</v>
      </c>
    </row>
    <row r="41" spans="1:31" x14ac:dyDescent="0.3">
      <c r="A41" t="s">
        <v>63</v>
      </c>
      <c r="B41" s="1">
        <v>39133</v>
      </c>
      <c r="C41">
        <v>92</v>
      </c>
      <c r="D41" t="s">
        <v>3745</v>
      </c>
      <c r="E41">
        <v>1.2945000000000005E-2</v>
      </c>
      <c r="F41">
        <v>237.09671158403299</v>
      </c>
      <c r="G41">
        <v>874.92303645064123</v>
      </c>
      <c r="H41">
        <v>301.37717119332893</v>
      </c>
      <c r="I41">
        <v>2648.3430813680034</v>
      </c>
      <c r="J41">
        <v>36.887500000000003</v>
      </c>
      <c r="N41">
        <v>524.33333333333337</v>
      </c>
      <c r="O41">
        <v>303.02333333333314</v>
      </c>
      <c r="P41">
        <v>3.1014747997895022</v>
      </c>
      <c r="Q41">
        <v>6.3412208319013299</v>
      </c>
      <c r="R41">
        <v>2.4692432100000001</v>
      </c>
      <c r="S41">
        <v>7.2787046508611232E-3</v>
      </c>
      <c r="T41">
        <v>8.1234999999999988E-3</v>
      </c>
      <c r="U41">
        <v>1233.3</v>
      </c>
      <c r="V41">
        <v>24.976392300000001</v>
      </c>
      <c r="W41">
        <v>2.04475E-2</v>
      </c>
      <c r="X41">
        <v>4.149166666666667E-2</v>
      </c>
      <c r="Y41">
        <v>29744.807104100222</v>
      </c>
      <c r="Z41">
        <v>2.4602885683091653</v>
      </c>
      <c r="AB41">
        <f>U41+O41</f>
        <v>1536.323333333333</v>
      </c>
      <c r="AC41">
        <v>8.1609164101107759E-3</v>
      </c>
      <c r="AD41">
        <f>V41+R41</f>
        <v>27.445635510000002</v>
      </c>
      <c r="AE41">
        <f>AD41/AB41</f>
        <v>1.7864491747613898E-2</v>
      </c>
    </row>
    <row r="42" spans="1:31" x14ac:dyDescent="0.3">
      <c r="A42" t="s">
        <v>61</v>
      </c>
      <c r="B42" s="1">
        <v>39008</v>
      </c>
      <c r="C42">
        <v>31</v>
      </c>
      <c r="E42">
        <v>3.2500000000000001E-2</v>
      </c>
      <c r="F42">
        <v>69.594473991467339</v>
      </c>
      <c r="G42">
        <v>52.495507003936041</v>
      </c>
      <c r="H42">
        <v>4.4055005885658565</v>
      </c>
      <c r="I42">
        <v>126.49548158396887</v>
      </c>
      <c r="J42">
        <v>3.8624999999999998</v>
      </c>
      <c r="K42">
        <v>3.2500000000000001E-2</v>
      </c>
      <c r="L42">
        <v>0.91292434272301914</v>
      </c>
      <c r="M42">
        <v>187</v>
      </c>
      <c r="N42">
        <v>613.70353962057936</v>
      </c>
      <c r="P42">
        <v>2.1103194911852103</v>
      </c>
      <c r="Q42">
        <v>1.7521805088147897</v>
      </c>
      <c r="S42">
        <v>3.7801833326301978E-2</v>
      </c>
    </row>
    <row r="43" spans="1:31" x14ac:dyDescent="0.3">
      <c r="A43" t="s">
        <v>61</v>
      </c>
      <c r="B43" s="1">
        <v>39042</v>
      </c>
      <c r="C43">
        <v>39</v>
      </c>
      <c r="E43">
        <v>4.0455000000000067E-2</v>
      </c>
      <c r="F43">
        <v>170.65269790985636</v>
      </c>
      <c r="G43">
        <v>332.93423507903282</v>
      </c>
      <c r="I43">
        <v>537.26336716964568</v>
      </c>
      <c r="J43">
        <v>12.389999999999999</v>
      </c>
      <c r="K43">
        <v>0.02</v>
      </c>
      <c r="L43">
        <v>2.3172634772906933</v>
      </c>
      <c r="N43">
        <v>383.91730299724685</v>
      </c>
      <c r="P43">
        <v>6.7790983238813869</v>
      </c>
      <c r="Q43">
        <v>4.2747002968031653</v>
      </c>
      <c r="S43">
        <v>1.278338609374719E-2</v>
      </c>
      <c r="AB43">
        <v>33.676434180755479</v>
      </c>
      <c r="AD43">
        <v>1.3379098310672226</v>
      </c>
      <c r="AE43">
        <v>3.8427499999999962E-2</v>
      </c>
    </row>
    <row r="44" spans="1:31" x14ac:dyDescent="0.3">
      <c r="A44" t="s">
        <v>61</v>
      </c>
      <c r="B44" s="1">
        <v>39058</v>
      </c>
      <c r="C44">
        <v>61</v>
      </c>
      <c r="E44">
        <v>3.7537783314555526E-2</v>
      </c>
      <c r="F44">
        <v>197.48434069349216</v>
      </c>
      <c r="G44">
        <v>690.98488418409488</v>
      </c>
      <c r="I44">
        <v>1112.9784667843262</v>
      </c>
      <c r="J44">
        <v>19.497500000000002</v>
      </c>
      <c r="K44">
        <v>0.02</v>
      </c>
      <c r="L44">
        <v>2.6865573890203756</v>
      </c>
      <c r="N44">
        <v>448.33333333333331</v>
      </c>
      <c r="P44">
        <v>7.6885808190715776</v>
      </c>
      <c r="Q44">
        <v>7.4555178144723824</v>
      </c>
      <c r="S44">
        <v>1.0565752807546531E-2</v>
      </c>
      <c r="AB44">
        <v>224.50924190674218</v>
      </c>
      <c r="AD44">
        <v>4.3564351498567095</v>
      </c>
      <c r="AE44">
        <v>1.9272499999999998E-2</v>
      </c>
    </row>
    <row r="45" spans="1:31" x14ac:dyDescent="0.3">
      <c r="A45" t="s">
        <v>61</v>
      </c>
      <c r="B45" s="1">
        <v>39080</v>
      </c>
      <c r="C45">
        <v>75</v>
      </c>
      <c r="E45">
        <v>2.4482500000000039E-2</v>
      </c>
      <c r="F45">
        <v>169.74794386617518</v>
      </c>
      <c r="G45">
        <v>848.4702354909773</v>
      </c>
      <c r="I45">
        <v>1577.9551509857949</v>
      </c>
      <c r="J45">
        <v>17.884999999999998</v>
      </c>
      <c r="L45">
        <v>2.2663844463585598</v>
      </c>
      <c r="N45">
        <v>453.33333333333331</v>
      </c>
      <c r="P45">
        <v>4.1102106123130655</v>
      </c>
      <c r="Q45">
        <v>5.3652539580823602</v>
      </c>
      <c r="S45">
        <v>6.3350790508426118E-3</v>
      </c>
      <c r="AB45">
        <v>559.73697162864755</v>
      </c>
      <c r="AD45">
        <v>8.4109475488300927</v>
      </c>
      <c r="AE45">
        <v>1.4959999999999998E-2</v>
      </c>
    </row>
    <row r="46" spans="1:31" x14ac:dyDescent="0.3">
      <c r="A46" t="s">
        <v>61</v>
      </c>
      <c r="B46" s="1">
        <v>39103</v>
      </c>
      <c r="C46">
        <v>83</v>
      </c>
      <c r="E46">
        <v>2.3077500000000035E-2</v>
      </c>
      <c r="F46">
        <v>170.66793923657335</v>
      </c>
      <c r="G46">
        <v>783.78111037156907</v>
      </c>
      <c r="I46">
        <v>1982.7522204586651</v>
      </c>
      <c r="J46">
        <v>21.83</v>
      </c>
      <c r="L46">
        <v>1.9625741978953</v>
      </c>
      <c r="N46">
        <v>473.66666666666669</v>
      </c>
      <c r="P46">
        <v>3.982281324365005</v>
      </c>
      <c r="Q46">
        <v>4.8468483414163153</v>
      </c>
      <c r="S46">
        <v>6.1356826420630546E-3</v>
      </c>
      <c r="AB46">
        <v>1028.3031708505205</v>
      </c>
      <c r="AD46">
        <v>13.0026931367941</v>
      </c>
      <c r="AE46">
        <v>1.3077500000000008E-2</v>
      </c>
    </row>
    <row r="47" spans="1:31" x14ac:dyDescent="0.3">
      <c r="A47" t="s">
        <v>61</v>
      </c>
      <c r="B47" s="1">
        <v>39127</v>
      </c>
      <c r="C47">
        <v>92</v>
      </c>
      <c r="D47" t="s">
        <v>3745</v>
      </c>
      <c r="E47">
        <v>6.4367500000000284E-3</v>
      </c>
      <c r="F47">
        <v>141.67778667200483</v>
      </c>
      <c r="G47">
        <v>567.03336430829597</v>
      </c>
      <c r="H47">
        <v>258.97946382968513</v>
      </c>
      <c r="I47">
        <v>2064.9644843136316</v>
      </c>
      <c r="J47">
        <v>19.907499999999999</v>
      </c>
      <c r="N47">
        <v>428</v>
      </c>
      <c r="O47">
        <v>259.74934333333266</v>
      </c>
      <c r="P47">
        <v>0.88292555309419429</v>
      </c>
      <c r="Q47">
        <v>1.4931974306344324</v>
      </c>
      <c r="R47">
        <v>1.0648192554699922</v>
      </c>
      <c r="S47">
        <v>2.7177486142656946E-3</v>
      </c>
      <c r="T47">
        <v>4.2832499999999867E-3</v>
      </c>
      <c r="U47">
        <v>1096.5039899999999</v>
      </c>
      <c r="V47">
        <v>16.465222894699998</v>
      </c>
      <c r="W47">
        <v>1.5739999999999997E-2</v>
      </c>
      <c r="X47">
        <v>4.3660000000000004E-2</v>
      </c>
      <c r="Y47">
        <v>25094.118618995399</v>
      </c>
      <c r="Z47">
        <v>1.0618708715713741</v>
      </c>
      <c r="AB47">
        <f>U47+O47</f>
        <v>1356.2533333333326</v>
      </c>
      <c r="AC47">
        <v>4.290121135236238E-3</v>
      </c>
      <c r="AD47">
        <f>V47+R47</f>
        <v>17.53004215016999</v>
      </c>
      <c r="AE47">
        <f>AD47/AB47</f>
        <v>1.2925344933225355E-2</v>
      </c>
    </row>
    <row r="48" spans="1:31" x14ac:dyDescent="0.3">
      <c r="A48" t="s">
        <v>4404</v>
      </c>
      <c r="B48" s="1">
        <v>38827</v>
      </c>
      <c r="C48">
        <v>31</v>
      </c>
      <c r="E48">
        <v>3.2366666666666745E-2</v>
      </c>
      <c r="F48">
        <v>129.09238281173336</v>
      </c>
      <c r="G48">
        <v>177.10341341539564</v>
      </c>
      <c r="H48">
        <v>56.65452867827144</v>
      </c>
      <c r="I48">
        <v>362.85032490540135</v>
      </c>
      <c r="J48">
        <v>7.18</v>
      </c>
      <c r="K48">
        <v>0.02</v>
      </c>
      <c r="L48">
        <v>1.96593956568502</v>
      </c>
      <c r="M48">
        <v>205.558202700999</v>
      </c>
      <c r="N48">
        <v>841.60784715357624</v>
      </c>
      <c r="P48">
        <v>4.2107806872179596</v>
      </c>
      <c r="Q48">
        <v>2.7803959321952636</v>
      </c>
      <c r="S48">
        <v>1.4552594191429879E-2</v>
      </c>
      <c r="Z48">
        <v>0.42981149653114931</v>
      </c>
      <c r="AC48">
        <v>7.6666666666666654E-3</v>
      </c>
    </row>
    <row r="49" spans="1:31" x14ac:dyDescent="0.3">
      <c r="A49" t="s">
        <v>4404</v>
      </c>
      <c r="B49" s="1">
        <v>38880</v>
      </c>
      <c r="C49">
        <v>61</v>
      </c>
      <c r="E49">
        <v>1.9207931799443682E-2</v>
      </c>
      <c r="F49">
        <v>229.48426128316896</v>
      </c>
      <c r="G49">
        <v>927.1944302848309</v>
      </c>
      <c r="I49">
        <v>1455.6586712050132</v>
      </c>
      <c r="J49">
        <v>14.563333333333333</v>
      </c>
      <c r="K49">
        <v>0.01</v>
      </c>
      <c r="L49">
        <v>3.6100096845989231</v>
      </c>
      <c r="P49">
        <v>4.4009337829997071</v>
      </c>
      <c r="Q49">
        <v>5.1645002184908639</v>
      </c>
      <c r="S49">
        <v>5.4838603037120591E-3</v>
      </c>
      <c r="AB49">
        <v>298.97997963701664</v>
      </c>
      <c r="AD49">
        <v>4.5889018387712399</v>
      </c>
      <c r="AE49">
        <v>1.4933333333333347E-2</v>
      </c>
    </row>
    <row r="50" spans="1:31" x14ac:dyDescent="0.3">
      <c r="A50" t="s">
        <v>4404</v>
      </c>
      <c r="B50" s="1">
        <v>38941</v>
      </c>
      <c r="C50">
        <v>92</v>
      </c>
      <c r="D50" t="s">
        <v>3745</v>
      </c>
      <c r="E50">
        <v>0.01</v>
      </c>
      <c r="G50">
        <v>571.60031031663675</v>
      </c>
      <c r="H50">
        <v>318.64136314613091</v>
      </c>
      <c r="I50">
        <v>1656.8906260090635</v>
      </c>
      <c r="J50">
        <v>15.146666666666667</v>
      </c>
      <c r="O50">
        <v>164.46759259259201</v>
      </c>
      <c r="Q50">
        <v>3.0709599774962562</v>
      </c>
      <c r="R50">
        <v>0.73460069444444398</v>
      </c>
      <c r="S50">
        <v>5.3906117647673224E-3</v>
      </c>
      <c r="T50">
        <v>4.4666666666666813E-3</v>
      </c>
      <c r="U50">
        <v>765.91435185185128</v>
      </c>
      <c r="V50">
        <v>10.144473379629627</v>
      </c>
      <c r="W50">
        <v>1.3066666666666671E-2</v>
      </c>
      <c r="X50">
        <v>4.4032243758610923E-2</v>
      </c>
      <c r="Y50">
        <v>17327.557870370332</v>
      </c>
      <c r="Z50">
        <v>1.9267666428741179</v>
      </c>
      <c r="AA50">
        <v>410.87962962962933</v>
      </c>
      <c r="AB50">
        <f>U50+O50</f>
        <v>930.38194444444332</v>
      </c>
      <c r="AC50">
        <v>6.0117483996772999E-3</v>
      </c>
      <c r="AD50">
        <f>V50+R50</f>
        <v>10.879074074074071</v>
      </c>
      <c r="AE50">
        <f>AD50/AB50</f>
        <v>1.1693126827144379E-2</v>
      </c>
    </row>
    <row r="51" spans="1:31" x14ac:dyDescent="0.3">
      <c r="A51" t="s">
        <v>4401</v>
      </c>
      <c r="B51" s="1">
        <v>38827</v>
      </c>
      <c r="C51">
        <v>31</v>
      </c>
      <c r="E51">
        <v>3.3066666666666723E-2</v>
      </c>
      <c r="F51">
        <v>113.67478998095505</v>
      </c>
      <c r="G51">
        <v>112.98374333628216</v>
      </c>
      <c r="H51">
        <v>56.438733489117332</v>
      </c>
      <c r="I51">
        <v>283.09726680635498</v>
      </c>
      <c r="J51">
        <v>6.3133333333333335</v>
      </c>
      <c r="K51">
        <v>0.02</v>
      </c>
      <c r="L51">
        <v>1.58691108452235</v>
      </c>
      <c r="M51">
        <v>159.67120969487334</v>
      </c>
      <c r="N51">
        <v>975.75914786447902</v>
      </c>
      <c r="P51">
        <v>3.75684361685826</v>
      </c>
      <c r="Q51">
        <v>2.2489961978360578</v>
      </c>
      <c r="S51">
        <v>1.7581012918684559E-2</v>
      </c>
      <c r="Z51">
        <v>0.4508863789313457</v>
      </c>
      <c r="AC51">
        <v>7.9333333333333252E-3</v>
      </c>
    </row>
    <row r="52" spans="1:31" x14ac:dyDescent="0.3">
      <c r="A52" t="s">
        <v>4401</v>
      </c>
      <c r="B52" s="1">
        <v>38880</v>
      </c>
      <c r="C52">
        <v>61</v>
      </c>
      <c r="E52">
        <v>2.1990207470516582E-2</v>
      </c>
      <c r="F52">
        <v>195.01894610548266</v>
      </c>
      <c r="G52">
        <v>911.51702817031821</v>
      </c>
      <c r="I52">
        <v>1341.6890136737431</v>
      </c>
      <c r="J52">
        <v>13.346666666666666</v>
      </c>
      <c r="K52">
        <v>0.01</v>
      </c>
      <c r="L52">
        <v>3.1505654668008365</v>
      </c>
      <c r="P52">
        <v>4.1760033105478129</v>
      </c>
      <c r="Q52">
        <v>5.4747393438015832</v>
      </c>
      <c r="S52">
        <v>6.0439338064844127E-3</v>
      </c>
      <c r="AB52">
        <v>235.15303939794765</v>
      </c>
      <c r="AD52">
        <v>3.4421183949505831</v>
      </c>
      <c r="AE52">
        <v>1.4566666666666672E-2</v>
      </c>
    </row>
    <row r="53" spans="1:31" x14ac:dyDescent="0.3">
      <c r="A53" t="s">
        <v>4401</v>
      </c>
      <c r="B53" s="1">
        <v>38941</v>
      </c>
      <c r="C53">
        <v>92</v>
      </c>
      <c r="D53" t="s">
        <v>3745</v>
      </c>
      <c r="E53">
        <v>0.01</v>
      </c>
      <c r="G53">
        <v>546.23299094182164</v>
      </c>
      <c r="H53">
        <v>289.54175200621472</v>
      </c>
      <c r="I53">
        <v>1458.5158482721099</v>
      </c>
      <c r="J53">
        <v>13.963333333333333</v>
      </c>
      <c r="O53">
        <v>164.06249999999935</v>
      </c>
      <c r="Q53">
        <v>2.9856124471917025</v>
      </c>
      <c r="R53">
        <v>0.69249421296296265</v>
      </c>
      <c r="S53">
        <v>5.441359638472869E-3</v>
      </c>
      <c r="T53">
        <v>4.2333333333333502E-3</v>
      </c>
      <c r="U53">
        <v>622.04861111111074</v>
      </c>
      <c r="V53">
        <v>9.272743055555539</v>
      </c>
      <c r="W53">
        <v>1.4833333333333322E-2</v>
      </c>
      <c r="X53">
        <v>4.5334810148152931E-2</v>
      </c>
      <c r="Y53">
        <v>13739.489583333299</v>
      </c>
      <c r="Z53">
        <v>1.7007444972527566</v>
      </c>
      <c r="AA53">
        <v>424.76851851851796</v>
      </c>
      <c r="AB53">
        <f>U53+O53</f>
        <v>786.11111111111006</v>
      </c>
      <c r="AC53">
        <v>5.8443901130941162E-3</v>
      </c>
      <c r="AD53">
        <f>V53+R53</f>
        <v>9.9652372685185018</v>
      </c>
      <c r="AE53">
        <f>AD53/AB53</f>
        <v>1.2676626914016486E-2</v>
      </c>
    </row>
    <row r="54" spans="1:31" x14ac:dyDescent="0.3">
      <c r="A54" t="s">
        <v>4402</v>
      </c>
      <c r="B54" s="1">
        <v>38827</v>
      </c>
      <c r="C54">
        <v>31</v>
      </c>
      <c r="E54">
        <v>3.0466666666666736E-2</v>
      </c>
      <c r="F54">
        <v>112.31084831834653</v>
      </c>
      <c r="G54">
        <v>132.01876317560598</v>
      </c>
      <c r="H54">
        <v>56.208625113950539</v>
      </c>
      <c r="I54">
        <v>300.53823660790334</v>
      </c>
      <c r="J54">
        <v>6.09</v>
      </c>
      <c r="K54">
        <v>0.02</v>
      </c>
      <c r="L54">
        <v>1.4725236059534232</v>
      </c>
      <c r="M54">
        <v>204.92573420208836</v>
      </c>
      <c r="N54">
        <v>825.99612870495366</v>
      </c>
      <c r="P54">
        <v>3.4624376321092036</v>
      </c>
      <c r="Q54">
        <v>2.1891348111560371</v>
      </c>
      <c r="S54">
        <v>1.5359023171610149E-2</v>
      </c>
      <c r="Z54">
        <v>0.46810065994685163</v>
      </c>
      <c r="AC54">
        <v>8.3000000000000018E-3</v>
      </c>
    </row>
    <row r="55" spans="1:31" x14ac:dyDescent="0.3">
      <c r="A55" t="s">
        <v>4402</v>
      </c>
      <c r="B55" s="1">
        <v>38860</v>
      </c>
      <c r="C55">
        <v>39</v>
      </c>
      <c r="E55">
        <v>2.5566022648294478E-2</v>
      </c>
      <c r="F55">
        <v>172.45384940666301</v>
      </c>
      <c r="G55">
        <v>523.76975419785697</v>
      </c>
      <c r="I55">
        <v>732.7572937541081</v>
      </c>
      <c r="J55">
        <v>8.7733333333333334</v>
      </c>
      <c r="K55">
        <v>0.01</v>
      </c>
      <c r="L55">
        <v>2.6600795192283297</v>
      </c>
      <c r="N55">
        <v>404.73774188649963</v>
      </c>
      <c r="P55">
        <v>4.4075423222803831</v>
      </c>
      <c r="Q55">
        <v>3.3457703600798503</v>
      </c>
      <c r="S55">
        <v>6.3960507181899003E-3</v>
      </c>
      <c r="AB55">
        <v>36.533690149587038</v>
      </c>
      <c r="AD55">
        <v>1.0199624039222557</v>
      </c>
      <c r="AE55">
        <v>2.8266666666666704E-2</v>
      </c>
    </row>
    <row r="56" spans="1:31" x14ac:dyDescent="0.3">
      <c r="A56" t="s">
        <v>4402</v>
      </c>
      <c r="B56" s="1">
        <v>38880</v>
      </c>
      <c r="C56">
        <v>61</v>
      </c>
      <c r="E56">
        <v>1.8918774458620276E-2</v>
      </c>
      <c r="F56">
        <v>211.67038092831933</v>
      </c>
      <c r="G56">
        <v>822.90957829586966</v>
      </c>
      <c r="I56">
        <v>1256.3921524826235</v>
      </c>
      <c r="J56">
        <v>12.530000000000001</v>
      </c>
      <c r="K56">
        <v>0.01</v>
      </c>
      <c r="L56">
        <v>2.8562207686635666</v>
      </c>
      <c r="P56">
        <v>4.0275828344704765</v>
      </c>
      <c r="Q56">
        <v>5.1784142772411537</v>
      </c>
      <c r="S56">
        <v>6.2446783197764736E-3</v>
      </c>
      <c r="AB56">
        <v>221.81219325843665</v>
      </c>
      <c r="AD56">
        <v>3.3240028882883697</v>
      </c>
      <c r="AE56">
        <v>1.4733333333333362E-2</v>
      </c>
    </row>
    <row r="57" spans="1:31" x14ac:dyDescent="0.3">
      <c r="A57" t="s">
        <v>4402</v>
      </c>
      <c r="B57" s="1">
        <v>38906</v>
      </c>
      <c r="C57">
        <v>75</v>
      </c>
      <c r="E57">
        <v>1.6666666666666666E-2</v>
      </c>
      <c r="F57">
        <v>150.755764784348</v>
      </c>
      <c r="G57">
        <v>679.95770614869707</v>
      </c>
      <c r="I57">
        <v>1547.6428578562734</v>
      </c>
      <c r="J57">
        <v>15.03</v>
      </c>
      <c r="L57">
        <v>0.46165008574108596</v>
      </c>
      <c r="P57">
        <v>2.5998596782643735</v>
      </c>
      <c r="Q57">
        <v>3.5267827322450001</v>
      </c>
      <c r="S57">
        <v>5.2235913618992576E-3</v>
      </c>
      <c r="AA57">
        <v>423.3622696548876</v>
      </c>
      <c r="AB57">
        <v>716.92938692323423</v>
      </c>
      <c r="AD57">
        <v>9.1929811592924722</v>
      </c>
      <c r="AE57">
        <v>1.269999999999997E-2</v>
      </c>
    </row>
    <row r="58" spans="1:31" x14ac:dyDescent="0.3">
      <c r="A58" t="s">
        <v>4402</v>
      </c>
      <c r="B58" s="1">
        <v>38941</v>
      </c>
      <c r="C58">
        <v>92</v>
      </c>
      <c r="D58" t="s">
        <v>3745</v>
      </c>
      <c r="E58">
        <v>0.01</v>
      </c>
      <c r="G58">
        <v>552.54659753600743</v>
      </c>
      <c r="H58">
        <v>284.89022528783084</v>
      </c>
      <c r="I58">
        <v>1477.1832580090231</v>
      </c>
      <c r="J58">
        <v>13.493333333333334</v>
      </c>
      <c r="O58">
        <v>148.49537037036967</v>
      </c>
      <c r="Q58">
        <v>2.9629463424375877</v>
      </c>
      <c r="R58">
        <v>0.568194444444444</v>
      </c>
      <c r="S58">
        <v>5.328521622040984E-3</v>
      </c>
      <c r="T58">
        <v>3.8000000000000152E-3</v>
      </c>
      <c r="U58">
        <v>639.17824074074065</v>
      </c>
      <c r="V58">
        <v>8.8162094907407393</v>
      </c>
      <c r="W58">
        <v>1.3766666666666668E-2</v>
      </c>
      <c r="X58">
        <v>4.5985556787415928E-2</v>
      </c>
      <c r="Y58">
        <v>13929.732638888832</v>
      </c>
      <c r="Z58">
        <v>1.7103775001550054</v>
      </c>
      <c r="AA58">
        <v>381.36574074074025</v>
      </c>
      <c r="AB58">
        <f>U58+O58</f>
        <v>787.67361111111029</v>
      </c>
      <c r="AC58">
        <v>5.9390629525135552E-3</v>
      </c>
      <c r="AD58">
        <f>V58+R58</f>
        <v>9.3844039351851833</v>
      </c>
      <c r="AE58">
        <f>AD58/AB58</f>
        <v>1.1914076849606946E-2</v>
      </c>
    </row>
    <row r="59" spans="1:31" x14ac:dyDescent="0.3">
      <c r="A59" t="s">
        <v>4403</v>
      </c>
      <c r="B59" s="1">
        <v>38827</v>
      </c>
      <c r="C59">
        <v>31</v>
      </c>
      <c r="E59">
        <v>3.5900000000000078E-2</v>
      </c>
      <c r="F59">
        <v>121.43253679942033</v>
      </c>
      <c r="G59">
        <v>154.32899950287569</v>
      </c>
      <c r="H59">
        <v>67.949032264933308</v>
      </c>
      <c r="I59">
        <v>343.7105685672297</v>
      </c>
      <c r="J59">
        <v>7.8599999999999994</v>
      </c>
      <c r="K59">
        <v>2.3333333333333334E-2</v>
      </c>
      <c r="L59">
        <v>1.6875843899115732</v>
      </c>
      <c r="M59">
        <v>183.99981031370234</v>
      </c>
      <c r="N59">
        <v>1173.3745143899166</v>
      </c>
      <c r="P59">
        <v>4.4093597251839469</v>
      </c>
      <c r="Q59">
        <v>3.2509269691507225</v>
      </c>
      <c r="S59">
        <v>1.9322863907145389E-2</v>
      </c>
      <c r="Z59">
        <v>0.54466283135089766</v>
      </c>
      <c r="AC59">
        <v>8.0333333333333298E-3</v>
      </c>
    </row>
    <row r="60" spans="1:31" x14ac:dyDescent="0.3">
      <c r="A60" t="s">
        <v>4403</v>
      </c>
      <c r="B60" s="1">
        <v>38880</v>
      </c>
      <c r="C60">
        <v>61</v>
      </c>
      <c r="E60">
        <v>2.0483337715321587E-2</v>
      </c>
      <c r="F60">
        <v>194.67336587662601</v>
      </c>
      <c r="G60">
        <v>885.62432736505434</v>
      </c>
      <c r="I60">
        <v>1298.9426523873065</v>
      </c>
      <c r="J60">
        <v>13.016666666666667</v>
      </c>
      <c r="K60">
        <v>0.01</v>
      </c>
      <c r="L60">
        <v>2.8660436233802336</v>
      </c>
      <c r="P60">
        <v>3.9869179645948134</v>
      </c>
      <c r="Q60">
        <v>5.5273527513266929</v>
      </c>
      <c r="S60">
        <v>6.3328922125164859E-3</v>
      </c>
      <c r="AB60">
        <v>218.64495914562931</v>
      </c>
      <c r="AD60">
        <v>3.1350337768721501</v>
      </c>
      <c r="AE60">
        <v>1.4166666666666695E-2</v>
      </c>
    </row>
    <row r="61" spans="1:31" x14ac:dyDescent="0.3">
      <c r="A61" t="s">
        <v>4403</v>
      </c>
      <c r="B61" s="1">
        <v>38941</v>
      </c>
      <c r="C61">
        <v>92</v>
      </c>
      <c r="D61" t="s">
        <v>3745</v>
      </c>
      <c r="E61">
        <v>0.01</v>
      </c>
      <c r="G61">
        <v>590.01353357185405</v>
      </c>
      <c r="H61">
        <v>294.88650227513773</v>
      </c>
      <c r="I61">
        <v>1598.5080914025468</v>
      </c>
      <c r="J61">
        <v>14.286666666666667</v>
      </c>
      <c r="O61">
        <v>161.34259259259235</v>
      </c>
      <c r="Q61">
        <v>3.2276581175855399</v>
      </c>
      <c r="R61">
        <v>0.64509259259259233</v>
      </c>
      <c r="S61">
        <v>5.471612852392259E-3</v>
      </c>
      <c r="T61">
        <v>4.0000000000000044E-3</v>
      </c>
      <c r="U61">
        <v>712.96296296296225</v>
      </c>
      <c r="V61">
        <v>9.3372106481481438</v>
      </c>
      <c r="W61">
        <v>1.3100000000000006E-2</v>
      </c>
      <c r="X61">
        <v>5.0785026388809197E-2</v>
      </c>
      <c r="Y61">
        <v>14042.037037037035</v>
      </c>
      <c r="Z61">
        <v>1.7177979009329836</v>
      </c>
      <c r="AA61">
        <v>401.04166666666634</v>
      </c>
      <c r="AB61">
        <f>U61+O61</f>
        <v>874.30555555555463</v>
      </c>
      <c r="AC61">
        <v>5.8228711624248126E-3</v>
      </c>
      <c r="AD61">
        <f>V61+R61</f>
        <v>9.9823032407407357</v>
      </c>
      <c r="AE61">
        <f>AD61/AB61</f>
        <v>1.141740799576384E-2</v>
      </c>
    </row>
    <row r="62" spans="1:31" x14ac:dyDescent="0.3">
      <c r="A62" t="s">
        <v>4409</v>
      </c>
      <c r="B62" s="1">
        <v>38827</v>
      </c>
      <c r="C62">
        <v>31</v>
      </c>
    </row>
    <row r="63" spans="1:31" x14ac:dyDescent="0.3">
      <c r="A63" t="s">
        <v>4409</v>
      </c>
      <c r="B63" s="1">
        <v>38880</v>
      </c>
      <c r="C63">
        <v>61</v>
      </c>
      <c r="E63">
        <v>3.1789888468631428E-2</v>
      </c>
      <c r="F63">
        <v>302.95245540075302</v>
      </c>
      <c r="G63">
        <v>1076.0381180750426</v>
      </c>
      <c r="I63">
        <v>1785.1008509587066</v>
      </c>
      <c r="J63">
        <v>29.946666666666669</v>
      </c>
      <c r="K63">
        <v>0.02</v>
      </c>
      <c r="L63">
        <v>4.9462588694275169</v>
      </c>
      <c r="P63">
        <v>9.6834365254206194</v>
      </c>
      <c r="Q63">
        <v>11.573386486462796</v>
      </c>
      <c r="S63">
        <v>1.0747915537192829E-2</v>
      </c>
      <c r="AB63">
        <v>406.11027748291502</v>
      </c>
      <c r="AD63">
        <v>7.9851101088978469</v>
      </c>
      <c r="AE63">
        <v>1.9566666666666632E-2</v>
      </c>
    </row>
    <row r="64" spans="1:31" x14ac:dyDescent="0.3">
      <c r="A64" t="s">
        <v>4409</v>
      </c>
      <c r="B64" s="1">
        <v>38941</v>
      </c>
      <c r="C64">
        <v>92</v>
      </c>
      <c r="D64" t="s">
        <v>3745</v>
      </c>
      <c r="G64">
        <v>651.05814667661173</v>
      </c>
      <c r="H64">
        <v>395.10289751345158</v>
      </c>
      <c r="I64">
        <v>2184.3554886345069</v>
      </c>
      <c r="O64">
        <v>209.49074074074034</v>
      </c>
      <c r="U64">
        <v>1138.1944444444434</v>
      </c>
      <c r="X64">
        <v>4.1113949629210104E-2</v>
      </c>
      <c r="Y64">
        <v>27642.586805555533</v>
      </c>
      <c r="AA64">
        <v>561.34259259259204</v>
      </c>
    </row>
    <row r="65" spans="1:31" x14ac:dyDescent="0.3">
      <c r="A65" t="s">
        <v>4412</v>
      </c>
      <c r="B65" s="1">
        <v>38827</v>
      </c>
      <c r="C65">
        <v>31</v>
      </c>
    </row>
    <row r="66" spans="1:31" x14ac:dyDescent="0.3">
      <c r="A66" t="s">
        <v>4412</v>
      </c>
      <c r="B66" s="1">
        <v>38880</v>
      </c>
      <c r="C66">
        <v>61</v>
      </c>
      <c r="E66">
        <v>3.2967440361490248E-2</v>
      </c>
      <c r="F66">
        <v>268.79368749721834</v>
      </c>
      <c r="G66">
        <v>990.89753107094441</v>
      </c>
      <c r="I66">
        <v>1572.71052782476</v>
      </c>
      <c r="J66">
        <v>25.893333333333334</v>
      </c>
      <c r="K66">
        <v>0.02</v>
      </c>
      <c r="L66">
        <v>4.4897541362960469</v>
      </c>
      <c r="P66">
        <v>8.867199686019239</v>
      </c>
      <c r="Q66">
        <v>11.05191816029973</v>
      </c>
      <c r="S66">
        <v>1.112529767870254E-2</v>
      </c>
      <c r="AB66">
        <v>313.019309256604</v>
      </c>
      <c r="AD66">
        <v>5.3409453360564259</v>
      </c>
      <c r="AE66">
        <v>1.7100000000000008E-2</v>
      </c>
    </row>
    <row r="67" spans="1:31" x14ac:dyDescent="0.3">
      <c r="A67" t="s">
        <v>4412</v>
      </c>
      <c r="B67" s="1">
        <v>38941</v>
      </c>
      <c r="C67">
        <v>92</v>
      </c>
      <c r="D67" t="s">
        <v>3745</v>
      </c>
      <c r="G67">
        <v>690.14409073438037</v>
      </c>
      <c r="H67">
        <v>410.51319619389625</v>
      </c>
      <c r="I67">
        <v>2186.4790461875295</v>
      </c>
      <c r="O67">
        <v>237.49999999999935</v>
      </c>
      <c r="U67">
        <v>1085.8217592592534</v>
      </c>
      <c r="X67">
        <v>4.1845830616347862E-2</v>
      </c>
      <c r="Y67">
        <v>25966.810185185135</v>
      </c>
      <c r="AA67">
        <v>578.70370370370335</v>
      </c>
    </row>
    <row r="68" spans="1:31" x14ac:dyDescent="0.3">
      <c r="A68" t="s">
        <v>4411</v>
      </c>
      <c r="B68" s="1">
        <v>38827</v>
      </c>
      <c r="C68">
        <v>31</v>
      </c>
      <c r="E68">
        <v>4.1633333333333467E-2</v>
      </c>
      <c r="F68">
        <v>144.43604037589765</v>
      </c>
      <c r="G68">
        <v>151.47893176300866</v>
      </c>
      <c r="H68">
        <v>51.010790159800365</v>
      </c>
      <c r="I68">
        <v>346.9257622987073</v>
      </c>
      <c r="J68">
        <v>10.41</v>
      </c>
      <c r="K68">
        <v>0.03</v>
      </c>
      <c r="L68">
        <v>2.0694907222565333</v>
      </c>
      <c r="M68">
        <v>153.06450175768933</v>
      </c>
      <c r="N68">
        <v>1040.307512942016</v>
      </c>
      <c r="P68">
        <v>6.007145981813454</v>
      </c>
      <c r="Q68">
        <v>3.7912496438588903</v>
      </c>
      <c r="S68">
        <v>2.5541963138253715E-2</v>
      </c>
      <c r="Z68">
        <v>0.61160437432765591</v>
      </c>
      <c r="AC68">
        <v>1.183333333333334E-2</v>
      </c>
    </row>
    <row r="69" spans="1:31" x14ac:dyDescent="0.3">
      <c r="A69" t="s">
        <v>4411</v>
      </c>
      <c r="B69" s="1">
        <v>38860</v>
      </c>
      <c r="C69">
        <v>39</v>
      </c>
      <c r="E69">
        <v>4.0548617035545818E-2</v>
      </c>
      <c r="F69">
        <v>289.14047700770698</v>
      </c>
      <c r="G69">
        <v>577.64468471746704</v>
      </c>
      <c r="I69">
        <v>916.87305477529696</v>
      </c>
      <c r="J69">
        <v>21.48</v>
      </c>
      <c r="K69">
        <v>2.3333333333333334E-2</v>
      </c>
      <c r="L69">
        <v>4.8290888293329264</v>
      </c>
      <c r="N69">
        <v>543.492448952063</v>
      </c>
      <c r="P69">
        <v>11.732408607346505</v>
      </c>
      <c r="Q69">
        <v>8.1277263537116564</v>
      </c>
      <c r="S69">
        <v>1.4101232914946416E-2</v>
      </c>
      <c r="AB69">
        <v>50.087893050124968</v>
      </c>
      <c r="AD69">
        <v>1.6188668645765898</v>
      </c>
      <c r="AE69">
        <v>3.246666666666656E-2</v>
      </c>
    </row>
    <row r="70" spans="1:31" x14ac:dyDescent="0.3">
      <c r="A70" t="s">
        <v>4411</v>
      </c>
      <c r="B70" s="1">
        <v>38880</v>
      </c>
      <c r="C70">
        <v>61</v>
      </c>
      <c r="E70">
        <v>3.0569316939149698E-2</v>
      </c>
      <c r="F70">
        <v>299.34407381019469</v>
      </c>
      <c r="G70">
        <v>1055.8278771165401</v>
      </c>
      <c r="I70">
        <v>1654.71379564988</v>
      </c>
      <c r="J70">
        <v>24.64</v>
      </c>
      <c r="K70">
        <v>1.3333333333333334E-2</v>
      </c>
      <c r="L70">
        <v>3.9140850905980997</v>
      </c>
      <c r="P70">
        <v>9.1365115186708277</v>
      </c>
      <c r="Q70">
        <v>10.162445461317796</v>
      </c>
      <c r="S70">
        <v>9.6413834881573703E-3</v>
      </c>
      <c r="AB70">
        <v>299.54184472314898</v>
      </c>
      <c r="AD70">
        <v>5.3410430200113765</v>
      </c>
      <c r="AE70">
        <v>1.7933333333333343E-2</v>
      </c>
    </row>
    <row r="71" spans="1:31" x14ac:dyDescent="0.3">
      <c r="A71" t="s">
        <v>4411</v>
      </c>
      <c r="B71" s="1">
        <v>38906</v>
      </c>
      <c r="C71">
        <v>75</v>
      </c>
      <c r="E71">
        <v>1.6666666666666666E-2</v>
      </c>
      <c r="F71">
        <v>252.5976052615803</v>
      </c>
      <c r="G71">
        <v>855.27700493171835</v>
      </c>
      <c r="I71">
        <v>2117.5239750045062</v>
      </c>
      <c r="J71">
        <v>26.083333333333332</v>
      </c>
      <c r="L71">
        <v>3.0768699305305263</v>
      </c>
      <c r="P71">
        <v>4.2787828273024537</v>
      </c>
      <c r="Q71">
        <v>6.9118689695174309</v>
      </c>
      <c r="S71">
        <v>8.0471174000185403E-3</v>
      </c>
      <c r="AA71">
        <v>521.98672908366541</v>
      </c>
      <c r="AB71">
        <v>1009.6493648112104</v>
      </c>
      <c r="AD71">
        <v>13.8659362069141</v>
      </c>
      <c r="AE71">
        <v>1.3733333333333297E-2</v>
      </c>
    </row>
    <row r="72" spans="1:31" x14ac:dyDescent="0.3">
      <c r="A72" t="s">
        <v>4411</v>
      </c>
      <c r="B72" s="1">
        <v>38941</v>
      </c>
      <c r="C72">
        <v>92</v>
      </c>
      <c r="D72" t="s">
        <v>3745</v>
      </c>
      <c r="E72">
        <v>0.01</v>
      </c>
      <c r="G72">
        <v>741.49359774909055</v>
      </c>
      <c r="H72">
        <v>409.16504751472297</v>
      </c>
      <c r="I72">
        <v>2274.83993577307</v>
      </c>
      <c r="J72">
        <v>31.103333333333335</v>
      </c>
      <c r="O72">
        <v>221.70138888888832</v>
      </c>
      <c r="Q72">
        <v>5.6879230657743802</v>
      </c>
      <c r="R72">
        <v>1.3224942129629567</v>
      </c>
      <c r="S72">
        <v>7.6529613562421259E-3</v>
      </c>
      <c r="T72">
        <v>5.966666666666654E-3</v>
      </c>
      <c r="U72">
        <v>1122.8587962962936</v>
      </c>
      <c r="V72">
        <v>21.848153935185135</v>
      </c>
      <c r="W72">
        <v>1.9433333333333341E-2</v>
      </c>
      <c r="X72">
        <v>4.4795798324548768E-2</v>
      </c>
      <c r="Y72">
        <v>25076.686342592566</v>
      </c>
      <c r="Z72">
        <v>3.5612896657071551</v>
      </c>
      <c r="AA72">
        <v>504.05092592592536</v>
      </c>
      <c r="AB72">
        <f>U72+O72</f>
        <v>1344.5601851851818</v>
      </c>
      <c r="AC72">
        <v>8.6762831745979489E-3</v>
      </c>
      <c r="AD72">
        <f>V72+R72</f>
        <v>23.170648148148093</v>
      </c>
      <c r="AE72">
        <f>AD72/AB72</f>
        <v>1.7232882844107775E-2</v>
      </c>
    </row>
    <row r="73" spans="1:31" x14ac:dyDescent="0.3">
      <c r="A73" t="s">
        <v>4410</v>
      </c>
      <c r="B73" s="1">
        <v>38827</v>
      </c>
      <c r="C73">
        <v>31</v>
      </c>
    </row>
    <row r="74" spans="1:31" x14ac:dyDescent="0.3">
      <c r="A74" t="s">
        <v>4410</v>
      </c>
      <c r="B74" s="1">
        <v>38880</v>
      </c>
      <c r="C74">
        <v>61</v>
      </c>
      <c r="E74">
        <v>2.9585628887462009E-2</v>
      </c>
      <c r="F74">
        <v>297.312286608504</v>
      </c>
      <c r="G74">
        <v>972.00202709220991</v>
      </c>
      <c r="I74">
        <v>1565.1494950447868</v>
      </c>
      <c r="J74">
        <v>25.936666666666667</v>
      </c>
      <c r="K74">
        <v>1.6666666666666666E-2</v>
      </c>
      <c r="L74">
        <v>4.5614536039793032</v>
      </c>
      <c r="P74">
        <v>8.9714177787447937</v>
      </c>
      <c r="Q74">
        <v>11.205163787869916</v>
      </c>
      <c r="S74">
        <v>1.1519019712868802E-2</v>
      </c>
      <c r="AB74">
        <v>295.83518134407603</v>
      </c>
      <c r="AD74">
        <v>5.1169837455640632</v>
      </c>
      <c r="AE74">
        <v>1.7466666666666703E-2</v>
      </c>
    </row>
    <row r="75" spans="1:31" x14ac:dyDescent="0.3">
      <c r="A75" t="s">
        <v>4410</v>
      </c>
      <c r="B75" s="1">
        <v>38941</v>
      </c>
      <c r="C75">
        <v>92</v>
      </c>
      <c r="D75" t="s">
        <v>3745</v>
      </c>
      <c r="G75">
        <v>727.85418576523807</v>
      </c>
      <c r="H75">
        <v>428.57122529002851</v>
      </c>
      <c r="I75">
        <v>2341.9578184626698</v>
      </c>
      <c r="O75">
        <v>229.10879629629599</v>
      </c>
      <c r="U75">
        <v>1185.5324074074035</v>
      </c>
      <c r="X75">
        <v>4.6652258058830227E-2</v>
      </c>
      <c r="Y75">
        <v>25577.368055555533</v>
      </c>
      <c r="AA75">
        <v>581.01851851851791</v>
      </c>
    </row>
    <row r="76" spans="1:31" x14ac:dyDescent="0.3">
      <c r="A76" t="s">
        <v>4395</v>
      </c>
      <c r="B76" s="1">
        <v>38827</v>
      </c>
      <c r="C76">
        <v>31</v>
      </c>
      <c r="E76">
        <v>3.8733333333333453E-2</v>
      </c>
      <c r="F76">
        <v>167.40707490069767</v>
      </c>
      <c r="G76">
        <v>218.93924246552638</v>
      </c>
      <c r="H76">
        <v>52.876107415415866</v>
      </c>
      <c r="I76">
        <v>439.22242478164026</v>
      </c>
      <c r="J76">
        <v>11.306666666666667</v>
      </c>
      <c r="K76">
        <v>2.3333333333333334E-2</v>
      </c>
      <c r="L76">
        <v>2.97789181303175</v>
      </c>
      <c r="M76">
        <v>223.35053250822466</v>
      </c>
      <c r="N76">
        <v>972.98800325827904</v>
      </c>
      <c r="P76">
        <v>6.5984063012449239</v>
      </c>
      <c r="Q76">
        <v>4.4541377307526213</v>
      </c>
      <c r="S76">
        <v>1.9048608635188227E-2</v>
      </c>
      <c r="Z76">
        <v>0.64976157691604597</v>
      </c>
      <c r="AC76">
        <v>1.1999999999999999E-2</v>
      </c>
    </row>
    <row r="77" spans="1:31" x14ac:dyDescent="0.3">
      <c r="A77" t="s">
        <v>4395</v>
      </c>
      <c r="B77" s="1">
        <v>38880</v>
      </c>
      <c r="C77">
        <v>61</v>
      </c>
      <c r="E77">
        <v>3.4596180845263592E-2</v>
      </c>
      <c r="F77">
        <v>304.51208462999898</v>
      </c>
      <c r="G77">
        <v>1047.2155254475936</v>
      </c>
      <c r="I77">
        <v>1786.1164702814867</v>
      </c>
      <c r="J77">
        <v>33.56</v>
      </c>
      <c r="K77">
        <v>0.02</v>
      </c>
      <c r="L77">
        <v>5.2407878612742929</v>
      </c>
      <c r="P77">
        <v>10.561503904361246</v>
      </c>
      <c r="Q77">
        <v>13.551437322815621</v>
      </c>
      <c r="S77">
        <v>1.3003461262329768E-2</v>
      </c>
      <c r="AB77">
        <v>434.38886020389765</v>
      </c>
      <c r="AD77">
        <v>8.8199967478101371</v>
      </c>
      <c r="AE77">
        <v>2.0633333333333326E-2</v>
      </c>
    </row>
    <row r="78" spans="1:31" x14ac:dyDescent="0.3">
      <c r="A78" t="s">
        <v>4395</v>
      </c>
      <c r="B78" s="1">
        <v>38941</v>
      </c>
      <c r="C78">
        <v>92</v>
      </c>
      <c r="D78" t="s">
        <v>3745</v>
      </c>
      <c r="E78">
        <v>0.01</v>
      </c>
      <c r="G78">
        <v>671.18748571101867</v>
      </c>
      <c r="H78">
        <v>409.59785100880049</v>
      </c>
      <c r="I78">
        <v>2276.4188957475931</v>
      </c>
      <c r="J78">
        <v>34.04</v>
      </c>
      <c r="O78">
        <v>218.98148148148132</v>
      </c>
      <c r="Q78">
        <v>5.7052147276520264</v>
      </c>
      <c r="R78">
        <v>1.3048553240740699</v>
      </c>
      <c r="S78">
        <v>8.4430101475757111E-3</v>
      </c>
      <c r="T78">
        <v>5.9666666666666522E-3</v>
      </c>
      <c r="U78">
        <v>1194.3287037037001</v>
      </c>
      <c r="V78">
        <v>24.670862268518434</v>
      </c>
      <c r="W78">
        <v>2.063333333333333E-2</v>
      </c>
      <c r="X78">
        <v>4.0562650346453503E-2</v>
      </c>
      <c r="Y78">
        <v>29444.531249999967</v>
      </c>
      <c r="Z78">
        <v>3.6579563371628736</v>
      </c>
      <c r="AA78">
        <v>559.02777777777726</v>
      </c>
      <c r="AB78">
        <f>U78+O78</f>
        <v>1413.3101851851814</v>
      </c>
      <c r="AC78">
        <v>8.8546914520040241E-3</v>
      </c>
      <c r="AD78">
        <f>V78+R78</f>
        <v>25.975717592592503</v>
      </c>
      <c r="AE78">
        <f>AD78/AB78</f>
        <v>1.8379346490868875E-2</v>
      </c>
    </row>
    <row r="79" spans="1:31" x14ac:dyDescent="0.3">
      <c r="A79" t="s">
        <v>4397</v>
      </c>
      <c r="B79" s="1">
        <v>38827</v>
      </c>
      <c r="C79">
        <v>31</v>
      </c>
      <c r="E79">
        <v>4.1033333333333387E-2</v>
      </c>
      <c r="F79">
        <v>142.851851558871</v>
      </c>
      <c r="G79">
        <v>141.89056628602432</v>
      </c>
      <c r="H79">
        <v>57.141705663536868</v>
      </c>
      <c r="I79">
        <v>341.88412350843265</v>
      </c>
      <c r="J79">
        <v>10.269999999999998</v>
      </c>
      <c r="K79">
        <v>0.03</v>
      </c>
      <c r="L79">
        <v>2.3131789063043935</v>
      </c>
      <c r="M79">
        <v>199.57214845583098</v>
      </c>
      <c r="N79">
        <v>1104.7931200101007</v>
      </c>
      <c r="P79">
        <v>5.9221898859747375</v>
      </c>
      <c r="Q79">
        <v>3.7896547326305292</v>
      </c>
      <c r="S79">
        <v>2.5337965623147579E-2</v>
      </c>
      <c r="Z79">
        <v>0.7732489034461919</v>
      </c>
      <c r="AC79">
        <v>1.3366666666666636E-2</v>
      </c>
    </row>
    <row r="80" spans="1:31" x14ac:dyDescent="0.3">
      <c r="A80" t="s">
        <v>4397</v>
      </c>
      <c r="B80" s="1">
        <v>38880</v>
      </c>
      <c r="C80">
        <v>61</v>
      </c>
      <c r="E80">
        <v>3.2804639595541391E-2</v>
      </c>
      <c r="F80">
        <v>279.1241189784983</v>
      </c>
      <c r="G80">
        <v>989.90982762846033</v>
      </c>
      <c r="I80">
        <v>1608.3323950523866</v>
      </c>
      <c r="J80">
        <v>27.63</v>
      </c>
      <c r="K80">
        <v>0.02</v>
      </c>
      <c r="L80">
        <v>4.5454476953087166</v>
      </c>
      <c r="P80">
        <v>9.1360842081882776</v>
      </c>
      <c r="Q80">
        <v>11.568617326506503</v>
      </c>
      <c r="S80">
        <v>1.1898845306967984E-2</v>
      </c>
      <c r="AB80">
        <v>339.29844844543032</v>
      </c>
      <c r="AD80">
        <v>6.2297755071157193</v>
      </c>
      <c r="AE80">
        <v>1.8400000000000017E-2</v>
      </c>
    </row>
    <row r="81" spans="1:31" x14ac:dyDescent="0.3">
      <c r="A81" t="s">
        <v>4397</v>
      </c>
      <c r="B81" s="1">
        <v>38941</v>
      </c>
      <c r="C81">
        <v>92</v>
      </c>
      <c r="D81" t="s">
        <v>3745</v>
      </c>
      <c r="E81">
        <v>0.01</v>
      </c>
      <c r="G81">
        <v>686.54375452079205</v>
      </c>
      <c r="H81">
        <v>415.81413643168156</v>
      </c>
      <c r="I81">
        <v>2214.4630182672831</v>
      </c>
      <c r="J81">
        <v>34.14</v>
      </c>
      <c r="O81">
        <v>233.68055555555497</v>
      </c>
      <c r="Q81">
        <v>5.7285708470018868</v>
      </c>
      <c r="R81">
        <v>1.4569791666666632</v>
      </c>
      <c r="S81">
        <v>8.3062901458801752E-3</v>
      </c>
      <c r="T81">
        <v>6.2333333333333312E-3</v>
      </c>
      <c r="U81">
        <v>1110.6481481481433</v>
      </c>
      <c r="V81">
        <v>24.471174768518466</v>
      </c>
      <c r="W81">
        <v>2.2000000000000051E-2</v>
      </c>
      <c r="X81">
        <v>4.2074575917955666E-2</v>
      </c>
      <c r="Y81">
        <v>26666.251157407369</v>
      </c>
      <c r="Z81">
        <v>3.9340210511463147</v>
      </c>
      <c r="AA81">
        <v>552.66203703703695</v>
      </c>
      <c r="AB81">
        <f>U81+O81</f>
        <v>1344.3287037036982</v>
      </c>
      <c r="AC81">
        <v>9.3942362813975461E-3</v>
      </c>
      <c r="AD81">
        <f>V81+R81</f>
        <v>25.928153935185129</v>
      </c>
      <c r="AE81">
        <f>AD81/AB81</f>
        <v>1.9287064141196766E-2</v>
      </c>
    </row>
    <row r="82" spans="1:31" x14ac:dyDescent="0.3">
      <c r="A82" t="s">
        <v>4398</v>
      </c>
      <c r="B82" s="1">
        <v>38827</v>
      </c>
      <c r="C82">
        <v>31</v>
      </c>
      <c r="E82">
        <v>3.8833333333333463E-2</v>
      </c>
      <c r="F82">
        <v>148.78633361861699</v>
      </c>
      <c r="G82">
        <v>174.60607456565867</v>
      </c>
      <c r="H82">
        <v>59.273406731498767</v>
      </c>
      <c r="I82">
        <v>382.66581491577466</v>
      </c>
      <c r="J82">
        <v>9.8066666666666666</v>
      </c>
      <c r="K82">
        <v>2.3333333333333334E-2</v>
      </c>
      <c r="L82">
        <v>2.2215307332559067</v>
      </c>
      <c r="M82">
        <v>202.38969252189364</v>
      </c>
      <c r="N82">
        <v>978.08860203003326</v>
      </c>
      <c r="P82">
        <v>5.8298978127148331</v>
      </c>
      <c r="Q82">
        <v>3.9196312288005219</v>
      </c>
      <c r="S82">
        <v>2.0559591300473058E-2</v>
      </c>
      <c r="Z82">
        <v>0.85773411983929237</v>
      </c>
      <c r="AC82">
        <v>1.4199999999999977E-2</v>
      </c>
    </row>
    <row r="83" spans="1:31" x14ac:dyDescent="0.3">
      <c r="A83" t="s">
        <v>4398</v>
      </c>
      <c r="B83" s="1">
        <v>38860</v>
      </c>
      <c r="C83">
        <v>39</v>
      </c>
      <c r="E83">
        <v>4.1255999800481571E-2</v>
      </c>
      <c r="F83">
        <v>282.17911056668032</v>
      </c>
      <c r="G83">
        <v>562.13124193234432</v>
      </c>
      <c r="I83">
        <v>897.67881981970459</v>
      </c>
      <c r="J83">
        <v>21.679999999999996</v>
      </c>
      <c r="K83">
        <v>2.6666666666666668E-2</v>
      </c>
      <c r="L83">
        <v>4.6516705293155267</v>
      </c>
      <c r="N83">
        <v>516.45765549693397</v>
      </c>
      <c r="P83">
        <v>11.664024073811206</v>
      </c>
      <c r="Q83">
        <v>8.3033701083739739</v>
      </c>
      <c r="S83">
        <v>1.4752389409791967E-2</v>
      </c>
      <c r="AB83">
        <v>53.368467320679464</v>
      </c>
      <c r="AD83">
        <v>1.7125302536294431</v>
      </c>
      <c r="AE83">
        <v>3.2233333333333253E-2</v>
      </c>
    </row>
    <row r="84" spans="1:31" x14ac:dyDescent="0.3">
      <c r="A84" t="s">
        <v>4398</v>
      </c>
      <c r="B84" s="1">
        <v>38880</v>
      </c>
      <c r="C84">
        <v>61</v>
      </c>
      <c r="E84">
        <v>3.4065683344157209E-2</v>
      </c>
      <c r="F84">
        <v>309.51707854305164</v>
      </c>
      <c r="G84">
        <v>1089.6446030893253</v>
      </c>
      <c r="I84">
        <v>1714.6192323654966</v>
      </c>
      <c r="J84">
        <v>29.150000000000002</v>
      </c>
      <c r="K84">
        <v>0.02</v>
      </c>
      <c r="L84">
        <v>4.2017214977093564</v>
      </c>
      <c r="P84">
        <v>10.541456230689608</v>
      </c>
      <c r="Q84">
        <v>13.09422379269153</v>
      </c>
      <c r="S84">
        <v>1.2083255969852129E-2</v>
      </c>
      <c r="AB84">
        <v>315.45755073311966</v>
      </c>
      <c r="AD84">
        <v>5.5143199766188644</v>
      </c>
      <c r="AE84">
        <v>1.7433333333333367E-2</v>
      </c>
    </row>
    <row r="85" spans="1:31" x14ac:dyDescent="0.3">
      <c r="A85" t="s">
        <v>4398</v>
      </c>
      <c r="B85" s="1">
        <v>38906</v>
      </c>
      <c r="C85">
        <v>75</v>
      </c>
      <c r="E85">
        <v>0.02</v>
      </c>
      <c r="F85">
        <v>278.12082582476802</v>
      </c>
      <c r="G85">
        <v>867.65406911683965</v>
      </c>
      <c r="I85">
        <v>2205.3877365391131</v>
      </c>
      <c r="J85">
        <v>27.003333333333334</v>
      </c>
      <c r="L85">
        <v>3.31302917983143</v>
      </c>
      <c r="P85">
        <v>5.562416516495361</v>
      </c>
      <c r="Q85">
        <v>7.6204444275410026</v>
      </c>
      <c r="S85">
        <v>8.7010503131156585E-3</v>
      </c>
      <c r="AA85">
        <v>532.18773105432672</v>
      </c>
      <c r="AB85">
        <v>1059.6128415975083</v>
      </c>
      <c r="AD85">
        <v>13.9655801484812</v>
      </c>
      <c r="AE85">
        <v>1.3266666666666633E-2</v>
      </c>
    </row>
    <row r="86" spans="1:31" x14ac:dyDescent="0.3">
      <c r="A86" t="s">
        <v>4398</v>
      </c>
      <c r="B86" s="1">
        <v>38941</v>
      </c>
      <c r="C86">
        <v>92</v>
      </c>
      <c r="D86" t="s">
        <v>3745</v>
      </c>
      <c r="E86">
        <v>1.3333333333333334E-2</v>
      </c>
      <c r="G86">
        <v>739.49112168576403</v>
      </c>
      <c r="H86">
        <v>420.92357609753077</v>
      </c>
      <c r="I86">
        <v>2289.7417406073632</v>
      </c>
      <c r="J86">
        <v>35.073333333333331</v>
      </c>
      <c r="O86">
        <v>222.91666666666632</v>
      </c>
      <c r="Q86">
        <v>6.4269612121522259</v>
      </c>
      <c r="R86">
        <v>1.37565393518518</v>
      </c>
      <c r="S86">
        <v>8.5884127314333255E-3</v>
      </c>
      <c r="T86">
        <v>6.1666666666666536E-3</v>
      </c>
      <c r="U86">
        <v>1127.9513888888832</v>
      </c>
      <c r="V86">
        <v>24.406342592592566</v>
      </c>
      <c r="W86">
        <v>2.1633333333333418E-2</v>
      </c>
      <c r="X86">
        <v>4.3746573077805238E-2</v>
      </c>
      <c r="Y86">
        <v>25786.349537036996</v>
      </c>
      <c r="Z86">
        <v>4.2338628619218737</v>
      </c>
      <c r="AA86">
        <v>523.72685185185128</v>
      </c>
      <c r="AB86">
        <f>U86+O86</f>
        <v>1350.8680555555495</v>
      </c>
      <c r="AC86">
        <v>1.0022855087753274E-2</v>
      </c>
      <c r="AD86">
        <f>V86+R86</f>
        <v>25.781996527777746</v>
      </c>
      <c r="AE86">
        <f>AD86/AB86</f>
        <v>1.9085503148695601E-2</v>
      </c>
    </row>
    <row r="87" spans="1:31" x14ac:dyDescent="0.3">
      <c r="A87" t="s">
        <v>4400</v>
      </c>
      <c r="B87" s="1">
        <v>38827</v>
      </c>
      <c r="C87">
        <v>31</v>
      </c>
      <c r="E87">
        <v>4.1866666666666726E-2</v>
      </c>
      <c r="F87">
        <v>144.61524194555633</v>
      </c>
      <c r="G87">
        <v>178.85284092226632</v>
      </c>
      <c r="H87">
        <v>66.888253069081841</v>
      </c>
      <c r="I87">
        <v>390.35633593690471</v>
      </c>
      <c r="J87">
        <v>11.056666666666667</v>
      </c>
      <c r="K87">
        <v>0.03</v>
      </c>
      <c r="L87">
        <v>2.2984021765280969</v>
      </c>
      <c r="M87">
        <v>205.10877508265131</v>
      </c>
      <c r="N87">
        <v>1190.9211521428399</v>
      </c>
      <c r="P87">
        <v>6.1234755582191838</v>
      </c>
      <c r="Q87">
        <v>4.6142012724510941</v>
      </c>
      <c r="S87">
        <v>2.2134212923764569E-2</v>
      </c>
      <c r="Z87">
        <v>0.91275155240876937</v>
      </c>
      <c r="AC87">
        <v>1.3466666666666663E-2</v>
      </c>
    </row>
    <row r="88" spans="1:31" x14ac:dyDescent="0.3">
      <c r="A88" t="s">
        <v>4400</v>
      </c>
      <c r="B88" s="1">
        <v>38880</v>
      </c>
      <c r="C88">
        <v>61</v>
      </c>
      <c r="E88">
        <v>3.265428995274644E-2</v>
      </c>
      <c r="F88">
        <v>287.54476014088436</v>
      </c>
      <c r="G88">
        <v>1013.9438809664128</v>
      </c>
      <c r="I88">
        <v>1629.9073017873434</v>
      </c>
      <c r="J88">
        <v>28.666666666666668</v>
      </c>
      <c r="K88">
        <v>0.02</v>
      </c>
      <c r="L88">
        <v>4.2930206013985561</v>
      </c>
      <c r="P88">
        <v>9.3384387012256962</v>
      </c>
      <c r="Q88">
        <v>12.8030117968216</v>
      </c>
      <c r="S88">
        <v>1.2793699933203104E-2</v>
      </c>
      <c r="AB88">
        <v>328.4186606800493</v>
      </c>
      <c r="AD88">
        <v>5.7102231989233543</v>
      </c>
      <c r="AE88">
        <v>1.7366666666666686E-2</v>
      </c>
    </row>
    <row r="89" spans="1:31" x14ac:dyDescent="0.3">
      <c r="A89" t="s">
        <v>4400</v>
      </c>
      <c r="B89" s="1">
        <v>38941</v>
      </c>
      <c r="C89">
        <v>92</v>
      </c>
      <c r="D89" t="s">
        <v>3745</v>
      </c>
      <c r="E89">
        <v>1.3333333333333334E-2</v>
      </c>
      <c r="G89">
        <v>678.91782064406959</v>
      </c>
      <c r="H89">
        <v>404.70611322344297</v>
      </c>
      <c r="I89">
        <v>2240.2107683582467</v>
      </c>
      <c r="J89">
        <v>33.890000000000008</v>
      </c>
      <c r="O89">
        <v>223.66898148148098</v>
      </c>
      <c r="Q89">
        <v>5.8938661433847095</v>
      </c>
      <c r="R89">
        <v>1.3785011574074</v>
      </c>
      <c r="S89">
        <v>8.7058617391447754E-3</v>
      </c>
      <c r="T89">
        <v>6.1333333333333144E-3</v>
      </c>
      <c r="U89">
        <v>1155.2083333333269</v>
      </c>
      <c r="V89">
        <v>24.14502314814813</v>
      </c>
      <c r="W89">
        <v>2.0900000000000113E-2</v>
      </c>
      <c r="X89">
        <v>4.6592545593878466E-2</v>
      </c>
      <c r="Y89">
        <v>24814.214120370336</v>
      </c>
      <c r="Z89">
        <v>3.8449773751338241</v>
      </c>
      <c r="AA89">
        <v>529.51388888888835</v>
      </c>
      <c r="AB89">
        <f>U89+O89</f>
        <v>1378.877314814808</v>
      </c>
      <c r="AC89">
        <v>9.4576308175321616E-3</v>
      </c>
      <c r="AD89">
        <f>V89+R89</f>
        <v>25.523524305555529</v>
      </c>
      <c r="AE89">
        <f>AD89/AB89</f>
        <v>1.8510366391069028E-2</v>
      </c>
    </row>
    <row r="90" spans="1:31" x14ac:dyDescent="0.3">
      <c r="A90" t="s">
        <v>4418</v>
      </c>
      <c r="B90" s="1">
        <v>38827</v>
      </c>
      <c r="C90">
        <v>31</v>
      </c>
    </row>
    <row r="91" spans="1:31" x14ac:dyDescent="0.3">
      <c r="A91" t="s">
        <v>4418</v>
      </c>
      <c r="B91" s="1">
        <v>38880</v>
      </c>
      <c r="C91">
        <v>61</v>
      </c>
      <c r="E91">
        <v>3.5672745881416834E-2</v>
      </c>
      <c r="F91">
        <v>292.07673979041232</v>
      </c>
      <c r="G91">
        <v>990.48377014151038</v>
      </c>
      <c r="I91">
        <v>1699.0152202958668</v>
      </c>
      <c r="J91">
        <v>32.379999999999995</v>
      </c>
      <c r="K91">
        <v>0.02</v>
      </c>
      <c r="L91">
        <v>5.0477217711959632</v>
      </c>
      <c r="P91">
        <v>10.423836503360379</v>
      </c>
      <c r="Q91">
        <v>13.025116737655173</v>
      </c>
      <c r="S91">
        <v>1.3141530336204211E-2</v>
      </c>
      <c r="AB91">
        <v>416.45471036394497</v>
      </c>
      <c r="AD91">
        <v>8.477383477191724</v>
      </c>
      <c r="AE91">
        <v>2.0433333333333355E-2</v>
      </c>
    </row>
    <row r="92" spans="1:31" x14ac:dyDescent="0.3">
      <c r="A92" t="s">
        <v>4418</v>
      </c>
      <c r="B92" s="1">
        <v>38941</v>
      </c>
      <c r="C92">
        <v>92</v>
      </c>
      <c r="D92" t="s">
        <v>3745</v>
      </c>
      <c r="G92">
        <v>683.02694751789966</v>
      </c>
      <c r="H92">
        <v>421.73446092279028</v>
      </c>
      <c r="I92">
        <v>2385.9535380703169</v>
      </c>
      <c r="O92">
        <v>232.75462962962933</v>
      </c>
      <c r="U92">
        <v>1281.1921296296266</v>
      </c>
      <c r="X92">
        <v>4.0578540702166772E-2</v>
      </c>
      <c r="Y92">
        <v>31583.584490740701</v>
      </c>
      <c r="AA92">
        <v>579.86111111111063</v>
      </c>
    </row>
    <row r="93" spans="1:31" x14ac:dyDescent="0.3">
      <c r="A93" t="s">
        <v>4417</v>
      </c>
      <c r="B93" s="1">
        <v>38827</v>
      </c>
      <c r="C93">
        <v>31</v>
      </c>
    </row>
    <row r="94" spans="1:31" x14ac:dyDescent="0.3">
      <c r="A94" t="s">
        <v>4417</v>
      </c>
      <c r="B94" s="1">
        <v>38880</v>
      </c>
      <c r="C94">
        <v>61</v>
      </c>
      <c r="E94">
        <v>3.2320591388544401E-2</v>
      </c>
      <c r="F94">
        <v>286.39863765273896</v>
      </c>
      <c r="G94">
        <v>982.00485824261034</v>
      </c>
      <c r="I94">
        <v>1606.1324953797732</v>
      </c>
      <c r="J94">
        <v>29.036666666666665</v>
      </c>
      <c r="K94">
        <v>0.02</v>
      </c>
      <c r="L94">
        <v>4.2631189470312334</v>
      </c>
      <c r="P94">
        <v>9.2574416158978732</v>
      </c>
      <c r="Q94">
        <v>12.66806218612067</v>
      </c>
      <c r="S94">
        <v>1.2843457949857291E-2</v>
      </c>
      <c r="AB94">
        <v>337.72899948442563</v>
      </c>
      <c r="AD94">
        <v>6.4438623911533774</v>
      </c>
      <c r="AE94">
        <v>1.9033333333333343E-2</v>
      </c>
    </row>
    <row r="95" spans="1:31" x14ac:dyDescent="0.3">
      <c r="A95" t="s">
        <v>4417</v>
      </c>
      <c r="B95" s="1">
        <v>38941</v>
      </c>
      <c r="C95">
        <v>92</v>
      </c>
      <c r="D95" t="s">
        <v>3745</v>
      </c>
      <c r="G95">
        <v>700.4971045620656</v>
      </c>
      <c r="H95">
        <v>426.53989888520778</v>
      </c>
      <c r="I95">
        <v>2252.3263552991202</v>
      </c>
      <c r="O95">
        <v>245.08101851851802</v>
      </c>
      <c r="U95">
        <v>1125.2893518518467</v>
      </c>
      <c r="X95">
        <v>3.9651585337266405E-2</v>
      </c>
      <c r="Y95">
        <v>28381.493055555533</v>
      </c>
      <c r="AA95">
        <v>629.62962962962899</v>
      </c>
    </row>
    <row r="96" spans="1:31" x14ac:dyDescent="0.3">
      <c r="A96" t="s">
        <v>4420</v>
      </c>
      <c r="B96" s="1">
        <v>38827</v>
      </c>
      <c r="C96">
        <v>31</v>
      </c>
      <c r="E96">
        <v>3.7000000000000137E-2</v>
      </c>
      <c r="F96">
        <v>144.15240669670766</v>
      </c>
      <c r="G96">
        <v>171.91425292210465</v>
      </c>
      <c r="H96">
        <v>56.33368980600153</v>
      </c>
      <c r="I96">
        <v>372.40034942481469</v>
      </c>
      <c r="J96">
        <v>9.42</v>
      </c>
      <c r="K96">
        <v>2.6666666666666668E-2</v>
      </c>
      <c r="L96">
        <v>1.9624329999650565</v>
      </c>
      <c r="M96">
        <v>212.43323807613669</v>
      </c>
      <c r="N96">
        <v>996.63706835254891</v>
      </c>
      <c r="P96">
        <v>5.3541360465342862</v>
      </c>
      <c r="Q96">
        <v>3.2189852874166127</v>
      </c>
      <c r="S96">
        <v>1.8607520334306685E-2</v>
      </c>
      <c r="Z96">
        <v>0.84687866604910023</v>
      </c>
      <c r="AC96">
        <v>1.5033333333333341E-2</v>
      </c>
    </row>
    <row r="97" spans="1:31" x14ac:dyDescent="0.3">
      <c r="A97" t="s">
        <v>4420</v>
      </c>
      <c r="B97" s="1">
        <v>38860</v>
      </c>
      <c r="C97">
        <v>39</v>
      </c>
      <c r="E97">
        <v>4.2352856334701698E-2</v>
      </c>
      <c r="F97">
        <v>295.20284566104533</v>
      </c>
      <c r="G97">
        <v>543.57185057576464</v>
      </c>
      <c r="I97">
        <v>879.72601348649039</v>
      </c>
      <c r="J97">
        <v>23.493333333333336</v>
      </c>
      <c r="K97">
        <v>0.03</v>
      </c>
      <c r="L97">
        <v>4.9182401407278968</v>
      </c>
      <c r="N97">
        <v>544.28510320869066</v>
      </c>
      <c r="P97">
        <v>12.511825673764934</v>
      </c>
      <c r="Q97">
        <v>9.5259455220442231</v>
      </c>
      <c r="S97">
        <v>1.7485561940806294E-2</v>
      </c>
      <c r="AB97">
        <v>40.951317249681068</v>
      </c>
      <c r="AD97">
        <v>1.4568490549436433</v>
      </c>
      <c r="AE97">
        <v>3.5933333333333317E-2</v>
      </c>
    </row>
    <row r="98" spans="1:31" x14ac:dyDescent="0.3">
      <c r="A98" t="s">
        <v>4420</v>
      </c>
      <c r="B98" s="1">
        <v>38880</v>
      </c>
      <c r="C98">
        <v>61</v>
      </c>
      <c r="E98">
        <v>3.6319697947604479E-2</v>
      </c>
      <c r="F98">
        <v>295.34335621428232</v>
      </c>
      <c r="G98">
        <v>993.59527610456541</v>
      </c>
      <c r="I98">
        <v>1610.4238385858632</v>
      </c>
      <c r="J98">
        <v>30.266666666666666</v>
      </c>
      <c r="K98">
        <v>0.02</v>
      </c>
      <c r="L98">
        <v>4.1156286913136997</v>
      </c>
      <c r="P98">
        <v>10.72880814081301</v>
      </c>
      <c r="Q98">
        <v>13.502440364367047</v>
      </c>
      <c r="S98">
        <v>1.3598042014039599E-2</v>
      </c>
      <c r="AB98">
        <v>321.48520626702037</v>
      </c>
      <c r="AD98">
        <v>6.0354181614866063</v>
      </c>
      <c r="AE98">
        <v>1.8733333333333334E-2</v>
      </c>
    </row>
    <row r="99" spans="1:31" x14ac:dyDescent="0.3">
      <c r="A99" t="s">
        <v>4420</v>
      </c>
      <c r="B99" s="1">
        <v>38906</v>
      </c>
      <c r="C99">
        <v>75</v>
      </c>
      <c r="E99">
        <v>2.3333333333333334E-2</v>
      </c>
      <c r="F99">
        <v>255.87670180066667</v>
      </c>
      <c r="G99">
        <v>835.50545871833526</v>
      </c>
      <c r="I99">
        <v>2154.2010246849004</v>
      </c>
      <c r="J99">
        <v>29.903333333333336</v>
      </c>
      <c r="L99">
        <v>2.6061117475880167</v>
      </c>
      <c r="P99">
        <v>5.9608775301956323</v>
      </c>
      <c r="Q99">
        <v>8.2775712646681878</v>
      </c>
      <c r="S99">
        <v>9.9077084894832208E-3</v>
      </c>
      <c r="AA99">
        <v>537.17833870816594</v>
      </c>
      <c r="AB99">
        <v>1062.8188641658965</v>
      </c>
      <c r="AD99">
        <v>15.836881981632834</v>
      </c>
      <c r="AE99">
        <v>1.4899999999999997E-2</v>
      </c>
    </row>
    <row r="100" spans="1:31" x14ac:dyDescent="0.3">
      <c r="A100" t="s">
        <v>4420</v>
      </c>
      <c r="B100" s="1">
        <v>38941</v>
      </c>
      <c r="C100">
        <v>92</v>
      </c>
      <c r="D100" t="s">
        <v>3745</v>
      </c>
      <c r="E100">
        <v>1.6666666666666666E-2</v>
      </c>
      <c r="G100">
        <v>803.29848144716732</v>
      </c>
      <c r="H100">
        <v>438.25418926568676</v>
      </c>
      <c r="I100">
        <v>2387.7480237221098</v>
      </c>
      <c r="J100">
        <v>34.523333333333333</v>
      </c>
      <c r="O100">
        <v>230.15046296296234</v>
      </c>
      <c r="Q100">
        <v>7.0672033697277206</v>
      </c>
      <c r="R100">
        <v>1.4036863425925867</v>
      </c>
      <c r="S100">
        <v>8.8050577448916655E-3</v>
      </c>
      <c r="T100">
        <v>6.0999999999999908E-3</v>
      </c>
      <c r="U100">
        <v>1144.7916666666633</v>
      </c>
      <c r="V100">
        <v>22.899710648148101</v>
      </c>
      <c r="W100">
        <v>1.9900000000000018E-2</v>
      </c>
      <c r="X100">
        <v>4.4737885170365733E-2</v>
      </c>
      <c r="Y100">
        <v>25819.159722222164</v>
      </c>
      <c r="Z100">
        <v>4.5503193154575143</v>
      </c>
      <c r="AA100">
        <v>565.9722222222216</v>
      </c>
      <c r="AB100">
        <f>U100+O100</f>
        <v>1374.9421296296257</v>
      </c>
      <c r="AC100">
        <v>1.0376404028722133E-2</v>
      </c>
      <c r="AD100">
        <f>V100+R100</f>
        <v>24.303396990740687</v>
      </c>
      <c r="AE100">
        <f>AD100/AB100</f>
        <v>1.7675941748390097E-2</v>
      </c>
    </row>
    <row r="101" spans="1:31" x14ac:dyDescent="0.3">
      <c r="A101" t="s">
        <v>4419</v>
      </c>
      <c r="B101" s="1">
        <v>38827</v>
      </c>
      <c r="C101">
        <v>31</v>
      </c>
    </row>
    <row r="102" spans="1:31" x14ac:dyDescent="0.3">
      <c r="A102" t="s">
        <v>4419</v>
      </c>
      <c r="B102" s="1">
        <v>38880</v>
      </c>
      <c r="C102">
        <v>61</v>
      </c>
      <c r="E102">
        <v>3.3420854716072999E-2</v>
      </c>
      <c r="F102">
        <v>286.91016181135905</v>
      </c>
      <c r="G102">
        <v>995.35111884956552</v>
      </c>
      <c r="I102">
        <v>1632.4509277903001</v>
      </c>
      <c r="J102">
        <v>31.536666666666662</v>
      </c>
      <c r="K102">
        <v>0.02</v>
      </c>
      <c r="L102">
        <v>4.2399808718027705</v>
      </c>
      <c r="P102">
        <v>9.5817985446281675</v>
      </c>
      <c r="Q102">
        <v>14.52245975906272</v>
      </c>
      <c r="S102">
        <v>1.4594715343334785E-2</v>
      </c>
      <c r="AB102">
        <v>350.189647129381</v>
      </c>
      <c r="AD102">
        <v>6.5841287615477135</v>
      </c>
      <c r="AE102">
        <v>1.8800000000000001E-2</v>
      </c>
    </row>
    <row r="103" spans="1:31" x14ac:dyDescent="0.3">
      <c r="A103" t="s">
        <v>4419</v>
      </c>
      <c r="B103" s="1">
        <v>38941</v>
      </c>
      <c r="C103">
        <v>92</v>
      </c>
      <c r="D103" t="s">
        <v>3745</v>
      </c>
      <c r="G103">
        <v>694.42243439975766</v>
      </c>
      <c r="H103">
        <v>394.32875218140566</v>
      </c>
      <c r="I103">
        <v>2227.9872976922702</v>
      </c>
      <c r="O103">
        <v>212.84722222222169</v>
      </c>
      <c r="U103">
        <v>1139.2361111111068</v>
      </c>
      <c r="X103">
        <v>4.5117065571796101E-2</v>
      </c>
      <c r="Y103">
        <v>25261.865740740701</v>
      </c>
      <c r="AA103">
        <v>585.069444444444</v>
      </c>
    </row>
    <row r="104" spans="1:31" x14ac:dyDescent="0.3">
      <c r="A104" t="s">
        <v>4407</v>
      </c>
      <c r="B104" s="1">
        <v>38827</v>
      </c>
      <c r="C104">
        <v>31</v>
      </c>
    </row>
    <row r="105" spans="1:31" x14ac:dyDescent="0.3">
      <c r="A105" t="s">
        <v>4407</v>
      </c>
      <c r="B105" s="1">
        <v>38880</v>
      </c>
      <c r="C105">
        <v>61</v>
      </c>
      <c r="E105">
        <v>3.7238350961146714E-2</v>
      </c>
      <c r="F105">
        <v>310.37088914306099</v>
      </c>
      <c r="G105">
        <v>944.73580153378055</v>
      </c>
      <c r="I105">
        <v>1654.4864907740966</v>
      </c>
      <c r="J105">
        <v>33.033333333333331</v>
      </c>
      <c r="K105">
        <v>0.02</v>
      </c>
      <c r="L105">
        <v>5.3983313388453702</v>
      </c>
      <c r="P105">
        <v>11.551621858681401</v>
      </c>
      <c r="Q105">
        <v>13.081220529504671</v>
      </c>
      <c r="S105">
        <v>1.3867381230855689E-2</v>
      </c>
      <c r="AB105">
        <v>399.37980009726067</v>
      </c>
      <c r="AD105">
        <v>7.9346229295630435</v>
      </c>
      <c r="AE105">
        <v>1.9633333333333329E-2</v>
      </c>
    </row>
    <row r="106" spans="1:31" x14ac:dyDescent="0.3">
      <c r="A106" t="s">
        <v>4407</v>
      </c>
      <c r="B106" s="1">
        <v>38941</v>
      </c>
      <c r="C106">
        <v>92</v>
      </c>
      <c r="D106" t="s">
        <v>3745</v>
      </c>
      <c r="E106">
        <v>0.01</v>
      </c>
      <c r="G106">
        <v>639.49771622851199</v>
      </c>
      <c r="H106">
        <v>388.88553837884518</v>
      </c>
      <c r="I106">
        <v>2199.6666900167297</v>
      </c>
      <c r="J106">
        <v>34.756666666666668</v>
      </c>
      <c r="O106">
        <v>220.25462962962902</v>
      </c>
      <c r="Q106">
        <v>5.790445375897697</v>
      </c>
      <c r="R106">
        <v>1.6653798538194369</v>
      </c>
      <c r="S106">
        <v>9.0482093451617774E-3</v>
      </c>
      <c r="T106">
        <v>7.5326643333333198E-3</v>
      </c>
      <c r="U106">
        <v>1169.6180555555532</v>
      </c>
      <c r="V106">
        <v>25.113019240162032</v>
      </c>
      <c r="W106">
        <v>2.1475353333333374E-2</v>
      </c>
      <c r="X106">
        <v>3.8939881560389494E-2</v>
      </c>
      <c r="Y106">
        <v>30039.320601851836</v>
      </c>
      <c r="Z106">
        <v>3.8456693862736011</v>
      </c>
      <c r="AA106">
        <v>546.87499999999932</v>
      </c>
      <c r="AB106">
        <f>U106+O106</f>
        <v>1389.8726851851823</v>
      </c>
      <c r="AC106">
        <v>9.8847362168702994E-3</v>
      </c>
      <c r="AD106">
        <f>V106+R106</f>
        <v>26.77839909398147</v>
      </c>
      <c r="AE106">
        <f>AD106/AB106</f>
        <v>1.9266800030978089E-2</v>
      </c>
    </row>
    <row r="107" spans="1:31" x14ac:dyDescent="0.3">
      <c r="A107" t="s">
        <v>4408</v>
      </c>
      <c r="B107" s="1">
        <v>38827</v>
      </c>
      <c r="C107">
        <v>31</v>
      </c>
    </row>
    <row r="108" spans="1:31" x14ac:dyDescent="0.3">
      <c r="A108" t="s">
        <v>4408</v>
      </c>
      <c r="B108" s="1">
        <v>38880</v>
      </c>
      <c r="C108">
        <v>61</v>
      </c>
      <c r="E108">
        <v>3.4280918988511745E-2</v>
      </c>
      <c r="F108">
        <v>279.35713360175765</v>
      </c>
      <c r="G108">
        <v>959.24117094745941</v>
      </c>
      <c r="I108">
        <v>1564.1128990382902</v>
      </c>
      <c r="J108">
        <v>30.650000000000002</v>
      </c>
      <c r="K108">
        <v>0.02</v>
      </c>
      <c r="L108">
        <v>4.7602880871651605</v>
      </c>
      <c r="P108">
        <v>9.5659492856106425</v>
      </c>
      <c r="Q108">
        <v>14.171278157586864</v>
      </c>
      <c r="S108">
        <v>1.4791474191496198E-2</v>
      </c>
      <c r="AB108">
        <v>325.51459448907764</v>
      </c>
      <c r="AD108">
        <v>6.317725218078567</v>
      </c>
      <c r="AE108">
        <v>1.9300000000000022E-2</v>
      </c>
    </row>
    <row r="109" spans="1:31" x14ac:dyDescent="0.3">
      <c r="A109" t="s">
        <v>4408</v>
      </c>
      <c r="B109" s="1">
        <v>38941</v>
      </c>
      <c r="C109">
        <v>92</v>
      </c>
      <c r="D109" t="s">
        <v>3745</v>
      </c>
      <c r="E109">
        <v>0.01</v>
      </c>
      <c r="G109">
        <v>710.58793240436307</v>
      </c>
      <c r="H109">
        <v>435.41677979573643</v>
      </c>
      <c r="I109">
        <v>2232.9627734340065</v>
      </c>
      <c r="J109">
        <v>33.723333333333329</v>
      </c>
      <c r="O109">
        <v>244.32870370370301</v>
      </c>
      <c r="Q109">
        <v>5.9032991573320004</v>
      </c>
      <c r="R109">
        <v>1.8307464190972167</v>
      </c>
      <c r="S109">
        <v>8.3044011290421844E-3</v>
      </c>
      <c r="T109">
        <v>7.4883939999999989E-3</v>
      </c>
      <c r="U109">
        <v>1085.12731481481</v>
      </c>
      <c r="V109">
        <v>23.504739546296264</v>
      </c>
      <c r="W109">
        <v>2.1664510000000071E-2</v>
      </c>
      <c r="X109">
        <v>3.9146282911157265E-2</v>
      </c>
      <c r="Y109">
        <v>27723.680555555533</v>
      </c>
      <c r="Z109">
        <v>4.307806235705069</v>
      </c>
      <c r="AA109">
        <v>616.8981481481477</v>
      </c>
      <c r="AB109">
        <f>U109+O109</f>
        <v>1329.456018518513</v>
      </c>
      <c r="AC109">
        <v>9.8865519522695258E-3</v>
      </c>
      <c r="AD109">
        <f>V109+R109</f>
        <v>25.335485965393481</v>
      </c>
      <c r="AE109">
        <f>AD109/AB109</f>
        <v>1.9057032058590571E-2</v>
      </c>
    </row>
    <row r="110" spans="1:31" x14ac:dyDescent="0.3">
      <c r="A110" t="s">
        <v>4406</v>
      </c>
      <c r="B110" s="1">
        <v>38827</v>
      </c>
      <c r="C110">
        <v>31</v>
      </c>
      <c r="E110">
        <v>4.0133333333333389E-2</v>
      </c>
      <c r="F110">
        <v>131.81251939017065</v>
      </c>
      <c r="G110">
        <v>133.34419074018891</v>
      </c>
      <c r="H110">
        <v>52.34686625747063</v>
      </c>
      <c r="I110">
        <v>317.50357638783038</v>
      </c>
      <c r="J110">
        <v>8.9466666666666654</v>
      </c>
      <c r="K110">
        <v>0.03</v>
      </c>
      <c r="L110">
        <v>1.7960145886633534</v>
      </c>
      <c r="M110">
        <v>164.11063164521732</v>
      </c>
      <c r="N110">
        <v>915.61794317696024</v>
      </c>
      <c r="P110">
        <v>5.32593545069476</v>
      </c>
      <c r="Q110">
        <v>2.8505446504891445</v>
      </c>
      <c r="S110">
        <v>2.1119146320049593E-2</v>
      </c>
      <c r="Z110">
        <v>0.77018656548276176</v>
      </c>
      <c r="AC110">
        <v>1.466666666666667E-2</v>
      </c>
    </row>
    <row r="111" spans="1:31" x14ac:dyDescent="0.3">
      <c r="A111" t="s">
        <v>4406</v>
      </c>
      <c r="B111" s="1">
        <v>38860</v>
      </c>
      <c r="C111">
        <v>39</v>
      </c>
      <c r="E111">
        <v>4.0190786875524818E-2</v>
      </c>
      <c r="F111">
        <v>304.12989230465701</v>
      </c>
      <c r="G111">
        <v>576.40375544148139</v>
      </c>
      <c r="I111">
        <v>936.86861156443558</v>
      </c>
      <c r="J111">
        <v>23.496666666666666</v>
      </c>
      <c r="K111">
        <v>2.6666666666666668E-2</v>
      </c>
      <c r="L111">
        <v>5.0534656060724501</v>
      </c>
      <c r="N111">
        <v>567.56708601601406</v>
      </c>
      <c r="P111">
        <v>12.276612634867869</v>
      </c>
      <c r="Q111">
        <v>9.4254190821010084</v>
      </c>
      <c r="S111">
        <v>1.6344100695961521E-2</v>
      </c>
      <c r="AB111">
        <v>56.334963818297098</v>
      </c>
      <c r="AD111">
        <v>1.7953988541797035</v>
      </c>
      <c r="AE111">
        <v>3.186666666666662E-2</v>
      </c>
    </row>
    <row r="112" spans="1:31" x14ac:dyDescent="0.3">
      <c r="A112" t="s">
        <v>4406</v>
      </c>
      <c r="B112" s="1">
        <v>38880</v>
      </c>
      <c r="C112">
        <v>61</v>
      </c>
      <c r="E112">
        <v>3.7845511750101084E-2</v>
      </c>
      <c r="F112">
        <v>287.88326474342398</v>
      </c>
      <c r="G112">
        <v>986.935835165963</v>
      </c>
      <c r="I112">
        <v>1584.7104268572566</v>
      </c>
      <c r="J112">
        <v>30.416666666666668</v>
      </c>
      <c r="K112">
        <v>0.02</v>
      </c>
      <c r="L112">
        <v>4.1742433056220332</v>
      </c>
      <c r="P112">
        <v>10.89075490943865</v>
      </c>
      <c r="Q112">
        <v>13.603264099312229</v>
      </c>
      <c r="S112">
        <v>1.3817933964291255E-2</v>
      </c>
      <c r="AB112">
        <v>309.89132694787367</v>
      </c>
      <c r="AD112">
        <v>5.9226476579157863</v>
      </c>
      <c r="AE112">
        <v>1.9033333333333357E-2</v>
      </c>
    </row>
    <row r="113" spans="1:31" x14ac:dyDescent="0.3">
      <c r="A113" t="s">
        <v>4406</v>
      </c>
      <c r="B113" s="1">
        <v>38906</v>
      </c>
      <c r="C113">
        <v>75</v>
      </c>
      <c r="E113">
        <v>0.02</v>
      </c>
      <c r="F113">
        <v>276.63029307370266</v>
      </c>
      <c r="G113">
        <v>833.77666695942378</v>
      </c>
      <c r="I113">
        <v>2036.3685637690569</v>
      </c>
      <c r="J113">
        <v>30.016666666666666</v>
      </c>
      <c r="L113">
        <v>3.3547808412013036</v>
      </c>
      <c r="P113">
        <v>5.5326058614740532</v>
      </c>
      <c r="Q113">
        <v>9.4822050178327668</v>
      </c>
      <c r="S113">
        <v>1.1319676277995161E-2</v>
      </c>
      <c r="AA113">
        <v>531.82677691606261</v>
      </c>
      <c r="AB113">
        <v>925.96160373593295</v>
      </c>
      <c r="AD113">
        <v>14.150422330740602</v>
      </c>
      <c r="AE113">
        <v>1.5366666666666627E-2</v>
      </c>
    </row>
    <row r="114" spans="1:31" x14ac:dyDescent="0.3">
      <c r="A114" t="s">
        <v>4406</v>
      </c>
      <c r="B114" s="1">
        <v>38941</v>
      </c>
      <c r="C114">
        <v>92</v>
      </c>
      <c r="D114" t="s">
        <v>3745</v>
      </c>
      <c r="E114">
        <v>0.01</v>
      </c>
      <c r="G114">
        <v>737.63268853776071</v>
      </c>
      <c r="H114">
        <v>431.45479432323162</v>
      </c>
      <c r="I114">
        <v>2316.3663138795068</v>
      </c>
      <c r="J114">
        <v>36.590000000000003</v>
      </c>
      <c r="O114">
        <v>222.9745370370367</v>
      </c>
      <c r="Q114">
        <v>6.4933549380226232</v>
      </c>
      <c r="R114">
        <v>1.3297569444444399</v>
      </c>
      <c r="S114">
        <v>8.797125023196543E-3</v>
      </c>
      <c r="T114">
        <v>5.9666666666666557E-3</v>
      </c>
      <c r="U114">
        <v>1145.94907407407</v>
      </c>
      <c r="V114">
        <v>25.691244212962932</v>
      </c>
      <c r="W114">
        <v>2.2433333333333385E-2</v>
      </c>
      <c r="X114">
        <v>4.2397492740167964E-2</v>
      </c>
      <c r="Y114">
        <v>27027.582175925898</v>
      </c>
      <c r="Z114">
        <v>4.3994341823477763</v>
      </c>
      <c r="AA114">
        <v>551.50462962962899</v>
      </c>
      <c r="AB114">
        <f>U114+O114</f>
        <v>1368.9236111111068</v>
      </c>
      <c r="AC114">
        <v>1.0198259878429192E-2</v>
      </c>
      <c r="AD114">
        <f>V114+R114</f>
        <v>27.021001157407373</v>
      </c>
      <c r="AE114">
        <f>AD114/AB114</f>
        <v>1.9738867047135948E-2</v>
      </c>
    </row>
    <row r="115" spans="1:31" x14ac:dyDescent="0.3">
      <c r="A115" t="s">
        <v>4405</v>
      </c>
      <c r="B115" s="1">
        <v>38827</v>
      </c>
      <c r="C115">
        <v>31</v>
      </c>
    </row>
    <row r="116" spans="1:31" x14ac:dyDescent="0.3">
      <c r="A116" t="s">
        <v>4405</v>
      </c>
      <c r="B116" s="1">
        <v>38880</v>
      </c>
      <c r="C116">
        <v>61</v>
      </c>
      <c r="E116">
        <v>3.4227127220925059E-2</v>
      </c>
      <c r="F116">
        <v>297.22880350355564</v>
      </c>
      <c r="G116">
        <v>930.48033356877659</v>
      </c>
      <c r="I116">
        <v>1525.56656590686</v>
      </c>
      <c r="J116">
        <v>29.12</v>
      </c>
      <c r="K116">
        <v>0.02</v>
      </c>
      <c r="L116">
        <v>4.7698160719466172</v>
      </c>
      <c r="P116">
        <v>10.177988694879591</v>
      </c>
      <c r="Q116">
        <v>12.726887474447793</v>
      </c>
      <c r="S116">
        <v>1.3661733037015192E-2</v>
      </c>
      <c r="AB116">
        <v>297.85742883453196</v>
      </c>
      <c r="AD116">
        <v>5.5272112711683556</v>
      </c>
      <c r="AE116">
        <v>1.840000000000001E-2</v>
      </c>
    </row>
    <row r="117" spans="1:31" x14ac:dyDescent="0.3">
      <c r="A117" t="s">
        <v>4405</v>
      </c>
      <c r="B117" s="1">
        <v>38941</v>
      </c>
      <c r="C117">
        <v>92</v>
      </c>
      <c r="D117" t="s">
        <v>3745</v>
      </c>
      <c r="E117">
        <v>0.02</v>
      </c>
      <c r="G117">
        <v>769.9953096676453</v>
      </c>
      <c r="H117">
        <v>441.80879615881332</v>
      </c>
      <c r="I117">
        <v>2376.9933635027869</v>
      </c>
      <c r="J117">
        <v>36.906666666666666</v>
      </c>
      <c r="O117">
        <v>225.05787037036998</v>
      </c>
      <c r="Q117">
        <v>8.4314059312996363</v>
      </c>
      <c r="R117">
        <v>1.7054613800347198</v>
      </c>
      <c r="S117">
        <v>1.0934727218297075E-2</v>
      </c>
      <c r="T117">
        <v>7.5670460000000009E-3</v>
      </c>
      <c r="U117">
        <v>1163.4837962962933</v>
      </c>
      <c r="V117">
        <v>23.22028826041667</v>
      </c>
      <c r="W117">
        <v>1.995602000000005E-2</v>
      </c>
      <c r="X117">
        <v>4.4787770068077E-2</v>
      </c>
      <c r="Y117">
        <v>26012.069444444434</v>
      </c>
      <c r="Z117">
        <v>5.2474054289503629</v>
      </c>
      <c r="AA117">
        <v>603.00925925925901</v>
      </c>
      <c r="AB117">
        <f>U117+O117</f>
        <v>1388.5416666666633</v>
      </c>
      <c r="AC117">
        <v>1.1865289769619772E-2</v>
      </c>
      <c r="AD117">
        <f>V117+R117</f>
        <v>24.925749640451389</v>
      </c>
      <c r="AE117">
        <f>AD117/AB117</f>
        <v>1.7951027497999542E-2</v>
      </c>
    </row>
    <row r="118" spans="1:31" x14ac:dyDescent="0.3">
      <c r="A118" t="s">
        <v>4414</v>
      </c>
      <c r="B118" s="1">
        <v>38827</v>
      </c>
      <c r="C118">
        <v>31</v>
      </c>
      <c r="E118">
        <v>3.4566666666666745E-2</v>
      </c>
      <c r="F118">
        <v>127.78463625726933</v>
      </c>
      <c r="G118">
        <v>167.603600679425</v>
      </c>
      <c r="H118">
        <v>43.271359181685135</v>
      </c>
      <c r="I118">
        <v>338.65959611837962</v>
      </c>
      <c r="J118">
        <v>7.3966666666666674</v>
      </c>
      <c r="K118">
        <v>0.02</v>
      </c>
      <c r="L118">
        <v>2.1301900236320468</v>
      </c>
      <c r="M118">
        <v>197.91278552834635</v>
      </c>
      <c r="N118">
        <v>777.02108321260891</v>
      </c>
      <c r="P118">
        <v>4.4182659361185301</v>
      </c>
      <c r="Q118">
        <v>2.6453324767415114</v>
      </c>
      <c r="S118">
        <v>1.5833212580640254E-2</v>
      </c>
      <c r="Z118">
        <v>0.33306825380662536</v>
      </c>
      <c r="AC118">
        <v>7.6666666666666576E-3</v>
      </c>
    </row>
    <row r="119" spans="1:31" x14ac:dyDescent="0.3">
      <c r="A119" t="s">
        <v>4414</v>
      </c>
      <c r="B119" s="1">
        <v>38880</v>
      </c>
      <c r="C119">
        <v>61</v>
      </c>
      <c r="E119">
        <v>2.5832032050154136E-2</v>
      </c>
      <c r="F119">
        <v>307.61215918760303</v>
      </c>
      <c r="G119">
        <v>1031.064007666746</v>
      </c>
      <c r="I119">
        <v>1708.4765945390666</v>
      </c>
      <c r="J119">
        <v>21.88</v>
      </c>
      <c r="K119">
        <v>0.01</v>
      </c>
      <c r="L119">
        <v>4.7728108447260871</v>
      </c>
      <c r="P119">
        <v>7.9594610198481766</v>
      </c>
      <c r="Q119">
        <v>7.3430240028722578</v>
      </c>
      <c r="S119">
        <v>7.1072656508011506E-3</v>
      </c>
      <c r="AB119">
        <v>369.80042768471867</v>
      </c>
      <c r="AD119">
        <v>6.1614084646001333</v>
      </c>
      <c r="AE119">
        <v>1.6433333333333331E-2</v>
      </c>
    </row>
    <row r="120" spans="1:31" x14ac:dyDescent="0.3">
      <c r="A120" t="s">
        <v>4414</v>
      </c>
      <c r="B120" s="1">
        <v>38941</v>
      </c>
      <c r="C120">
        <v>92</v>
      </c>
      <c r="D120" t="s">
        <v>3745</v>
      </c>
      <c r="G120">
        <v>651.26165667336875</v>
      </c>
      <c r="H120">
        <v>368.97509270288134</v>
      </c>
      <c r="I120">
        <v>2010.2830456725433</v>
      </c>
      <c r="O120">
        <v>192.76620370370335</v>
      </c>
      <c r="U120">
        <v>990.04629629629335</v>
      </c>
      <c r="X120">
        <v>4.3017127315413496E-2</v>
      </c>
      <c r="Y120">
        <v>23015.700231481471</v>
      </c>
      <c r="AA120">
        <v>483.79629629629602</v>
      </c>
    </row>
    <row r="121" spans="1:31" x14ac:dyDescent="0.3">
      <c r="A121" t="s">
        <v>4416</v>
      </c>
      <c r="B121" s="1">
        <v>38827</v>
      </c>
      <c r="C121">
        <v>31</v>
      </c>
      <c r="E121">
        <v>4.0966666666666804E-2</v>
      </c>
      <c r="F121">
        <v>131.77218391069667</v>
      </c>
      <c r="G121">
        <v>119.46766764058002</v>
      </c>
      <c r="H121">
        <v>45.413210331022007</v>
      </c>
      <c r="I121">
        <v>296.65306188229965</v>
      </c>
      <c r="J121">
        <v>8.5233333333333334</v>
      </c>
      <c r="K121">
        <v>0.03</v>
      </c>
      <c r="L121">
        <v>2.0382755446976266</v>
      </c>
      <c r="M121">
        <v>171.38650541561799</v>
      </c>
      <c r="N121">
        <v>1030.8817506986743</v>
      </c>
      <c r="P121">
        <v>5.4237137210958002</v>
      </c>
      <c r="Q121">
        <v>2.7338310902308613</v>
      </c>
      <c r="S121">
        <v>2.3048856756757181E-2</v>
      </c>
      <c r="Z121">
        <v>0.36578852200667261</v>
      </c>
      <c r="AC121">
        <v>7.9333333333333322E-3</v>
      </c>
    </row>
    <row r="122" spans="1:31" x14ac:dyDescent="0.3">
      <c r="A122" t="s">
        <v>4416</v>
      </c>
      <c r="B122" s="1">
        <v>38880</v>
      </c>
      <c r="C122">
        <v>61</v>
      </c>
      <c r="E122">
        <v>2.9344894737045522E-2</v>
      </c>
      <c r="F122">
        <v>255.94528709675731</v>
      </c>
      <c r="G122">
        <v>942.31077998642832</v>
      </c>
      <c r="I122">
        <v>1469.6241270313701</v>
      </c>
      <c r="J122">
        <v>20.053333333333335</v>
      </c>
      <c r="K122">
        <v>0.01</v>
      </c>
      <c r="L122">
        <v>3.9549982941083965</v>
      </c>
      <c r="P122">
        <v>7.4946722844744214</v>
      </c>
      <c r="Q122">
        <v>7.6579027687365029</v>
      </c>
      <c r="S122">
        <v>8.0912571861557966E-3</v>
      </c>
      <c r="AB122">
        <v>271.368059948189</v>
      </c>
      <c r="AD122">
        <v>4.5373280573353432</v>
      </c>
      <c r="AE122">
        <v>1.6633333333333361E-2</v>
      </c>
    </row>
    <row r="123" spans="1:31" x14ac:dyDescent="0.3">
      <c r="A123" t="s">
        <v>4416</v>
      </c>
      <c r="B123" s="1">
        <v>38941</v>
      </c>
      <c r="C123">
        <v>92</v>
      </c>
      <c r="D123" t="s">
        <v>3745</v>
      </c>
      <c r="G123">
        <v>698.02539987530201</v>
      </c>
      <c r="H123">
        <v>395.04131172380795</v>
      </c>
      <c r="I123">
        <v>1989.4208782657734</v>
      </c>
      <c r="O123">
        <v>219.03935185185136</v>
      </c>
      <c r="U123">
        <v>896.35416666666333</v>
      </c>
      <c r="X123">
        <v>4.3891090983886528E-2</v>
      </c>
      <c r="Y123">
        <v>20444.457175925898</v>
      </c>
      <c r="AA123">
        <v>543.40277777777726</v>
      </c>
    </row>
    <row r="124" spans="1:31" x14ac:dyDescent="0.3">
      <c r="A124" t="s">
        <v>4413</v>
      </c>
      <c r="B124" s="1">
        <v>38827</v>
      </c>
      <c r="C124">
        <v>31</v>
      </c>
      <c r="E124">
        <v>3.4933333333333351E-2</v>
      </c>
      <c r="F124">
        <v>130.359736767172</v>
      </c>
      <c r="G124">
        <v>144.87514570659835</v>
      </c>
      <c r="H124">
        <v>53.166637706864236</v>
      </c>
      <c r="I124">
        <v>328.40152018063463</v>
      </c>
      <c r="J124">
        <v>7.8633333333333333</v>
      </c>
      <c r="K124">
        <v>2.3333333333333334E-2</v>
      </c>
      <c r="L124">
        <v>1.8065812413023032</v>
      </c>
      <c r="M124">
        <v>181.29915125974534</v>
      </c>
      <c r="N124">
        <v>895.86103602255832</v>
      </c>
      <c r="P124">
        <v>4.6159820618948864</v>
      </c>
      <c r="Q124">
        <v>2.7359698463763706</v>
      </c>
      <c r="S124">
        <v>1.8496490310830945E-2</v>
      </c>
      <c r="Z124">
        <v>0.51138142506207573</v>
      </c>
      <c r="AC124">
        <v>9.5666666666666747E-3</v>
      </c>
    </row>
    <row r="125" spans="1:31" x14ac:dyDescent="0.3">
      <c r="A125" t="s">
        <v>4413</v>
      </c>
      <c r="B125" s="1">
        <v>38860</v>
      </c>
      <c r="C125">
        <v>39</v>
      </c>
      <c r="E125">
        <v>3.6608255257378312E-2</v>
      </c>
      <c r="F125">
        <v>241.65348743839704</v>
      </c>
      <c r="G125">
        <v>572.03492743654567</v>
      </c>
      <c r="I125">
        <v>857.19205367826169</v>
      </c>
      <c r="J125">
        <v>15.603333333333333</v>
      </c>
      <c r="K125">
        <v>0.02</v>
      </c>
      <c r="L125">
        <v>3.9978407089236527</v>
      </c>
      <c r="N125">
        <v>473.97179226439602</v>
      </c>
      <c r="P125">
        <v>8.9513567877688338</v>
      </c>
      <c r="Q125">
        <v>5.3422296575309831</v>
      </c>
      <c r="S125">
        <v>9.3693501008828388E-3</v>
      </c>
      <c r="AB125">
        <v>43.503638803318495</v>
      </c>
      <c r="AD125">
        <v>1.3119180957432801</v>
      </c>
      <c r="AE125">
        <v>3.0699999999999932E-2</v>
      </c>
    </row>
    <row r="126" spans="1:31" x14ac:dyDescent="0.3">
      <c r="A126" t="s">
        <v>4413</v>
      </c>
      <c r="B126" s="1">
        <v>38880</v>
      </c>
      <c r="C126">
        <v>61</v>
      </c>
      <c r="E126">
        <v>2.7042817536148858E-2</v>
      </c>
      <c r="F126">
        <v>291.99685193710428</v>
      </c>
      <c r="G126">
        <v>1116.2553172768733</v>
      </c>
      <c r="I126">
        <v>1712.8589594957432</v>
      </c>
      <c r="J126">
        <v>21.826666666666664</v>
      </c>
      <c r="K126">
        <v>0.01</v>
      </c>
      <c r="L126">
        <v>4.0163312406319429</v>
      </c>
      <c r="P126">
        <v>7.940080048054817</v>
      </c>
      <c r="Q126">
        <v>8.8431052412858939</v>
      </c>
      <c r="S126">
        <v>7.9482637456273902E-3</v>
      </c>
      <c r="AB126">
        <v>304.60679028176668</v>
      </c>
      <c r="AD126">
        <v>5.043481377325957</v>
      </c>
      <c r="AE126">
        <v>1.6566666666666664E-2</v>
      </c>
    </row>
    <row r="127" spans="1:31" x14ac:dyDescent="0.3">
      <c r="A127" t="s">
        <v>4413</v>
      </c>
      <c r="B127" s="1">
        <v>38906</v>
      </c>
      <c r="C127">
        <v>75</v>
      </c>
      <c r="E127">
        <v>0.01</v>
      </c>
      <c r="F127">
        <v>223.71441998471531</v>
      </c>
      <c r="G127">
        <v>893.72397908365735</v>
      </c>
      <c r="I127">
        <v>2150.6450272171428</v>
      </c>
      <c r="J127">
        <v>20.743333333333332</v>
      </c>
      <c r="L127">
        <v>1.9434483995338232</v>
      </c>
      <c r="P127">
        <v>2.2371441998471533</v>
      </c>
      <c r="Q127">
        <v>5.2665005400675433</v>
      </c>
      <c r="S127">
        <v>5.9184929506236744E-3</v>
      </c>
      <c r="AA127">
        <v>508.69515600801873</v>
      </c>
      <c r="AB127">
        <v>1033.2066281487666</v>
      </c>
      <c r="AD127">
        <v>12.7293487648134</v>
      </c>
      <c r="AE127">
        <v>1.2300000000000028E-2</v>
      </c>
    </row>
    <row r="128" spans="1:31" x14ac:dyDescent="0.3">
      <c r="A128" t="s">
        <v>4413</v>
      </c>
      <c r="B128" s="1">
        <v>38941</v>
      </c>
      <c r="C128">
        <v>92</v>
      </c>
      <c r="D128" t="s">
        <v>3745</v>
      </c>
      <c r="E128">
        <v>0.01</v>
      </c>
      <c r="G128">
        <v>671.09089883038462</v>
      </c>
      <c r="H128">
        <v>353.6478394056453</v>
      </c>
      <c r="I128">
        <v>1920.1057231897332</v>
      </c>
      <c r="J128">
        <v>20.400000000000002</v>
      </c>
      <c r="O128">
        <v>190.68287037036998</v>
      </c>
      <c r="Q128">
        <v>4.0448298477248699</v>
      </c>
      <c r="R128">
        <v>0.92254050925925746</v>
      </c>
      <c r="S128">
        <v>6.0204100400302859E-3</v>
      </c>
      <c r="T128">
        <v>4.8333333333333327E-3</v>
      </c>
      <c r="U128">
        <v>894.444444444444</v>
      </c>
      <c r="V128">
        <v>13.865219907407401</v>
      </c>
      <c r="W128">
        <v>1.55E-2</v>
      </c>
      <c r="X128">
        <v>4.5691756820252769E-2</v>
      </c>
      <c r="Y128">
        <v>19575.462962962934</v>
      </c>
      <c r="Z128">
        <v>2.4851169115343978</v>
      </c>
      <c r="AA128">
        <v>467.59259259259198</v>
      </c>
      <c r="AB128">
        <f>U128+O128</f>
        <v>1085.1273148148139</v>
      </c>
      <c r="AC128">
        <v>7.010420337552445E-3</v>
      </c>
      <c r="AD128">
        <f>V128+R128</f>
        <v>14.787760416666657</v>
      </c>
      <c r="AE128">
        <f>AD128/AB128</f>
        <v>1.3627673190763162E-2</v>
      </c>
    </row>
    <row r="129" spans="1:31" x14ac:dyDescent="0.3">
      <c r="A129" t="s">
        <v>4415</v>
      </c>
      <c r="B129" s="1">
        <v>38827</v>
      </c>
      <c r="C129">
        <v>31</v>
      </c>
      <c r="E129">
        <v>3.6200000000000142E-2</v>
      </c>
      <c r="F129">
        <v>120.28230878623235</v>
      </c>
      <c r="G129">
        <v>154.60363450329803</v>
      </c>
      <c r="H129">
        <v>52.18435516708513</v>
      </c>
      <c r="I129">
        <v>327.070298456616</v>
      </c>
      <c r="J129">
        <v>8.0933333333333337</v>
      </c>
      <c r="K129">
        <v>2.6666666666666668E-2</v>
      </c>
      <c r="L129">
        <v>1.7878811555565</v>
      </c>
      <c r="M129">
        <v>240.821997600929</v>
      </c>
      <c r="N129">
        <v>1089.7133739940236</v>
      </c>
      <c r="P129">
        <v>4.3747923140223834</v>
      </c>
      <c r="Q129">
        <v>3.296137615208329</v>
      </c>
      <c r="S129">
        <v>2.072645220656678E-2</v>
      </c>
      <c r="Z129">
        <v>0.42240340410262006</v>
      </c>
      <c r="AC129">
        <v>8.0333333333333281E-3</v>
      </c>
    </row>
    <row r="130" spans="1:31" x14ac:dyDescent="0.3">
      <c r="A130" t="s">
        <v>4415</v>
      </c>
      <c r="B130" s="1">
        <v>38880</v>
      </c>
      <c r="C130">
        <v>61</v>
      </c>
      <c r="E130">
        <v>2.4435750447229201E-2</v>
      </c>
      <c r="F130">
        <v>265.96951928848267</v>
      </c>
      <c r="G130">
        <v>1107.8709015015654</v>
      </c>
      <c r="I130">
        <v>1674.2055031893967</v>
      </c>
      <c r="J130">
        <v>20.016666666666666</v>
      </c>
      <c r="K130">
        <v>0.01</v>
      </c>
      <c r="L130">
        <v>3.9516625779663435</v>
      </c>
      <c r="P130">
        <v>6.5204957360264899</v>
      </c>
      <c r="Q130">
        <v>8.1910835209460675</v>
      </c>
      <c r="S130">
        <v>7.4096275735331465E-3</v>
      </c>
      <c r="AB130">
        <v>300.36508239935102</v>
      </c>
      <c r="AD130">
        <v>4.8402475458797802</v>
      </c>
      <c r="AE130">
        <v>1.6099999999999993E-2</v>
      </c>
    </row>
    <row r="131" spans="1:31" x14ac:dyDescent="0.3">
      <c r="A131" t="s">
        <v>4415</v>
      </c>
      <c r="B131" s="1">
        <v>38941</v>
      </c>
      <c r="C131">
        <v>92</v>
      </c>
      <c r="D131" t="s">
        <v>3745</v>
      </c>
      <c r="G131">
        <v>696.05239388209964</v>
      </c>
      <c r="H131">
        <v>367.82789553211234</v>
      </c>
      <c r="I131">
        <v>2012.1441783030998</v>
      </c>
      <c r="O131">
        <v>191.78240740740702</v>
      </c>
      <c r="U131">
        <v>948.26388888888789</v>
      </c>
      <c r="X131">
        <v>4.6855083605244797E-2</v>
      </c>
      <c r="Y131">
        <v>20559.409722222201</v>
      </c>
      <c r="AA131">
        <v>482.06018518518471</v>
      </c>
    </row>
    <row r="132" spans="1:31" x14ac:dyDescent="0.3">
      <c r="A132" t="s">
        <v>7178</v>
      </c>
      <c r="B132" s="1">
        <v>39194</v>
      </c>
      <c r="C132">
        <v>31</v>
      </c>
      <c r="G132">
        <v>153.37467984363934</v>
      </c>
      <c r="H132">
        <v>147.95468592364031</v>
      </c>
      <c r="I132">
        <v>301.32936576727968</v>
      </c>
      <c r="J132">
        <v>6.7466666666666661</v>
      </c>
      <c r="K132">
        <v>2.3333333333333334E-2</v>
      </c>
      <c r="L132">
        <v>2.1736226409208368</v>
      </c>
      <c r="M132">
        <v>192.12962962962933</v>
      </c>
      <c r="N132">
        <v>575.36232218052908</v>
      </c>
    </row>
    <row r="133" spans="1:31" x14ac:dyDescent="0.3">
      <c r="A133" t="s">
        <v>7178</v>
      </c>
      <c r="B133" s="1">
        <v>39241</v>
      </c>
      <c r="C133">
        <v>61</v>
      </c>
      <c r="E133">
        <v>2.2466666666666708E-2</v>
      </c>
      <c r="F133">
        <v>134.01100209775436</v>
      </c>
      <c r="G133">
        <v>657.88411068959624</v>
      </c>
      <c r="I133">
        <v>953.89578290440897</v>
      </c>
      <c r="J133">
        <v>10.253333333333332</v>
      </c>
      <c r="K133">
        <v>0.01</v>
      </c>
      <c r="L133">
        <v>2.7299290355449837</v>
      </c>
      <c r="P133">
        <v>3.0476519336360002</v>
      </c>
      <c r="Q133">
        <v>4.7009781293793163</v>
      </c>
      <c r="S133">
        <v>7.1164488573016256E-3</v>
      </c>
      <c r="AA133">
        <v>289.93055555555497</v>
      </c>
      <c r="AB133">
        <v>162.00067011705968</v>
      </c>
      <c r="AD133">
        <v>2.5014039029031134</v>
      </c>
      <c r="AE133">
        <v>1.5466666666666696E-2</v>
      </c>
    </row>
    <row r="134" spans="1:31" x14ac:dyDescent="0.3">
      <c r="A134" t="s">
        <v>7178</v>
      </c>
      <c r="B134" s="1">
        <v>39301</v>
      </c>
      <c r="C134">
        <v>92</v>
      </c>
      <c r="D134" t="s">
        <v>3745</v>
      </c>
      <c r="E134">
        <v>1.3933333333333268E-2</v>
      </c>
      <c r="F134">
        <v>82.484635235157668</v>
      </c>
      <c r="G134">
        <v>374.76340816017773</v>
      </c>
      <c r="H134">
        <v>139.97524382715815</v>
      </c>
      <c r="I134">
        <v>1236.3221174694065</v>
      </c>
      <c r="J134">
        <v>13.523093937851499</v>
      </c>
      <c r="O134">
        <v>141.024305555555</v>
      </c>
      <c r="P134">
        <v>1.1519327144367066</v>
      </c>
      <c r="Q134">
        <v>2.9358295775815115</v>
      </c>
      <c r="R134">
        <v>1.049061728395055</v>
      </c>
      <c r="S134">
        <v>7.8542124071959915E-3</v>
      </c>
      <c r="T134">
        <v>7.4666666666666466E-3</v>
      </c>
      <c r="U134">
        <v>638.04976851851791</v>
      </c>
      <c r="V134">
        <v>9.427864979166614</v>
      </c>
      <c r="W134">
        <v>1.4696239999999932E-2</v>
      </c>
      <c r="X134">
        <v>3.8308044981749299E-2</v>
      </c>
      <c r="Y134">
        <v>16669.164737654268</v>
      </c>
      <c r="AA134">
        <v>324.65277777777732</v>
      </c>
      <c r="AB134">
        <f>U134+O134</f>
        <v>779.07407407407288</v>
      </c>
      <c r="AD134">
        <f>V134+R134</f>
        <v>10.476926707561669</v>
      </c>
      <c r="AE134">
        <f>AD134/AB134</f>
        <v>1.3447921136399595E-2</v>
      </c>
    </row>
    <row r="135" spans="1:31" x14ac:dyDescent="0.3">
      <c r="A135" t="s">
        <v>7176</v>
      </c>
      <c r="B135" s="1">
        <v>39194</v>
      </c>
      <c r="C135">
        <v>31</v>
      </c>
      <c r="G135">
        <v>88.964218590768994</v>
      </c>
      <c r="H135">
        <v>121.71009321482467</v>
      </c>
      <c r="I135">
        <v>210.67431180559367</v>
      </c>
      <c r="J135">
        <v>5.0100000000000007</v>
      </c>
      <c r="K135">
        <v>0.02</v>
      </c>
      <c r="L135">
        <v>1.4398963436696699</v>
      </c>
      <c r="M135">
        <v>136.57407407407334</v>
      </c>
      <c r="N135">
        <v>746.441990368814</v>
      </c>
    </row>
    <row r="136" spans="1:31" x14ac:dyDescent="0.3">
      <c r="A136" t="s">
        <v>7176</v>
      </c>
      <c r="B136" s="1">
        <v>39241</v>
      </c>
      <c r="C136">
        <v>61</v>
      </c>
      <c r="E136">
        <v>2.5666666666666737E-2</v>
      </c>
      <c r="F136">
        <v>122.913296140904</v>
      </c>
      <c r="G136">
        <v>611.04535210572794</v>
      </c>
      <c r="I136">
        <v>879.32030269237373</v>
      </c>
      <c r="J136">
        <v>10.456666666666665</v>
      </c>
      <c r="K136">
        <v>0.01</v>
      </c>
      <c r="L136">
        <v>2.1505400633344869</v>
      </c>
      <c r="P136">
        <v>3.1607182845646533</v>
      </c>
      <c r="Q136">
        <v>4.9905900609775173</v>
      </c>
      <c r="S136">
        <v>8.1486577885076916E-3</v>
      </c>
      <c r="AA136">
        <v>312.49999999999966</v>
      </c>
      <c r="AB136">
        <v>145.36165444573933</v>
      </c>
      <c r="AD136">
        <v>2.3037376838525834</v>
      </c>
      <c r="AE136">
        <v>1.5866666666666751E-2</v>
      </c>
    </row>
    <row r="137" spans="1:31" x14ac:dyDescent="0.3">
      <c r="A137" t="s">
        <v>7176</v>
      </c>
      <c r="B137" s="1">
        <v>39301</v>
      </c>
      <c r="C137">
        <v>92</v>
      </c>
      <c r="D137" t="s">
        <v>3745</v>
      </c>
      <c r="E137">
        <v>1.8833333333333275E-2</v>
      </c>
      <c r="F137">
        <v>82.002852116672145</v>
      </c>
      <c r="G137">
        <v>428.90674673827169</v>
      </c>
      <c r="H137">
        <v>159.82186091820836</v>
      </c>
      <c r="I137">
        <v>1353.6410803364233</v>
      </c>
      <c r="J137">
        <v>15.859873253235021</v>
      </c>
      <c r="O137">
        <v>160.989583333333</v>
      </c>
      <c r="P137">
        <v>1.5540888400453052</v>
      </c>
      <c r="Q137">
        <v>4.2690612240500734</v>
      </c>
      <c r="R137">
        <v>1.1677224151234533</v>
      </c>
      <c r="S137">
        <v>9.8530871300039399E-3</v>
      </c>
      <c r="T137">
        <v>7.2333333333333269E-3</v>
      </c>
      <c r="U137">
        <v>681.7418981481477</v>
      </c>
      <c r="V137">
        <v>10.029489855806309</v>
      </c>
      <c r="W137">
        <v>1.4716583333333319E-2</v>
      </c>
      <c r="X137">
        <v>4.0256184357684868E-2</v>
      </c>
      <c r="Y137">
        <v>16917.961612654268</v>
      </c>
      <c r="AA137">
        <v>359.9537037037033</v>
      </c>
      <c r="AB137">
        <f>U137+O137</f>
        <v>842.73148148148073</v>
      </c>
      <c r="AD137">
        <f>V137+R137</f>
        <v>11.197212270929763</v>
      </c>
      <c r="AE137">
        <f>AD137/AB137</f>
        <v>1.3286809045326763E-2</v>
      </c>
    </row>
    <row r="138" spans="1:31" x14ac:dyDescent="0.3">
      <c r="A138" t="s">
        <v>7175</v>
      </c>
      <c r="B138" s="1">
        <v>39194</v>
      </c>
      <c r="C138">
        <v>31</v>
      </c>
      <c r="G138">
        <v>106.19694584377483</v>
      </c>
      <c r="H138">
        <v>142.76886636526385</v>
      </c>
      <c r="I138">
        <v>248.96581220903866</v>
      </c>
      <c r="J138">
        <v>5.9233333333333329</v>
      </c>
      <c r="K138">
        <v>0.02</v>
      </c>
      <c r="L138">
        <v>1.5401393693879502</v>
      </c>
      <c r="M138">
        <v>168.40277777777735</v>
      </c>
      <c r="N138">
        <v>772.51355491489483</v>
      </c>
    </row>
    <row r="139" spans="1:31" x14ac:dyDescent="0.3">
      <c r="A139" t="s">
        <v>7175</v>
      </c>
      <c r="B139" s="1">
        <v>39241</v>
      </c>
      <c r="C139">
        <v>61</v>
      </c>
      <c r="E139">
        <v>2.4623628125747171E-2</v>
      </c>
      <c r="F139">
        <v>130.96675017224834</v>
      </c>
      <c r="G139">
        <v>606.15738820196202</v>
      </c>
      <c r="I139">
        <v>859.27810708639538</v>
      </c>
      <c r="J139">
        <v>10.253333333333334</v>
      </c>
      <c r="K139">
        <v>0.01</v>
      </c>
      <c r="L139">
        <v>3.3536280998004462</v>
      </c>
      <c r="P139">
        <v>3.2222584796468667</v>
      </c>
      <c r="Q139">
        <v>5.0406817333885634</v>
      </c>
      <c r="S139">
        <v>8.4737606532325118E-3</v>
      </c>
      <c r="AA139">
        <v>310.18518518518471</v>
      </c>
      <c r="AB139">
        <v>122.15396871218333</v>
      </c>
      <c r="AD139">
        <v>1.9919238503987768</v>
      </c>
      <c r="AE139">
        <v>1.6333333333333342E-2</v>
      </c>
    </row>
    <row r="140" spans="1:31" x14ac:dyDescent="0.3">
      <c r="A140" t="s">
        <v>7175</v>
      </c>
      <c r="B140" s="1">
        <v>39269</v>
      </c>
      <c r="C140">
        <v>75</v>
      </c>
      <c r="E140">
        <v>1.8391762685813842E-2</v>
      </c>
      <c r="F140">
        <v>122.12334654982999</v>
      </c>
      <c r="G140">
        <v>502.36856959893038</v>
      </c>
      <c r="H140">
        <v>143.40249886980996</v>
      </c>
      <c r="I140">
        <v>1375.4925157362602</v>
      </c>
      <c r="J140">
        <v>14.88</v>
      </c>
      <c r="L140">
        <v>0.98974373101991031</v>
      </c>
      <c r="P140">
        <v>2.2266560058571137</v>
      </c>
      <c r="Q140">
        <v>4.7096304876329738</v>
      </c>
      <c r="S140">
        <v>9.4382416471618952E-3</v>
      </c>
      <c r="AA140">
        <v>313.65740740740699</v>
      </c>
      <c r="AB140">
        <v>607.59810071768959</v>
      </c>
      <c r="AD140">
        <v>7.9422745603562497</v>
      </c>
      <c r="AE140">
        <v>1.3166666666666674E-2</v>
      </c>
    </row>
    <row r="141" spans="1:31" x14ac:dyDescent="0.3">
      <c r="A141" t="s">
        <v>7175</v>
      </c>
      <c r="B141" s="1">
        <v>39301</v>
      </c>
      <c r="C141">
        <v>92</v>
      </c>
      <c r="D141" t="s">
        <v>3745</v>
      </c>
      <c r="E141">
        <v>1.2585792238883958E-2</v>
      </c>
      <c r="F141">
        <v>77.046819234124797</v>
      </c>
      <c r="G141">
        <v>396.01267248468366</v>
      </c>
      <c r="H141">
        <v>143.20817399690679</v>
      </c>
      <c r="I141">
        <v>1253.3488435706533</v>
      </c>
      <c r="J141">
        <v>12.157376369421408</v>
      </c>
      <c r="O141">
        <v>144.3807870370367</v>
      </c>
      <c r="P141">
        <v>0.97042463853092997</v>
      </c>
      <c r="Q141">
        <v>2.6693376153426462</v>
      </c>
      <c r="R141">
        <v>1.1726130401234498</v>
      </c>
      <c r="S141">
        <v>6.792040644933002E-3</v>
      </c>
      <c r="T141">
        <v>8.1333333333333067E-3</v>
      </c>
      <c r="U141">
        <v>635.90856481481467</v>
      </c>
      <c r="V141">
        <v>8.5094807822145011</v>
      </c>
      <c r="W141">
        <v>1.3305886666666661E-2</v>
      </c>
      <c r="X141">
        <v>4.1165416439043499E-2</v>
      </c>
      <c r="Y141">
        <v>15424.244791666633</v>
      </c>
      <c r="AA141">
        <v>310.18518518518465</v>
      </c>
      <c r="AB141">
        <f>U141+O141</f>
        <v>780.28935185185139</v>
      </c>
      <c r="AD141">
        <f>V141+R141</f>
        <v>9.6820938223379507</v>
      </c>
      <c r="AE141">
        <f>AD141/AB141</f>
        <v>1.2408337752347322E-2</v>
      </c>
    </row>
    <row r="142" spans="1:31" x14ac:dyDescent="0.3">
      <c r="A142" t="s">
        <v>7177</v>
      </c>
      <c r="B142" s="1">
        <v>39194</v>
      </c>
      <c r="C142">
        <v>31</v>
      </c>
      <c r="G142">
        <v>108.36349183844699</v>
      </c>
      <c r="H142">
        <v>122.55516284793667</v>
      </c>
      <c r="I142">
        <v>230.91865468638366</v>
      </c>
      <c r="J142">
        <v>5.7666666666666666</v>
      </c>
      <c r="K142">
        <v>2.3333333333333334E-2</v>
      </c>
      <c r="L142">
        <v>1.5124762516561265</v>
      </c>
      <c r="M142">
        <v>176.50462962962899</v>
      </c>
      <c r="N142">
        <v>703.82385231443868</v>
      </c>
    </row>
    <row r="143" spans="1:31" x14ac:dyDescent="0.3">
      <c r="A143" t="s">
        <v>7177</v>
      </c>
      <c r="B143" s="1">
        <v>39241</v>
      </c>
      <c r="C143">
        <v>61</v>
      </c>
      <c r="E143">
        <v>2.370000000000003E-2</v>
      </c>
      <c r="F143">
        <v>140.30951734264733</v>
      </c>
      <c r="G143">
        <v>687.8378922668486</v>
      </c>
      <c r="I143">
        <v>977.96300187818167</v>
      </c>
      <c r="J143">
        <v>11.753333333333332</v>
      </c>
      <c r="K143">
        <v>0.01</v>
      </c>
      <c r="L143">
        <v>2.3698480692034365</v>
      </c>
      <c r="P143">
        <v>3.3471998393002935</v>
      </c>
      <c r="Q143">
        <v>5.894817809006283</v>
      </c>
      <c r="S143">
        <v>8.4896906246254428E-3</v>
      </c>
      <c r="AA143">
        <v>328.7037037037033</v>
      </c>
      <c r="AB143">
        <v>149.81559226868535</v>
      </c>
      <c r="AD143">
        <v>2.5079963171255066</v>
      </c>
      <c r="AE143">
        <v>1.6666666666666673E-2</v>
      </c>
    </row>
    <row r="144" spans="1:31" x14ac:dyDescent="0.3">
      <c r="A144" t="s">
        <v>7177</v>
      </c>
      <c r="B144" s="1">
        <v>39301</v>
      </c>
      <c r="C144">
        <v>92</v>
      </c>
      <c r="D144" t="s">
        <v>3745</v>
      </c>
      <c r="E144">
        <v>1.1666666666666639E-2</v>
      </c>
      <c r="F144">
        <v>78.913526512720537</v>
      </c>
      <c r="G144">
        <v>411.60912202772693</v>
      </c>
      <c r="H144">
        <v>150.43847472993517</v>
      </c>
      <c r="I144">
        <v>1343.32357446637</v>
      </c>
      <c r="J144">
        <v>13.965379232331586</v>
      </c>
      <c r="O144">
        <v>151.614583333333</v>
      </c>
      <c r="P144">
        <v>0.900730117939604</v>
      </c>
      <c r="Q144">
        <v>3.4695976859583522</v>
      </c>
      <c r="R144">
        <v>1.1761086033950534</v>
      </c>
      <c r="S144">
        <v>8.4587984522569038E-3</v>
      </c>
      <c r="T144">
        <v>7.7666666666666275E-3</v>
      </c>
      <c r="U144">
        <v>701.18634259259227</v>
      </c>
      <c r="V144">
        <v>9.5872847617669645</v>
      </c>
      <c r="W144">
        <v>1.3689033333333323E-2</v>
      </c>
      <c r="X144">
        <v>4.4630342570990966E-2</v>
      </c>
      <c r="Y144">
        <v>15715.904899691333</v>
      </c>
      <c r="AA144">
        <v>326.38888888888829</v>
      </c>
      <c r="AB144">
        <f>U144+O144</f>
        <v>852.8009259259253</v>
      </c>
      <c r="AD144">
        <f>V144+R144</f>
        <v>10.763393365162019</v>
      </c>
      <c r="AE144">
        <f>AD144/AB144</f>
        <v>1.2621226171249411E-2</v>
      </c>
    </row>
    <row r="145" spans="1:31" x14ac:dyDescent="0.3">
      <c r="A145" t="s">
        <v>7185</v>
      </c>
      <c r="B145" s="1">
        <v>39194</v>
      </c>
      <c r="C145">
        <v>31</v>
      </c>
    </row>
    <row r="146" spans="1:31" x14ac:dyDescent="0.3">
      <c r="A146" t="s">
        <v>7185</v>
      </c>
      <c r="B146" s="1">
        <v>39241</v>
      </c>
      <c r="C146">
        <v>61</v>
      </c>
    </row>
    <row r="147" spans="1:31" x14ac:dyDescent="0.3">
      <c r="A147" t="s">
        <v>7185</v>
      </c>
      <c r="B147" s="1">
        <v>39301</v>
      </c>
      <c r="C147">
        <v>92</v>
      </c>
      <c r="D147" t="s">
        <v>3745</v>
      </c>
      <c r="I147">
        <v>1706.0668025991199</v>
      </c>
      <c r="O147">
        <v>185.52662037036967</v>
      </c>
      <c r="U147">
        <v>897.07754629629596</v>
      </c>
      <c r="X147">
        <v>3.8548267892507038E-2</v>
      </c>
      <c r="Y147">
        <v>23291.0293209876</v>
      </c>
      <c r="AA147">
        <v>373.26388888888869</v>
      </c>
    </row>
    <row r="148" spans="1:31" x14ac:dyDescent="0.3">
      <c r="A148" t="s">
        <v>7184</v>
      </c>
      <c r="B148" s="1">
        <v>39194</v>
      </c>
      <c r="C148">
        <v>31</v>
      </c>
    </row>
    <row r="149" spans="1:31" x14ac:dyDescent="0.3">
      <c r="A149" t="s">
        <v>7184</v>
      </c>
      <c r="B149" s="1">
        <v>39241</v>
      </c>
      <c r="C149">
        <v>61</v>
      </c>
    </row>
    <row r="150" spans="1:31" x14ac:dyDescent="0.3">
      <c r="A150" t="s">
        <v>7184</v>
      </c>
      <c r="B150" s="1">
        <v>39301</v>
      </c>
      <c r="C150">
        <v>92</v>
      </c>
      <c r="D150" t="s">
        <v>3745</v>
      </c>
      <c r="I150">
        <v>1840.02796055879</v>
      </c>
      <c r="O150">
        <v>225.80439814814767</v>
      </c>
      <c r="U150">
        <v>942.73726851851814</v>
      </c>
      <c r="X150">
        <v>3.7904923244060959E-2</v>
      </c>
      <c r="Y150">
        <v>24895.2999614197</v>
      </c>
      <c r="AA150">
        <v>451.96759259259198</v>
      </c>
    </row>
    <row r="151" spans="1:31" x14ac:dyDescent="0.3">
      <c r="A151" t="s">
        <v>7183</v>
      </c>
      <c r="B151" s="1">
        <v>39194</v>
      </c>
      <c r="C151">
        <v>31</v>
      </c>
      <c r="G151">
        <v>161.50434063746067</v>
      </c>
      <c r="H151">
        <v>186.96702032356066</v>
      </c>
      <c r="I151">
        <v>348.47136096102128</v>
      </c>
      <c r="J151">
        <v>8.923333333333332</v>
      </c>
      <c r="K151">
        <v>2.6666666666666668E-2</v>
      </c>
      <c r="L151">
        <v>2.4690377871673665</v>
      </c>
      <c r="M151">
        <v>182.87037037036967</v>
      </c>
      <c r="N151">
        <v>869.85113471832972</v>
      </c>
    </row>
    <row r="152" spans="1:31" x14ac:dyDescent="0.3">
      <c r="A152" t="s">
        <v>7183</v>
      </c>
      <c r="B152" s="1">
        <v>39241</v>
      </c>
      <c r="C152">
        <v>61</v>
      </c>
      <c r="E152">
        <v>3.4586176460889968E-2</v>
      </c>
      <c r="F152">
        <v>188.14302744953602</v>
      </c>
      <c r="G152">
        <v>685.66577971140453</v>
      </c>
      <c r="I152">
        <v>1029.5739450549477</v>
      </c>
      <c r="J152">
        <v>18.103333333333332</v>
      </c>
      <c r="K152">
        <v>0.02</v>
      </c>
      <c r="L152">
        <v>3.6698906897003098</v>
      </c>
      <c r="P152">
        <v>6.5195008931825926</v>
      </c>
      <c r="Q152">
        <v>8.6279166540011207</v>
      </c>
      <c r="S152">
        <v>1.2641082754850118E-2</v>
      </c>
      <c r="AA152">
        <v>364.00462962962933</v>
      </c>
      <c r="AB152">
        <v>155.76513789400835</v>
      </c>
      <c r="AD152">
        <v>2.9572135865967266</v>
      </c>
      <c r="AE152">
        <v>1.8966666666666691E-2</v>
      </c>
    </row>
    <row r="153" spans="1:31" x14ac:dyDescent="0.3">
      <c r="A153" t="s">
        <v>7183</v>
      </c>
      <c r="B153" s="1">
        <v>39269</v>
      </c>
      <c r="C153">
        <v>75</v>
      </c>
      <c r="E153">
        <v>2.6872257956280361E-2</v>
      </c>
      <c r="F153">
        <v>170.81418599251265</v>
      </c>
      <c r="G153">
        <v>588.65438847184498</v>
      </c>
      <c r="H153">
        <v>178.11596841519</v>
      </c>
      <c r="I153">
        <v>1670.9830424840168</v>
      </c>
      <c r="J153">
        <v>22.669999999999998</v>
      </c>
      <c r="L153">
        <v>1.4082840971600532</v>
      </c>
      <c r="P153">
        <v>4.6026847318658826</v>
      </c>
      <c r="Q153">
        <v>7.3110981694470603</v>
      </c>
      <c r="S153">
        <v>1.2418974339853778E-2</v>
      </c>
      <c r="AA153">
        <v>386.57407407407328</v>
      </c>
      <c r="AB153">
        <v>733.39849960446884</v>
      </c>
      <c r="AD153">
        <v>10.758381439210339</v>
      </c>
      <c r="AE153">
        <v>1.4666666666666613E-2</v>
      </c>
    </row>
    <row r="154" spans="1:31" x14ac:dyDescent="0.3">
      <c r="A154" t="s">
        <v>7183</v>
      </c>
      <c r="B154" s="1">
        <v>39301</v>
      </c>
      <c r="C154">
        <v>92</v>
      </c>
      <c r="D154" t="s">
        <v>3745</v>
      </c>
      <c r="E154">
        <v>1.8654230128263404E-2</v>
      </c>
      <c r="F154">
        <v>134.78130749824902</v>
      </c>
      <c r="G154">
        <v>606.12721053093026</v>
      </c>
      <c r="H154">
        <v>206.30508449073787</v>
      </c>
      <c r="I154">
        <v>1894.92472173288</v>
      </c>
      <c r="J154">
        <v>24.43727761676972</v>
      </c>
      <c r="O154">
        <v>208.0960648148147</v>
      </c>
      <c r="P154">
        <v>2.5343464756244032</v>
      </c>
      <c r="Q154">
        <v>4.915824196700914</v>
      </c>
      <c r="R154">
        <v>1.79098032407407</v>
      </c>
      <c r="S154">
        <v>8.0634206636628659E-3</v>
      </c>
      <c r="T154">
        <v>8.5999999999999861E-3</v>
      </c>
      <c r="U154">
        <v>945.92013888888869</v>
      </c>
      <c r="V154">
        <v>16.978506944444401</v>
      </c>
      <c r="W154">
        <v>1.7999999999999957E-2</v>
      </c>
      <c r="X154">
        <v>3.711141701811007E-2</v>
      </c>
      <c r="Y154">
        <v>25526.391010802399</v>
      </c>
      <c r="AA154">
        <v>467.59259259259198</v>
      </c>
      <c r="AB154">
        <f>U154+O154</f>
        <v>1154.0162037037035</v>
      </c>
      <c r="AD154">
        <f>V154+R154</f>
        <v>18.769487268518471</v>
      </c>
      <c r="AE154">
        <f>AD154/AB154</f>
        <v>1.6264491961447001E-2</v>
      </c>
    </row>
    <row r="155" spans="1:31" x14ac:dyDescent="0.3">
      <c r="A155" t="s">
        <v>7186</v>
      </c>
      <c r="B155" s="1">
        <v>39194</v>
      </c>
      <c r="C155">
        <v>31</v>
      </c>
    </row>
    <row r="156" spans="1:31" x14ac:dyDescent="0.3">
      <c r="A156" t="s">
        <v>7186</v>
      </c>
      <c r="B156" s="1">
        <v>39241</v>
      </c>
      <c r="C156">
        <v>61</v>
      </c>
    </row>
    <row r="157" spans="1:31" x14ac:dyDescent="0.3">
      <c r="A157" t="s">
        <v>7186</v>
      </c>
      <c r="B157" s="1">
        <v>39301</v>
      </c>
      <c r="C157">
        <v>92</v>
      </c>
      <c r="D157" t="s">
        <v>3745</v>
      </c>
      <c r="I157">
        <v>1879.5673094339966</v>
      </c>
      <c r="O157">
        <v>223.20023148148064</v>
      </c>
      <c r="U157">
        <v>971.73032407407106</v>
      </c>
      <c r="X157">
        <v>3.9686067371262207E-2</v>
      </c>
      <c r="Y157">
        <v>24507.366705246899</v>
      </c>
      <c r="AA157">
        <v>433.44907407407362</v>
      </c>
    </row>
    <row r="158" spans="1:31" x14ac:dyDescent="0.3">
      <c r="A158" t="s">
        <v>7168</v>
      </c>
      <c r="B158" s="1">
        <v>39194</v>
      </c>
      <c r="C158">
        <v>31</v>
      </c>
      <c r="G158">
        <v>191.58044432474733</v>
      </c>
      <c r="H158">
        <v>183.51925556004434</v>
      </c>
      <c r="I158">
        <v>375.09969988479162</v>
      </c>
      <c r="J158">
        <v>9.5133333333333336</v>
      </c>
      <c r="K158">
        <v>2.6666666666666668E-2</v>
      </c>
      <c r="L158">
        <v>3.1130202689447333</v>
      </c>
      <c r="M158">
        <v>199.07407407407368</v>
      </c>
      <c r="N158">
        <v>654.83956232637092</v>
      </c>
    </row>
    <row r="159" spans="1:31" x14ac:dyDescent="0.3">
      <c r="A159" t="s">
        <v>7168</v>
      </c>
      <c r="B159" s="1">
        <v>39241</v>
      </c>
      <c r="C159">
        <v>61</v>
      </c>
      <c r="E159">
        <v>3.9466666666666698E-2</v>
      </c>
      <c r="F159">
        <v>197.01218089932365</v>
      </c>
      <c r="G159">
        <v>741.07102080371703</v>
      </c>
      <c r="I159">
        <v>1144.8677395331733</v>
      </c>
      <c r="J159">
        <v>21.88</v>
      </c>
      <c r="K159">
        <v>0.02</v>
      </c>
      <c r="L159">
        <v>4.8321979070123495</v>
      </c>
      <c r="P159">
        <v>7.7780802040604469</v>
      </c>
      <c r="Q159">
        <v>10.427870192146793</v>
      </c>
      <c r="S159">
        <v>1.4066330138375431E-2</v>
      </c>
      <c r="AA159">
        <v>353.58796296296259</v>
      </c>
      <c r="AB159">
        <v>206.784537830137</v>
      </c>
      <c r="AD159">
        <v>3.6743985505898067</v>
      </c>
      <c r="AE159">
        <v>1.7800000000000028E-2</v>
      </c>
    </row>
    <row r="160" spans="1:31" x14ac:dyDescent="0.3">
      <c r="A160" t="s">
        <v>7168</v>
      </c>
      <c r="B160" s="1">
        <v>39301</v>
      </c>
      <c r="C160">
        <v>92</v>
      </c>
      <c r="D160" t="s">
        <v>3745</v>
      </c>
      <c r="E160">
        <v>1.5266666666666678E-2</v>
      </c>
      <c r="F160">
        <v>130.70733594874966</v>
      </c>
      <c r="G160">
        <v>600.27053123409769</v>
      </c>
      <c r="H160">
        <v>205.72128067129361</v>
      </c>
      <c r="I160">
        <v>1905.0750894050668</v>
      </c>
      <c r="J160">
        <v>28.847601007120698</v>
      </c>
      <c r="O160">
        <v>207.86458333333303</v>
      </c>
      <c r="P160">
        <v>2.0116555775353366</v>
      </c>
      <c r="Q160">
        <v>6.1491928832890963</v>
      </c>
      <c r="R160">
        <v>2.1433026620370335</v>
      </c>
      <c r="S160">
        <v>1.0242457269151475E-2</v>
      </c>
      <c r="T160">
        <v>1.0299999999999998E-2</v>
      </c>
      <c r="U160">
        <v>966.23263888888869</v>
      </c>
      <c r="V160">
        <v>20.676452546296268</v>
      </c>
      <c r="W160">
        <v>2.1399999999999975E-2</v>
      </c>
      <c r="X160">
        <v>3.7857196876841338E-2</v>
      </c>
      <c r="Y160">
        <v>25539.334490740701</v>
      </c>
      <c r="AA160">
        <v>438.0787037037033</v>
      </c>
      <c r="AB160">
        <f>U160+O160</f>
        <v>1174.0972222222217</v>
      </c>
      <c r="AD160">
        <f>V160+R160</f>
        <v>22.819755208333302</v>
      </c>
      <c r="AE160">
        <f>AD160/AB160</f>
        <v>1.9436001360383256E-2</v>
      </c>
    </row>
    <row r="161" spans="1:31" x14ac:dyDescent="0.3">
      <c r="A161" t="s">
        <v>7167</v>
      </c>
      <c r="B161" s="1">
        <v>39194</v>
      </c>
      <c r="C161">
        <v>31</v>
      </c>
      <c r="G161">
        <v>123.68453186438528</v>
      </c>
      <c r="H161">
        <v>157.89671454698609</v>
      </c>
      <c r="I161">
        <v>281.58124641137135</v>
      </c>
      <c r="J161">
        <v>7.7866666666666662</v>
      </c>
      <c r="K161">
        <v>0.03</v>
      </c>
      <c r="L161">
        <v>2.1439370494654768</v>
      </c>
      <c r="M161">
        <v>159.14351851851799</v>
      </c>
      <c r="N161">
        <v>839.87794262892101</v>
      </c>
    </row>
    <row r="162" spans="1:31" x14ac:dyDescent="0.3">
      <c r="A162" t="s">
        <v>7167</v>
      </c>
      <c r="B162" s="1">
        <v>39241</v>
      </c>
      <c r="C162">
        <v>61</v>
      </c>
      <c r="E162">
        <v>3.8700000000000102E-2</v>
      </c>
      <c r="F162">
        <v>214.75559176807869</v>
      </c>
      <c r="G162">
        <v>747.9264288859913</v>
      </c>
      <c r="I162">
        <v>1158.2155426439706</v>
      </c>
      <c r="J162">
        <v>22.983333333333334</v>
      </c>
      <c r="K162">
        <v>0.02</v>
      </c>
      <c r="L162">
        <v>3.5688837436842404</v>
      </c>
      <c r="P162">
        <v>8.3045550718037706</v>
      </c>
      <c r="Q162">
        <v>10.959874990485723</v>
      </c>
      <c r="S162">
        <v>1.464832105399981E-2</v>
      </c>
      <c r="AA162">
        <v>439.23611111111063</v>
      </c>
      <c r="AB162">
        <v>195.53352198990237</v>
      </c>
      <c r="AD162">
        <v>3.7193031303634965</v>
      </c>
      <c r="AE162">
        <v>1.9166666666666669E-2</v>
      </c>
    </row>
    <row r="163" spans="1:31" x14ac:dyDescent="0.3">
      <c r="A163" t="s">
        <v>7167</v>
      </c>
      <c r="B163" s="1">
        <v>39301</v>
      </c>
      <c r="C163">
        <v>92</v>
      </c>
      <c r="D163" t="s">
        <v>3745</v>
      </c>
      <c r="E163">
        <v>1.5833333333333314E-2</v>
      </c>
      <c r="F163">
        <v>113.57436971248433</v>
      </c>
      <c r="G163">
        <v>572.83379976034064</v>
      </c>
      <c r="H163">
        <v>221.68672511573754</v>
      </c>
      <c r="I163">
        <v>1776.5933546580065</v>
      </c>
      <c r="J163">
        <v>27.661219807557966</v>
      </c>
      <c r="O163">
        <v>223.95254629629599</v>
      </c>
      <c r="P163">
        <v>1.7869069358876732</v>
      </c>
      <c r="Q163">
        <v>6.9652555028431564</v>
      </c>
      <c r="R163">
        <v>2.2658211805555499</v>
      </c>
      <c r="S163">
        <v>1.2146851220949143E-2</v>
      </c>
      <c r="T163">
        <v>1.0099999999999989E-2</v>
      </c>
      <c r="U163">
        <v>866.23263888888869</v>
      </c>
      <c r="V163">
        <v>18.89895736882713</v>
      </c>
      <c r="W163">
        <v>2.1833333333333305E-2</v>
      </c>
      <c r="X163">
        <v>3.4143623431721462E-2</v>
      </c>
      <c r="Y163">
        <v>25376.427854938232</v>
      </c>
      <c r="AA163">
        <v>456.59722222222166</v>
      </c>
      <c r="AB163">
        <f>U163+O163</f>
        <v>1090.1851851851848</v>
      </c>
      <c r="AD163">
        <f>V163+R163</f>
        <v>21.164778549382682</v>
      </c>
      <c r="AE163">
        <f>AD163/AB163</f>
        <v>1.9413929703867253E-2</v>
      </c>
    </row>
    <row r="164" spans="1:31" x14ac:dyDescent="0.3">
      <c r="A164" t="s">
        <v>7170</v>
      </c>
      <c r="B164" s="1">
        <v>39194</v>
      </c>
      <c r="C164">
        <v>31</v>
      </c>
      <c r="G164">
        <v>145.96623415263969</v>
      </c>
      <c r="H164">
        <v>165.20200327179236</v>
      </c>
      <c r="I164">
        <v>311.16823742443199</v>
      </c>
      <c r="J164">
        <v>7.5733333333333333</v>
      </c>
      <c r="K164">
        <v>2.6666666666666668E-2</v>
      </c>
      <c r="L164">
        <v>1.9550577167888734</v>
      </c>
      <c r="M164">
        <v>175.92592592592533</v>
      </c>
      <c r="N164">
        <v>821.89266463653109</v>
      </c>
    </row>
    <row r="165" spans="1:31" x14ac:dyDescent="0.3">
      <c r="A165" t="s">
        <v>7170</v>
      </c>
      <c r="B165" s="1">
        <v>39241</v>
      </c>
      <c r="C165">
        <v>61</v>
      </c>
      <c r="E165">
        <v>3.5595945675491174E-2</v>
      </c>
      <c r="F165">
        <v>208.87275664850799</v>
      </c>
      <c r="G165">
        <v>779.2560837586276</v>
      </c>
      <c r="I165">
        <v>1165.4002795047234</v>
      </c>
      <c r="J165">
        <v>21.340000000000003</v>
      </c>
      <c r="K165">
        <v>0.02</v>
      </c>
      <c r="L165">
        <v>4.1500848299463202</v>
      </c>
      <c r="P165">
        <v>7.4508324634212899</v>
      </c>
      <c r="Q165">
        <v>10.600144273268679</v>
      </c>
      <c r="S165">
        <v>1.3569598196956823E-2</v>
      </c>
      <c r="AA165">
        <v>366.89814814814764</v>
      </c>
      <c r="AB165">
        <v>177.27143909759067</v>
      </c>
      <c r="AD165">
        <v>3.2880643385443129</v>
      </c>
      <c r="AE165">
        <v>1.8633333333333345E-2</v>
      </c>
    </row>
    <row r="166" spans="1:31" x14ac:dyDescent="0.3">
      <c r="A166" t="s">
        <v>7170</v>
      </c>
      <c r="B166" s="1">
        <v>39269</v>
      </c>
      <c r="C166">
        <v>75</v>
      </c>
      <c r="E166">
        <v>3.0039613200749965E-2</v>
      </c>
      <c r="F166">
        <v>180.36897240006434</v>
      </c>
      <c r="G166">
        <v>576.85709810961259</v>
      </c>
      <c r="H166">
        <v>184.40849684713899</v>
      </c>
      <c r="I166">
        <v>1636.6546168852201</v>
      </c>
      <c r="J166">
        <v>24.346666666666668</v>
      </c>
      <c r="L166">
        <v>1.6754424351811634</v>
      </c>
      <c r="P166">
        <v>5.4441110404304638</v>
      </c>
      <c r="Q166">
        <v>8.1115736424479312</v>
      </c>
      <c r="S166">
        <v>1.4099044512963841E-2</v>
      </c>
      <c r="AA166">
        <v>394.097222222222</v>
      </c>
      <c r="AB166">
        <v>695.020049528404</v>
      </c>
      <c r="AD166">
        <v>10.788475159610266</v>
      </c>
      <c r="AE166">
        <v>1.556666666666659E-2</v>
      </c>
    </row>
    <row r="167" spans="1:31" x14ac:dyDescent="0.3">
      <c r="A167" t="s">
        <v>7170</v>
      </c>
      <c r="B167" s="1">
        <v>39301</v>
      </c>
      <c r="C167">
        <v>92</v>
      </c>
      <c r="D167" t="s">
        <v>3745</v>
      </c>
      <c r="E167">
        <v>1.8946624013708214E-2</v>
      </c>
      <c r="F167">
        <v>107.36852745105773</v>
      </c>
      <c r="G167">
        <v>546.52525187011838</v>
      </c>
      <c r="H167">
        <v>201.6720553626507</v>
      </c>
      <c r="I167">
        <v>1764.2757237656167</v>
      </c>
      <c r="J167">
        <v>25.73631017471223</v>
      </c>
      <c r="O167">
        <v>203.46643518518468</v>
      </c>
      <c r="P167">
        <v>2.0341467669311033</v>
      </c>
      <c r="Q167">
        <v>4.93419427197869</v>
      </c>
      <c r="R167">
        <v>1.7943798225308598</v>
      </c>
      <c r="S167">
        <v>9.0323658860563105E-3</v>
      </c>
      <c r="T167">
        <v>8.8333333333333337E-3</v>
      </c>
      <c r="U167">
        <v>906.91550925925901</v>
      </c>
      <c r="V167">
        <v>18.7591358024691</v>
      </c>
      <c r="W167">
        <v>2.0666666666666635E-2</v>
      </c>
      <c r="X167">
        <v>3.711236106048707E-2</v>
      </c>
      <c r="Y167">
        <v>24449.165123456769</v>
      </c>
      <c r="AA167">
        <v>443.28703703703633</v>
      </c>
      <c r="AB167">
        <f>U167+O167</f>
        <v>1110.3819444444437</v>
      </c>
      <c r="AD167">
        <f>V167+R167</f>
        <v>20.55351562499996</v>
      </c>
      <c r="AE167">
        <f>AD167/AB167</f>
        <v>1.8510311454391921E-2</v>
      </c>
    </row>
    <row r="168" spans="1:31" x14ac:dyDescent="0.3">
      <c r="A168" t="s">
        <v>7169</v>
      </c>
      <c r="B168" s="1">
        <v>39194</v>
      </c>
      <c r="C168">
        <v>31</v>
      </c>
      <c r="G168">
        <v>186.90113776608464</v>
      </c>
      <c r="H168">
        <v>208.02716508495666</v>
      </c>
      <c r="I168">
        <v>394.92830285104134</v>
      </c>
      <c r="J168">
        <v>10.276666666666666</v>
      </c>
      <c r="K168">
        <v>2.6666666666666668E-2</v>
      </c>
      <c r="L168">
        <v>3.1831194577705069</v>
      </c>
      <c r="M168">
        <v>210.64814814814767</v>
      </c>
      <c r="N168">
        <v>1125.4161916779351</v>
      </c>
    </row>
    <row r="169" spans="1:31" x14ac:dyDescent="0.3">
      <c r="A169" t="s">
        <v>7169</v>
      </c>
      <c r="B169" s="1">
        <v>39241</v>
      </c>
      <c r="C169">
        <v>61</v>
      </c>
      <c r="E169">
        <v>3.8933333333333431E-2</v>
      </c>
      <c r="F169">
        <v>207.68450231481165</v>
      </c>
      <c r="G169">
        <v>733.11339200866371</v>
      </c>
      <c r="I169">
        <v>1132.4614342878399</v>
      </c>
      <c r="J169">
        <v>22.333333333333332</v>
      </c>
      <c r="K169">
        <v>0.02</v>
      </c>
      <c r="L169">
        <v>3.6023161544752469</v>
      </c>
      <c r="P169">
        <v>8.0877665403855001</v>
      </c>
      <c r="Q169">
        <v>10.916299601690717</v>
      </c>
      <c r="S169">
        <v>1.4892587340649854E-2</v>
      </c>
      <c r="AA169">
        <v>396.99074074074065</v>
      </c>
      <c r="AB169">
        <v>191.66353996436968</v>
      </c>
      <c r="AD169">
        <v>3.32919814327022</v>
      </c>
      <c r="AE169">
        <v>1.7400000000000016E-2</v>
      </c>
    </row>
    <row r="170" spans="1:31" x14ac:dyDescent="0.3">
      <c r="A170" t="s">
        <v>7169</v>
      </c>
      <c r="B170" s="1">
        <v>39301</v>
      </c>
      <c r="C170">
        <v>92</v>
      </c>
      <c r="D170" t="s">
        <v>3745</v>
      </c>
      <c r="E170">
        <v>1.3566666666666704E-2</v>
      </c>
      <c r="F170">
        <v>107.87167926135901</v>
      </c>
      <c r="G170">
        <v>547.05335030819424</v>
      </c>
      <c r="H170">
        <v>208.28505266203624</v>
      </c>
      <c r="I170">
        <v>1792.9690110510335</v>
      </c>
      <c r="J170">
        <v>27.73769716653948</v>
      </c>
      <c r="O170">
        <v>210.41087962962933</v>
      </c>
      <c r="P170">
        <v>1.4548662447881233</v>
      </c>
      <c r="Q170">
        <v>6.0566014850230232</v>
      </c>
      <c r="R170">
        <v>2.1258269675925869</v>
      </c>
      <c r="S170">
        <v>1.1036029653034277E-2</v>
      </c>
      <c r="T170">
        <v>1.0099999999999986E-2</v>
      </c>
      <c r="U170">
        <v>927.63310185185128</v>
      </c>
      <c r="V170">
        <v>20.216129436728334</v>
      </c>
      <c r="W170">
        <v>2.1766666666666611E-2</v>
      </c>
      <c r="X170">
        <v>3.9632428965401735E-2</v>
      </c>
      <c r="Y170">
        <v>23441.160686728366</v>
      </c>
      <c r="AA170">
        <v>427.08333333333263</v>
      </c>
      <c r="AB170">
        <f>U170+O170</f>
        <v>1138.0439814814806</v>
      </c>
      <c r="AD170">
        <f>V170+R170</f>
        <v>22.341956404320921</v>
      </c>
      <c r="AE170">
        <f>AD170/AB170</f>
        <v>1.9631891884562012E-2</v>
      </c>
    </row>
    <row r="171" spans="1:31" x14ac:dyDescent="0.3">
      <c r="A171" t="s">
        <v>7164</v>
      </c>
      <c r="B171" s="1">
        <v>39194</v>
      </c>
      <c r="C171">
        <v>31</v>
      </c>
    </row>
    <row r="172" spans="1:31" x14ac:dyDescent="0.3">
      <c r="A172" t="s">
        <v>7164</v>
      </c>
      <c r="B172" s="1">
        <v>39241</v>
      </c>
      <c r="C172">
        <v>61</v>
      </c>
    </row>
    <row r="173" spans="1:31" x14ac:dyDescent="0.3">
      <c r="A173" t="s">
        <v>7164</v>
      </c>
      <c r="B173" s="1">
        <v>39301</v>
      </c>
      <c r="C173">
        <v>92</v>
      </c>
      <c r="D173" t="s">
        <v>3745</v>
      </c>
      <c r="I173">
        <v>1996.9066416678268</v>
      </c>
      <c r="O173">
        <v>212.26273148148104</v>
      </c>
      <c r="U173">
        <v>1017.274305555553</v>
      </c>
      <c r="X173">
        <v>3.7879087660018733E-2</v>
      </c>
      <c r="Y173">
        <v>26844.063078703668</v>
      </c>
      <c r="AA173">
        <v>429.97685185185128</v>
      </c>
    </row>
    <row r="174" spans="1:31" x14ac:dyDescent="0.3">
      <c r="A174" t="s">
        <v>7165</v>
      </c>
      <c r="B174" s="1">
        <v>39194</v>
      </c>
      <c r="C174">
        <v>31</v>
      </c>
    </row>
    <row r="175" spans="1:31" x14ac:dyDescent="0.3">
      <c r="A175" t="s">
        <v>7165</v>
      </c>
      <c r="B175" s="1">
        <v>39241</v>
      </c>
      <c r="C175">
        <v>61</v>
      </c>
    </row>
    <row r="176" spans="1:31" x14ac:dyDescent="0.3">
      <c r="A176" t="s">
        <v>7165</v>
      </c>
      <c r="B176" s="1">
        <v>39301</v>
      </c>
      <c r="C176">
        <v>92</v>
      </c>
      <c r="D176" t="s">
        <v>3745</v>
      </c>
      <c r="I176">
        <v>1737.1385155176567</v>
      </c>
      <c r="O176">
        <v>219.26504629629571</v>
      </c>
      <c r="U176">
        <v>840.07523148148141</v>
      </c>
      <c r="X176">
        <v>3.3547923583690596E-2</v>
      </c>
      <c r="Y176">
        <v>25048.128858024666</v>
      </c>
      <c r="AA176">
        <v>456.01851851851796</v>
      </c>
    </row>
    <row r="177" spans="1:31" x14ac:dyDescent="0.3">
      <c r="A177" t="s">
        <v>7166</v>
      </c>
      <c r="B177" s="1">
        <v>39194</v>
      </c>
      <c r="C177">
        <v>31</v>
      </c>
      <c r="G177">
        <v>151.40666808073934</v>
      </c>
      <c r="H177">
        <v>187.17724565011667</v>
      </c>
      <c r="I177">
        <v>338.58391373085601</v>
      </c>
      <c r="J177">
        <v>9.1033333333333335</v>
      </c>
      <c r="K177">
        <v>0.03</v>
      </c>
      <c r="L177">
        <v>2.4958409823735335</v>
      </c>
      <c r="M177">
        <v>187.49999999999966</v>
      </c>
      <c r="N177">
        <v>889.96511836604202</v>
      </c>
    </row>
    <row r="178" spans="1:31" x14ac:dyDescent="0.3">
      <c r="A178" t="s">
        <v>7166</v>
      </c>
      <c r="B178" s="1">
        <v>39241</v>
      </c>
      <c r="C178">
        <v>61</v>
      </c>
      <c r="E178">
        <v>3.6871074601332827E-2</v>
      </c>
      <c r="F178">
        <v>194.50744270316804</v>
      </c>
      <c r="G178">
        <v>701.32876068048608</v>
      </c>
      <c r="I178">
        <v>1058.4323959293606</v>
      </c>
      <c r="J178">
        <v>19.916666666666668</v>
      </c>
      <c r="K178">
        <v>0.02</v>
      </c>
      <c r="L178">
        <v>4.3955884919224033</v>
      </c>
      <c r="P178">
        <v>7.175377724253873</v>
      </c>
      <c r="Q178">
        <v>9.7441925184593305</v>
      </c>
      <c r="S178">
        <v>1.3751518612777777E-2</v>
      </c>
      <c r="AA178">
        <v>376.15740740740694</v>
      </c>
      <c r="AB178">
        <v>162.59619254570768</v>
      </c>
      <c r="AD178">
        <v>2.9965844374802764</v>
      </c>
      <c r="AE178">
        <v>1.8433333333333392E-2</v>
      </c>
    </row>
    <row r="179" spans="1:31" x14ac:dyDescent="0.3">
      <c r="A179" t="s">
        <v>7166</v>
      </c>
      <c r="B179" s="1">
        <v>39269</v>
      </c>
      <c r="C179">
        <v>75</v>
      </c>
      <c r="E179">
        <v>2.7928892809599992E-2</v>
      </c>
      <c r="F179">
        <v>192.67227574639034</v>
      </c>
      <c r="G179">
        <v>633.54516990474031</v>
      </c>
      <c r="H179">
        <v>192.33836029669229</v>
      </c>
      <c r="I179">
        <v>1814.43323654345</v>
      </c>
      <c r="J179">
        <v>25.493333333333336</v>
      </c>
      <c r="L179">
        <v>1.7737343382808568</v>
      </c>
      <c r="P179">
        <v>5.3643538083686337</v>
      </c>
      <c r="Q179">
        <v>8.2605854460310635</v>
      </c>
      <c r="S179">
        <v>1.2978423683587662E-2</v>
      </c>
      <c r="AA179">
        <v>432.87037037036998</v>
      </c>
      <c r="AB179">
        <v>795.87743059562706</v>
      </c>
      <c r="AD179">
        <v>11.870527983883031</v>
      </c>
      <c r="AE179">
        <v>1.4899999999999943E-2</v>
      </c>
    </row>
    <row r="180" spans="1:31" x14ac:dyDescent="0.3">
      <c r="A180" t="s">
        <v>7166</v>
      </c>
      <c r="B180" s="1">
        <v>39301</v>
      </c>
      <c r="C180">
        <v>92</v>
      </c>
      <c r="D180" t="s">
        <v>3745</v>
      </c>
      <c r="E180">
        <v>1.9074691967989058E-2</v>
      </c>
      <c r="F180">
        <v>107.27861847261345</v>
      </c>
      <c r="G180">
        <v>548.32919474677828</v>
      </c>
      <c r="H180">
        <v>190.55185358795833</v>
      </c>
      <c r="I180">
        <v>1653.2582761823498</v>
      </c>
      <c r="J180">
        <v>23.673327387921034</v>
      </c>
      <c r="O180">
        <v>192.52893518518499</v>
      </c>
      <c r="P180">
        <v>2.0500836787099099</v>
      </c>
      <c r="Q180">
        <v>5.640934642853126</v>
      </c>
      <c r="R180">
        <v>1.9770815972222167</v>
      </c>
      <c r="S180">
        <v>9.9870738609068397E-3</v>
      </c>
      <c r="T180">
        <v>1.0299999999999983E-2</v>
      </c>
      <c r="U180">
        <v>805.12152777777771</v>
      </c>
      <c r="V180">
        <v>15.972009066357998</v>
      </c>
      <c r="W180">
        <v>1.9766666666666637E-2</v>
      </c>
      <c r="X180">
        <v>3.7554522932586168E-2</v>
      </c>
      <c r="Y180">
        <v>21481.715856481434</v>
      </c>
      <c r="AA180">
        <v>404.51388888888869</v>
      </c>
      <c r="AB180">
        <f>U180+O180</f>
        <v>997.65046296296271</v>
      </c>
      <c r="AD180">
        <f>V180+R180</f>
        <v>17.949090663580215</v>
      </c>
      <c r="AE180">
        <f>AD180/AB180</f>
        <v>1.7991362035028262E-2</v>
      </c>
    </row>
    <row r="181" spans="1:31" x14ac:dyDescent="0.3">
      <c r="A181" t="s">
        <v>7163</v>
      </c>
      <c r="B181" s="1">
        <v>39194</v>
      </c>
      <c r="C181">
        <v>31</v>
      </c>
    </row>
    <row r="182" spans="1:31" x14ac:dyDescent="0.3">
      <c r="A182" t="s">
        <v>7163</v>
      </c>
      <c r="B182" s="1">
        <v>39241</v>
      </c>
      <c r="C182">
        <v>61</v>
      </c>
    </row>
    <row r="183" spans="1:31" x14ac:dyDescent="0.3">
      <c r="A183" t="s">
        <v>7163</v>
      </c>
      <c r="B183" s="1">
        <v>39301</v>
      </c>
      <c r="C183">
        <v>92</v>
      </c>
      <c r="D183" t="s">
        <v>3745</v>
      </c>
      <c r="I183">
        <v>1755.4692777689934</v>
      </c>
      <c r="O183">
        <v>202.59837962962899</v>
      </c>
      <c r="U183">
        <v>876.07060185185128</v>
      </c>
      <c r="X183">
        <v>3.7379861323366535E-2</v>
      </c>
      <c r="Y183">
        <v>23507.4922839506</v>
      </c>
      <c r="AA183">
        <v>438.65740740740699</v>
      </c>
    </row>
    <row r="184" spans="1:31" x14ac:dyDescent="0.3">
      <c r="A184" t="s">
        <v>7174</v>
      </c>
      <c r="B184" s="1">
        <v>39194</v>
      </c>
      <c r="C184">
        <v>31</v>
      </c>
    </row>
    <row r="185" spans="1:31" x14ac:dyDescent="0.3">
      <c r="A185" t="s">
        <v>7174</v>
      </c>
      <c r="B185" s="1">
        <v>39241</v>
      </c>
      <c r="C185">
        <v>61</v>
      </c>
      <c r="E185">
        <v>3.6100000000000097E-2</v>
      </c>
      <c r="F185">
        <v>184.48377880154331</v>
      </c>
      <c r="G185">
        <v>693.28015124932733</v>
      </c>
      <c r="I185">
        <v>1074.8940210017138</v>
      </c>
      <c r="J185">
        <v>21.046666666666667</v>
      </c>
      <c r="K185">
        <v>0.02</v>
      </c>
      <c r="L185">
        <v>3.8711271389307771</v>
      </c>
      <c r="P185">
        <v>6.5030364522100328</v>
      </c>
      <c r="Q185">
        <v>10.716824580312709</v>
      </c>
      <c r="S185">
        <v>1.5470966848391951E-2</v>
      </c>
      <c r="AA185">
        <v>333.91203703703701</v>
      </c>
      <c r="AB185">
        <v>197.130090950842</v>
      </c>
      <c r="AD185">
        <v>3.8273777269628066</v>
      </c>
      <c r="AE185">
        <v>1.9433333333333368E-2</v>
      </c>
    </row>
    <row r="186" spans="1:31" x14ac:dyDescent="0.3">
      <c r="A186" t="s">
        <v>7174</v>
      </c>
      <c r="B186" s="1">
        <v>39301</v>
      </c>
      <c r="C186">
        <v>92</v>
      </c>
      <c r="D186" t="s">
        <v>3745</v>
      </c>
      <c r="E186">
        <v>1.863333333333337E-2</v>
      </c>
      <c r="F186">
        <v>107.51797868416709</v>
      </c>
      <c r="G186">
        <v>490.39299931534305</v>
      </c>
      <c r="H186">
        <v>178.22296662808472</v>
      </c>
      <c r="I186">
        <v>1575.1332002217298</v>
      </c>
      <c r="J186">
        <v>25.992565296764607</v>
      </c>
      <c r="O186">
        <v>180.20254629629565</v>
      </c>
      <c r="P186">
        <v>2.058279703189323</v>
      </c>
      <c r="Q186">
        <v>6.8323910719703802</v>
      </c>
      <c r="R186">
        <v>1.9795796682098767</v>
      </c>
      <c r="S186">
        <v>1.3790513365214288E-2</v>
      </c>
      <c r="T186">
        <v>1.0966666666666706E-2</v>
      </c>
      <c r="U186">
        <v>797.0196759259253</v>
      </c>
      <c r="V186">
        <v>17.090927854938233</v>
      </c>
      <c r="W186">
        <v>2.1533333333333304E-2</v>
      </c>
      <c r="X186">
        <v>3.5460664343385663E-2</v>
      </c>
      <c r="Y186">
        <v>22470.617669753032</v>
      </c>
      <c r="AA186">
        <v>357.06018518518493</v>
      </c>
      <c r="AB186">
        <f>U186+O186</f>
        <v>977.22222222222092</v>
      </c>
      <c r="AD186">
        <f>V186+R186</f>
        <v>19.070507523148109</v>
      </c>
      <c r="AE186">
        <f>AD186/AB186</f>
        <v>1.9515016226075408E-2</v>
      </c>
    </row>
    <row r="187" spans="1:31" x14ac:dyDescent="0.3">
      <c r="A187" t="s">
        <v>7172</v>
      </c>
      <c r="B187" s="1">
        <v>39194</v>
      </c>
      <c r="C187">
        <v>31</v>
      </c>
    </row>
    <row r="188" spans="1:31" x14ac:dyDescent="0.3">
      <c r="A188" t="s">
        <v>7172</v>
      </c>
      <c r="B188" s="1">
        <v>39241</v>
      </c>
      <c r="C188">
        <v>61</v>
      </c>
      <c r="E188">
        <v>3.470000000000005E-2</v>
      </c>
      <c r="F188">
        <v>206.35382584854634</v>
      </c>
      <c r="G188">
        <v>716.4843951184157</v>
      </c>
      <c r="I188">
        <v>1123.6955874048365</v>
      </c>
      <c r="J188">
        <v>21.313333333333336</v>
      </c>
      <c r="K188">
        <v>0.02</v>
      </c>
      <c r="L188">
        <v>3.7055457496800295</v>
      </c>
      <c r="P188">
        <v>7.0258309396389604</v>
      </c>
      <c r="Q188">
        <v>10.742880930057984</v>
      </c>
      <c r="S188">
        <v>1.5052414785954015E-2</v>
      </c>
      <c r="AA188">
        <v>403.35648148148101</v>
      </c>
      <c r="AB188">
        <v>200.85736643787666</v>
      </c>
      <c r="AD188">
        <v>3.5429637599003132</v>
      </c>
      <c r="AE188">
        <v>1.7666666666666671E-2</v>
      </c>
    </row>
    <row r="189" spans="1:31" x14ac:dyDescent="0.3">
      <c r="A189" t="s">
        <v>7172</v>
      </c>
      <c r="B189" s="1">
        <v>39301</v>
      </c>
      <c r="C189">
        <v>92</v>
      </c>
      <c r="D189" t="s">
        <v>3745</v>
      </c>
      <c r="E189">
        <v>1.6600000000000007E-2</v>
      </c>
      <c r="F189">
        <v>124.09120958350366</v>
      </c>
      <c r="G189">
        <v>605.88167445588533</v>
      </c>
      <c r="H189">
        <v>241.38498900462659</v>
      </c>
      <c r="I189">
        <v>1880.4589951504968</v>
      </c>
      <c r="J189">
        <v>26.451366236784349</v>
      </c>
      <c r="O189">
        <v>244.09143518518468</v>
      </c>
      <c r="P189">
        <v>2.0286307253721199</v>
      </c>
      <c r="Q189">
        <v>7.005427949683896</v>
      </c>
      <c r="R189">
        <v>2.7064461805555529</v>
      </c>
      <c r="S189">
        <v>1.1443310740674631E-2</v>
      </c>
      <c r="T189">
        <v>1.1100000000000014E-2</v>
      </c>
      <c r="U189">
        <v>906.39467592592564</v>
      </c>
      <c r="V189">
        <v>17.406207561728333</v>
      </c>
      <c r="W189">
        <v>1.9266666666666609E-2</v>
      </c>
      <c r="X189">
        <v>3.4276176434431135E-2</v>
      </c>
      <c r="Y189">
        <v>26423.739969135731</v>
      </c>
      <c r="AA189">
        <v>495.37037037036998</v>
      </c>
      <c r="AB189">
        <f>U189+O189</f>
        <v>1150.4861111111104</v>
      </c>
      <c r="AD189">
        <f>V189+R189</f>
        <v>20.112653742283886</v>
      </c>
      <c r="AE189">
        <f>AD189/AB189</f>
        <v>1.7481874442499434E-2</v>
      </c>
    </row>
    <row r="190" spans="1:31" x14ac:dyDescent="0.3">
      <c r="A190" t="s">
        <v>7171</v>
      </c>
      <c r="B190" s="1">
        <v>39194</v>
      </c>
      <c r="C190">
        <v>31</v>
      </c>
      <c r="G190">
        <v>142.77395283077064</v>
      </c>
      <c r="H190">
        <v>163.37010218257169</v>
      </c>
      <c r="I190">
        <v>306.14405501334232</v>
      </c>
      <c r="J190">
        <v>7.5466666666666669</v>
      </c>
      <c r="K190">
        <v>2.6666666666666668E-2</v>
      </c>
      <c r="L190">
        <v>1.94033089095064</v>
      </c>
      <c r="M190">
        <v>186.92129629629599</v>
      </c>
      <c r="N190">
        <v>747.84109377225968</v>
      </c>
    </row>
    <row r="191" spans="1:31" x14ac:dyDescent="0.3">
      <c r="A191" t="s">
        <v>7171</v>
      </c>
      <c r="B191" s="1">
        <v>39241</v>
      </c>
      <c r="C191">
        <v>61</v>
      </c>
      <c r="E191">
        <v>3.692530862001564E-2</v>
      </c>
      <c r="F191">
        <v>188.82901020737268</v>
      </c>
      <c r="G191">
        <v>642.3801866877717</v>
      </c>
      <c r="I191">
        <v>989.92639362926059</v>
      </c>
      <c r="J191">
        <v>18.983333333333334</v>
      </c>
      <c r="K191">
        <v>0.02</v>
      </c>
      <c r="L191">
        <v>4.5544610469482398</v>
      </c>
      <c r="P191">
        <v>7.0070710659842703</v>
      </c>
      <c r="Q191">
        <v>8.9547493295245122</v>
      </c>
      <c r="S191">
        <v>1.3830769683535615E-2</v>
      </c>
      <c r="AA191">
        <v>340.27777777777698</v>
      </c>
      <c r="AB191">
        <v>158.71719673411735</v>
      </c>
      <c r="AD191">
        <v>3.0211106389557134</v>
      </c>
      <c r="AE191">
        <v>1.9066666666666707E-2</v>
      </c>
    </row>
    <row r="192" spans="1:31" x14ac:dyDescent="0.3">
      <c r="A192" t="s">
        <v>7171</v>
      </c>
      <c r="B192" s="1">
        <v>39269</v>
      </c>
      <c r="C192">
        <v>75</v>
      </c>
      <c r="E192">
        <v>2.9986331649831721E-2</v>
      </c>
      <c r="F192">
        <v>197.93567257194664</v>
      </c>
      <c r="G192">
        <v>614.10216130205902</v>
      </c>
      <c r="H192">
        <v>188.41207662611632</v>
      </c>
      <c r="I192">
        <v>1751.8130705840467</v>
      </c>
      <c r="J192">
        <v>26.323333333333334</v>
      </c>
      <c r="L192">
        <v>2.2781879950583632</v>
      </c>
      <c r="P192">
        <v>5.9345632797310435</v>
      </c>
      <c r="Q192">
        <v>8.7357243363030292</v>
      </c>
      <c r="S192">
        <v>1.4224917622642698E-2</v>
      </c>
      <c r="AA192">
        <v>413.19444444444406</v>
      </c>
      <c r="AB192">
        <v>751.36316008392475</v>
      </c>
      <c r="AD192">
        <v>11.652717301198033</v>
      </c>
      <c r="AE192">
        <v>1.5533333333333297E-2</v>
      </c>
    </row>
    <row r="193" spans="1:31" x14ac:dyDescent="0.3">
      <c r="A193" t="s">
        <v>7171</v>
      </c>
      <c r="B193" s="1">
        <v>39301</v>
      </c>
      <c r="C193">
        <v>92</v>
      </c>
      <c r="D193" t="s">
        <v>3745</v>
      </c>
      <c r="E193">
        <v>1.9175738411873679E-2</v>
      </c>
      <c r="F193">
        <v>112.28183020692866</v>
      </c>
      <c r="G193">
        <v>616.46525939732203</v>
      </c>
      <c r="H193">
        <v>210.69370138888635</v>
      </c>
      <c r="I193">
        <v>1854.4646821968399</v>
      </c>
      <c r="J193">
        <v>24.154575836960067</v>
      </c>
      <c r="O193">
        <v>212.95717592592533</v>
      </c>
      <c r="P193">
        <v>2.1448782913672932</v>
      </c>
      <c r="Q193">
        <v>5.5420429676607439</v>
      </c>
      <c r="R193">
        <v>2.2634745370370299</v>
      </c>
      <c r="S193">
        <v>8.942755667627483E-3</v>
      </c>
      <c r="T193">
        <v>1.0599999999999997E-2</v>
      </c>
      <c r="U193">
        <v>912.76041666666595</v>
      </c>
      <c r="V193">
        <v>16.457054577932034</v>
      </c>
      <c r="W193">
        <v>1.8075486666666609E-2</v>
      </c>
      <c r="X193">
        <v>3.7505416129859435E-2</v>
      </c>
      <c r="Y193">
        <v>24433.194058641966</v>
      </c>
      <c r="AA193">
        <v>467.59259259259233</v>
      </c>
      <c r="AB193">
        <f>U193+O193</f>
        <v>1125.7175925925912</v>
      </c>
      <c r="AD193">
        <f>V193+R193</f>
        <v>18.720529114969064</v>
      </c>
      <c r="AE193">
        <f>AD193/AB193</f>
        <v>1.6629862798763433E-2</v>
      </c>
    </row>
    <row r="194" spans="1:31" x14ac:dyDescent="0.3">
      <c r="A194" t="s">
        <v>7173</v>
      </c>
      <c r="B194" s="1">
        <v>39194</v>
      </c>
      <c r="C194">
        <v>31</v>
      </c>
    </row>
    <row r="195" spans="1:31" x14ac:dyDescent="0.3">
      <c r="A195" t="s">
        <v>7173</v>
      </c>
      <c r="B195" s="1">
        <v>39241</v>
      </c>
      <c r="C195">
        <v>61</v>
      </c>
      <c r="E195">
        <v>4.1333333333333402E-2</v>
      </c>
      <c r="F195">
        <v>219.93664041987867</v>
      </c>
      <c r="G195">
        <v>744.76980061222866</v>
      </c>
      <c r="I195">
        <v>1159.2060207029065</v>
      </c>
      <c r="J195">
        <v>25.13</v>
      </c>
      <c r="K195">
        <v>0.02</v>
      </c>
      <c r="L195">
        <v>4.3829399156842967</v>
      </c>
      <c r="P195">
        <v>9.1100533884344106</v>
      </c>
      <c r="Q195">
        <v>12.269271664705897</v>
      </c>
      <c r="S195">
        <v>1.654800132950968E-2</v>
      </c>
      <c r="AA195">
        <v>384.83796296296265</v>
      </c>
      <c r="AB195">
        <v>194.49957967080499</v>
      </c>
      <c r="AD195">
        <v>3.7490151823056799</v>
      </c>
      <c r="AE195">
        <v>1.9300000000000029E-2</v>
      </c>
    </row>
    <row r="196" spans="1:31" x14ac:dyDescent="0.3">
      <c r="A196" t="s">
        <v>7173</v>
      </c>
      <c r="B196" s="1">
        <v>39301</v>
      </c>
      <c r="C196">
        <v>92</v>
      </c>
      <c r="D196" t="s">
        <v>3745</v>
      </c>
      <c r="E196">
        <v>1.6300000000000005E-2</v>
      </c>
      <c r="F196">
        <v>106.49218198946237</v>
      </c>
      <c r="G196">
        <v>579.94080720286559</v>
      </c>
      <c r="H196">
        <v>221.52159201388454</v>
      </c>
      <c r="I196">
        <v>1878.9908595626932</v>
      </c>
      <c r="J196">
        <v>28.42113642291902</v>
      </c>
      <c r="O196">
        <v>224.01041666666632</v>
      </c>
      <c r="P196">
        <v>1.7267867150639902</v>
      </c>
      <c r="Q196">
        <v>7.2370888774152631</v>
      </c>
      <c r="R196">
        <v>2.4888246527777764</v>
      </c>
      <c r="S196">
        <v>1.2466833772014645E-2</v>
      </c>
      <c r="T196">
        <v>1.1100000000000013E-2</v>
      </c>
      <c r="U196">
        <v>968.54745370370301</v>
      </c>
      <c r="V196">
        <v>19.446160830439766</v>
      </c>
      <c r="W196">
        <v>2.0056899999999964E-2</v>
      </c>
      <c r="X196">
        <v>3.7789018106661194E-2</v>
      </c>
      <c r="Y196">
        <v>25665.649305555533</v>
      </c>
      <c r="AA196">
        <v>440.39351851851796</v>
      </c>
      <c r="AB196">
        <f>U196+O196</f>
        <v>1192.5578703703693</v>
      </c>
      <c r="AD196">
        <f>V196+R196</f>
        <v>21.934985483217542</v>
      </c>
      <c r="AE196">
        <f>AD196/AB196</f>
        <v>1.8393225207934988E-2</v>
      </c>
    </row>
    <row r="197" spans="1:31" x14ac:dyDescent="0.3">
      <c r="A197" t="s">
        <v>7180</v>
      </c>
      <c r="B197" s="1">
        <v>39194</v>
      </c>
      <c r="C197">
        <v>31</v>
      </c>
    </row>
    <row r="198" spans="1:31" x14ac:dyDescent="0.3">
      <c r="A198" t="s">
        <v>7180</v>
      </c>
      <c r="B198" s="1">
        <v>39241</v>
      </c>
      <c r="C198">
        <v>61</v>
      </c>
    </row>
    <row r="199" spans="1:31" x14ac:dyDescent="0.3">
      <c r="A199" t="s">
        <v>7180</v>
      </c>
      <c r="B199" s="1">
        <v>39301</v>
      </c>
      <c r="C199">
        <v>92</v>
      </c>
      <c r="D199" t="s">
        <v>3745</v>
      </c>
      <c r="I199">
        <v>1535.6009091798699</v>
      </c>
      <c r="O199">
        <v>177.3668981481477</v>
      </c>
      <c r="U199">
        <v>822.82986111111074</v>
      </c>
      <c r="X199">
        <v>3.6561859773231467E-2</v>
      </c>
      <c r="Y199">
        <v>22534.017361111066</v>
      </c>
      <c r="AA199">
        <v>379.05092592592564</v>
      </c>
    </row>
    <row r="200" spans="1:31" x14ac:dyDescent="0.3">
      <c r="A200" t="s">
        <v>7181</v>
      </c>
      <c r="B200" s="1">
        <v>39194</v>
      </c>
      <c r="C200">
        <v>31</v>
      </c>
    </row>
    <row r="201" spans="1:31" x14ac:dyDescent="0.3">
      <c r="A201" t="s">
        <v>7181</v>
      </c>
      <c r="B201" s="1">
        <v>39241</v>
      </c>
      <c r="C201">
        <v>61</v>
      </c>
    </row>
    <row r="202" spans="1:31" x14ac:dyDescent="0.3">
      <c r="A202" t="s">
        <v>7181</v>
      </c>
      <c r="B202" s="1">
        <v>39301</v>
      </c>
      <c r="C202">
        <v>92</v>
      </c>
      <c r="D202" t="s">
        <v>3745</v>
      </c>
      <c r="I202">
        <v>1473.89905419774</v>
      </c>
      <c r="O202">
        <v>186.10532407407368</v>
      </c>
      <c r="U202">
        <v>794.70486111111074</v>
      </c>
      <c r="X202">
        <v>3.8852816034379865E-2</v>
      </c>
      <c r="Y202">
        <v>20451.481674382667</v>
      </c>
      <c r="AA202">
        <v>353.58796296296231</v>
      </c>
    </row>
    <row r="203" spans="1:31" x14ac:dyDescent="0.3">
      <c r="A203" t="s">
        <v>7182</v>
      </c>
      <c r="B203" s="1">
        <v>39194</v>
      </c>
      <c r="C203">
        <v>31</v>
      </c>
      <c r="G203">
        <v>123.64792566830398</v>
      </c>
      <c r="H203">
        <v>156.80654118595933</v>
      </c>
      <c r="I203">
        <v>280.45446685426333</v>
      </c>
      <c r="J203">
        <v>6.8666666666666671</v>
      </c>
      <c r="K203">
        <v>2.3333333333333334E-2</v>
      </c>
      <c r="L203">
        <v>1.8133492527096333</v>
      </c>
      <c r="M203">
        <v>193.86574074074034</v>
      </c>
      <c r="N203">
        <v>813.90610055682237</v>
      </c>
    </row>
    <row r="204" spans="1:31" x14ac:dyDescent="0.3">
      <c r="A204" t="s">
        <v>7182</v>
      </c>
      <c r="B204" s="1">
        <v>39241</v>
      </c>
      <c r="C204">
        <v>61</v>
      </c>
      <c r="E204">
        <v>3.2841073198452857E-2</v>
      </c>
      <c r="F204">
        <v>146.65839161296165</v>
      </c>
      <c r="G204">
        <v>573.91168024507431</v>
      </c>
      <c r="I204">
        <v>859.91327103190099</v>
      </c>
      <c r="J204">
        <v>14.229999999999999</v>
      </c>
      <c r="K204">
        <v>0.02</v>
      </c>
      <c r="L204">
        <v>3.7003786747432268</v>
      </c>
      <c r="P204">
        <v>4.8247673538225166</v>
      </c>
      <c r="Q204">
        <v>6.8460236388350593</v>
      </c>
      <c r="S204">
        <v>1.2026391644979012E-2</v>
      </c>
      <c r="AA204">
        <v>309.60648148148101</v>
      </c>
      <c r="AB204">
        <v>139.34319917386566</v>
      </c>
      <c r="AD204">
        <v>2.5580664984453332</v>
      </c>
      <c r="AE204">
        <v>1.8500000000000082E-2</v>
      </c>
    </row>
    <row r="205" spans="1:31" x14ac:dyDescent="0.3">
      <c r="A205" t="s">
        <v>7182</v>
      </c>
      <c r="B205" s="1">
        <v>39269</v>
      </c>
      <c r="C205">
        <v>75</v>
      </c>
      <c r="E205">
        <v>2.463083929344909E-2</v>
      </c>
      <c r="F205">
        <v>138.13962576061266</v>
      </c>
      <c r="G205">
        <v>480.04139604018729</v>
      </c>
      <c r="H205">
        <v>148.3286499174877</v>
      </c>
      <c r="I205">
        <v>1437.9430520064</v>
      </c>
      <c r="J205">
        <v>18.293333333333333</v>
      </c>
      <c r="L205">
        <v>1.4711710357541599</v>
      </c>
      <c r="P205">
        <v>3.4009318959841597</v>
      </c>
      <c r="Q205">
        <v>5.7471960204120434</v>
      </c>
      <c r="S205">
        <v>1.1990791041112663E-2</v>
      </c>
      <c r="AA205">
        <v>366.31944444444395</v>
      </c>
      <c r="AB205">
        <v>671.43338028811229</v>
      </c>
      <c r="AD205">
        <v>9.1458685404911968</v>
      </c>
      <c r="AE205">
        <v>1.3666666666666666E-2</v>
      </c>
    </row>
    <row r="206" spans="1:31" x14ac:dyDescent="0.3">
      <c r="A206" t="s">
        <v>7182</v>
      </c>
      <c r="B206" s="1">
        <v>39301</v>
      </c>
      <c r="C206">
        <v>92</v>
      </c>
      <c r="D206" t="s">
        <v>3745</v>
      </c>
      <c r="E206">
        <v>1.5428941987599948E-2</v>
      </c>
      <c r="F206">
        <v>84.260537996455909</v>
      </c>
      <c r="G206">
        <v>442.63377635305869</v>
      </c>
      <c r="H206">
        <v>182.99741107252885</v>
      </c>
      <c r="I206">
        <v>1506.5470921272899</v>
      </c>
      <c r="J206">
        <v>16.847611080713182</v>
      </c>
      <c r="O206">
        <v>184.65856481481433</v>
      </c>
      <c r="P206">
        <v>1.2855038363682301</v>
      </c>
      <c r="Q206">
        <v>2.8192365208689516</v>
      </c>
      <c r="R206">
        <v>1.6611537422839433</v>
      </c>
      <c r="S206">
        <v>6.3407508882559515E-3</v>
      </c>
      <c r="T206">
        <v>8.9666666666666488E-3</v>
      </c>
      <c r="U206">
        <v>794.99421296296259</v>
      </c>
      <c r="V206">
        <v>12.733904056809331</v>
      </c>
      <c r="W206">
        <v>1.6098816666666575E-2</v>
      </c>
      <c r="X206">
        <v>3.8637740716562237E-2</v>
      </c>
      <c r="Y206">
        <v>20548.101273148102</v>
      </c>
      <c r="AA206">
        <v>331.59722222222166</v>
      </c>
      <c r="AB206">
        <f>U206+O206</f>
        <v>979.65277777777692</v>
      </c>
      <c r="AD206">
        <f>V206+R206</f>
        <v>14.395057799093275</v>
      </c>
      <c r="AE206">
        <f>AD206/AB206</f>
        <v>1.4694040710777864E-2</v>
      </c>
    </row>
    <row r="207" spans="1:31" x14ac:dyDescent="0.3">
      <c r="A207" t="s">
        <v>7179</v>
      </c>
      <c r="B207" s="1">
        <v>39194</v>
      </c>
      <c r="C207">
        <v>31</v>
      </c>
    </row>
    <row r="208" spans="1:31" x14ac:dyDescent="0.3">
      <c r="A208" t="s">
        <v>7179</v>
      </c>
      <c r="B208" s="1">
        <v>39241</v>
      </c>
      <c r="C208">
        <v>61</v>
      </c>
    </row>
    <row r="209" spans="1:27" x14ac:dyDescent="0.3">
      <c r="A209" t="s">
        <v>7179</v>
      </c>
      <c r="B209" s="1">
        <v>39301</v>
      </c>
      <c r="C209">
        <v>92</v>
      </c>
      <c r="D209" t="s">
        <v>3745</v>
      </c>
      <c r="I209">
        <v>1541.8051934636133</v>
      </c>
      <c r="O209">
        <v>189.34606481481433</v>
      </c>
      <c r="U209">
        <v>832.43634259259204</v>
      </c>
      <c r="X209">
        <v>4.1097235874312667E-2</v>
      </c>
      <c r="Y209">
        <v>20380.332754629602</v>
      </c>
      <c r="AA209">
        <v>370.3703703703697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326"/>
  <sheetViews>
    <sheetView topLeftCell="A200" workbookViewId="0">
      <selection activeCell="F236" sqref="F236"/>
    </sheetView>
  </sheetViews>
  <sheetFormatPr defaultRowHeight="14.4" x14ac:dyDescent="0.3"/>
  <cols>
    <col min="1" max="1" width="11.33203125" bestFit="1" customWidth="1"/>
    <col min="2" max="2" width="11.5546875" bestFit="1" customWidth="1"/>
    <col min="24" max="24" width="26.5546875" bestFit="1" customWidth="1"/>
  </cols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9277</v>
      </c>
      <c r="M1" t="s">
        <v>12</v>
      </c>
      <c r="N1" t="s">
        <v>13</v>
      </c>
      <c r="O1" t="s">
        <v>11</v>
      </c>
      <c r="P1" t="s">
        <v>25</v>
      </c>
      <c r="Q1" t="s">
        <v>29</v>
      </c>
      <c r="R1" t="s">
        <v>16</v>
      </c>
      <c r="S1" t="s">
        <v>8431</v>
      </c>
      <c r="T1" t="s">
        <v>8080</v>
      </c>
      <c r="U1" t="s">
        <v>17</v>
      </c>
      <c r="V1" t="s">
        <v>18</v>
      </c>
      <c r="W1" t="s">
        <v>19</v>
      </c>
      <c r="X1" t="s">
        <v>20</v>
      </c>
      <c r="Y1" t="s">
        <v>8440</v>
      </c>
      <c r="Z1" t="s">
        <v>8439</v>
      </c>
      <c r="AA1" t="s">
        <v>3045</v>
      </c>
      <c r="AB1" t="s">
        <v>21</v>
      </c>
      <c r="AC1" t="s">
        <v>22</v>
      </c>
      <c r="AD1" t="s">
        <v>23</v>
      </c>
      <c r="AE1" t="s">
        <v>24</v>
      </c>
      <c r="AF1" t="s">
        <v>15</v>
      </c>
      <c r="AG1" t="s">
        <v>26</v>
      </c>
      <c r="AH1" t="s">
        <v>27</v>
      </c>
      <c r="AI1" t="s">
        <v>14</v>
      </c>
      <c r="AJ1" t="s">
        <v>28</v>
      </c>
      <c r="AK1" t="s">
        <v>9155</v>
      </c>
      <c r="AL1" t="s">
        <v>5485</v>
      </c>
      <c r="AM1" t="s">
        <v>8432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5643</v>
      </c>
      <c r="AY1" t="s">
        <v>4684</v>
      </c>
      <c r="AZ1" t="s">
        <v>40</v>
      </c>
      <c r="BA1" t="s">
        <v>41</v>
      </c>
      <c r="BB1" t="s">
        <v>43</v>
      </c>
      <c r="BC1" t="s">
        <v>42</v>
      </c>
      <c r="BD1" t="s">
        <v>45</v>
      </c>
      <c r="BE1" t="s">
        <v>46</v>
      </c>
      <c r="BF1" t="s">
        <v>44</v>
      </c>
    </row>
    <row r="2" spans="1:59" x14ac:dyDescent="0.3">
      <c r="A2" t="s">
        <v>47</v>
      </c>
      <c r="B2" s="1">
        <v>39008</v>
      </c>
      <c r="C2">
        <v>1</v>
      </c>
      <c r="D2" t="s">
        <v>48</v>
      </c>
      <c r="E2" t="s">
        <v>49</v>
      </c>
      <c r="G2" t="s">
        <v>50</v>
      </c>
      <c r="H2" t="s">
        <v>50</v>
      </c>
      <c r="I2" t="s">
        <v>51</v>
      </c>
      <c r="J2" t="s">
        <v>52</v>
      </c>
      <c r="K2" t="s">
        <v>51</v>
      </c>
      <c r="L2" s="2">
        <v>3.7409999999999999E-2</v>
      </c>
      <c r="M2" s="2" t="s">
        <v>64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68</v>
      </c>
      <c r="S2" s="2">
        <v>4.79009298687994</v>
      </c>
      <c r="T2" s="2">
        <v>3.7409999999999999E-2</v>
      </c>
      <c r="U2" s="2">
        <v>0.93048438709022196</v>
      </c>
      <c r="V2" s="2" t="s">
        <v>69</v>
      </c>
      <c r="W2" s="2" t="s">
        <v>70</v>
      </c>
      <c r="X2" s="2" t="s">
        <v>71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3">
      <c r="A3" t="s">
        <v>47</v>
      </c>
      <c r="B3" s="1">
        <v>39008</v>
      </c>
      <c r="C3">
        <v>2</v>
      </c>
      <c r="D3" t="s">
        <v>48</v>
      </c>
      <c r="E3" t="s">
        <v>49</v>
      </c>
      <c r="G3" t="s">
        <v>50</v>
      </c>
      <c r="H3" t="s">
        <v>50</v>
      </c>
      <c r="I3" t="s">
        <v>50</v>
      </c>
      <c r="J3" t="s">
        <v>53</v>
      </c>
      <c r="K3" t="s">
        <v>50</v>
      </c>
      <c r="L3" s="2">
        <v>2.3290000000000002E-2</v>
      </c>
      <c r="M3" s="2" t="s">
        <v>72</v>
      </c>
      <c r="N3" s="2" t="s">
        <v>72</v>
      </c>
      <c r="O3" s="2" t="s">
        <v>73</v>
      </c>
      <c r="P3" s="2" t="s">
        <v>74</v>
      </c>
      <c r="Q3" s="2" t="s">
        <v>75</v>
      </c>
      <c r="R3" s="2" t="s">
        <v>76</v>
      </c>
      <c r="S3" s="2">
        <v>3.2733994931930099</v>
      </c>
      <c r="T3" s="2">
        <v>2.3290000000000002E-2</v>
      </c>
      <c r="U3" s="2" t="s">
        <v>77</v>
      </c>
      <c r="V3" s="2" t="s">
        <v>78</v>
      </c>
      <c r="W3" s="2" t="s">
        <v>79</v>
      </c>
      <c r="X3" s="2" t="s">
        <v>80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3">
      <c r="A4" t="s">
        <v>47</v>
      </c>
      <c r="B4" s="1">
        <v>39008</v>
      </c>
      <c r="C4">
        <v>3</v>
      </c>
      <c r="D4" t="s">
        <v>48</v>
      </c>
      <c r="E4" t="s">
        <v>49</v>
      </c>
      <c r="G4" t="s">
        <v>50</v>
      </c>
      <c r="H4" t="s">
        <v>50</v>
      </c>
      <c r="I4" t="s">
        <v>54</v>
      </c>
      <c r="J4" t="s">
        <v>55</v>
      </c>
      <c r="K4" t="s">
        <v>54</v>
      </c>
      <c r="L4" s="2">
        <v>3.0769999999999999E-2</v>
      </c>
      <c r="M4" s="2" t="s">
        <v>81</v>
      </c>
      <c r="N4" s="2" t="s">
        <v>82</v>
      </c>
      <c r="O4" s="2" t="s">
        <v>83</v>
      </c>
      <c r="P4" s="2" t="s">
        <v>84</v>
      </c>
      <c r="Q4" s="2" t="s">
        <v>85</v>
      </c>
      <c r="R4" s="2" t="s">
        <v>86</v>
      </c>
      <c r="S4" s="2">
        <v>3.3759560428755599</v>
      </c>
      <c r="T4" s="2">
        <v>3.0769999999999999E-2</v>
      </c>
      <c r="U4" s="2" t="s">
        <v>87</v>
      </c>
      <c r="V4" s="2" t="s">
        <v>88</v>
      </c>
      <c r="W4" s="2" t="s">
        <v>89</v>
      </c>
      <c r="X4" s="2" t="s">
        <v>90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x14ac:dyDescent="0.3">
      <c r="A5" t="s">
        <v>47</v>
      </c>
      <c r="B5" s="1">
        <v>39008</v>
      </c>
      <c r="C5">
        <v>4</v>
      </c>
      <c r="D5" t="s">
        <v>48</v>
      </c>
      <c r="E5" t="s">
        <v>49</v>
      </c>
      <c r="G5" t="s">
        <v>50</v>
      </c>
      <c r="H5" t="s">
        <v>50</v>
      </c>
      <c r="I5" t="s">
        <v>56</v>
      </c>
      <c r="J5" t="s">
        <v>57</v>
      </c>
      <c r="K5" t="s">
        <v>56</v>
      </c>
      <c r="L5" s="2">
        <v>4.6100000000000002E-2</v>
      </c>
      <c r="M5" s="2" t="s">
        <v>91</v>
      </c>
      <c r="N5" s="2" t="s">
        <v>92</v>
      </c>
      <c r="O5" s="2" t="s">
        <v>93</v>
      </c>
      <c r="P5" s="2" t="s">
        <v>94</v>
      </c>
      <c r="Q5" s="2" t="s">
        <v>95</v>
      </c>
      <c r="R5" s="2" t="s">
        <v>96</v>
      </c>
      <c r="S5" s="2">
        <v>6.3970554554836596</v>
      </c>
      <c r="T5" s="2">
        <v>4.6100000000000002E-2</v>
      </c>
      <c r="U5" s="2" t="s">
        <v>97</v>
      </c>
      <c r="V5" s="2" t="s">
        <v>98</v>
      </c>
      <c r="W5" s="2" t="s">
        <v>99</v>
      </c>
      <c r="X5" s="2" t="s">
        <v>100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3">
      <c r="A6" t="s">
        <v>47</v>
      </c>
      <c r="B6" s="1">
        <v>39008</v>
      </c>
      <c r="C6">
        <v>5</v>
      </c>
      <c r="D6" t="s">
        <v>48</v>
      </c>
      <c r="E6" t="s">
        <v>49</v>
      </c>
      <c r="G6" t="s">
        <v>50</v>
      </c>
      <c r="H6" t="s">
        <v>50</v>
      </c>
      <c r="I6" t="s">
        <v>58</v>
      </c>
      <c r="J6" t="s">
        <v>59</v>
      </c>
      <c r="K6" t="s">
        <v>58</v>
      </c>
      <c r="L6" s="2">
        <v>3.0300000000000001E-2</v>
      </c>
      <c r="M6" s="2" t="s">
        <v>91</v>
      </c>
      <c r="N6" s="2" t="s">
        <v>82</v>
      </c>
      <c r="O6" s="2" t="s">
        <v>101</v>
      </c>
      <c r="P6" s="2" t="s">
        <v>102</v>
      </c>
      <c r="Q6" s="2" t="s">
        <v>103</v>
      </c>
      <c r="R6" s="2" t="s">
        <v>104</v>
      </c>
      <c r="S6" s="2">
        <v>2.8655923237997998</v>
      </c>
      <c r="T6" s="2">
        <v>3.0300000000000001E-2</v>
      </c>
      <c r="U6" s="2" t="s">
        <v>105</v>
      </c>
      <c r="V6" s="2" t="s">
        <v>106</v>
      </c>
      <c r="W6" s="2" t="s">
        <v>107</v>
      </c>
      <c r="X6" s="2" t="s">
        <v>108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x14ac:dyDescent="0.3">
      <c r="A7" t="s">
        <v>47</v>
      </c>
      <c r="B7" s="1">
        <v>39008</v>
      </c>
      <c r="C7">
        <v>6</v>
      </c>
      <c r="D7" t="s">
        <v>48</v>
      </c>
      <c r="E7" t="s">
        <v>49</v>
      </c>
      <c r="G7" t="s">
        <v>50</v>
      </c>
      <c r="H7" t="s">
        <v>50</v>
      </c>
      <c r="I7" t="s">
        <v>60</v>
      </c>
      <c r="J7" t="s">
        <v>61</v>
      </c>
      <c r="K7" t="s">
        <v>60</v>
      </c>
      <c r="L7" s="2">
        <v>3.3599999999999998E-2</v>
      </c>
      <c r="M7" s="2" t="s">
        <v>82</v>
      </c>
      <c r="N7" s="2" t="s">
        <v>64</v>
      </c>
      <c r="O7" s="2" t="s">
        <v>109</v>
      </c>
      <c r="P7" s="2" t="s">
        <v>110</v>
      </c>
      <c r="Q7" s="2" t="s">
        <v>111</v>
      </c>
      <c r="R7" s="2" t="s">
        <v>112</v>
      </c>
      <c r="S7" s="2">
        <v>3.0412250060142201</v>
      </c>
      <c r="T7" s="2">
        <v>3.3599999999999998E-2</v>
      </c>
      <c r="U7" s="2" t="s">
        <v>113</v>
      </c>
      <c r="V7" s="2" t="s">
        <v>114</v>
      </c>
      <c r="W7" s="2" t="s">
        <v>115</v>
      </c>
      <c r="X7" s="2" t="s">
        <v>116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x14ac:dyDescent="0.3">
      <c r="A8" t="s">
        <v>47</v>
      </c>
      <c r="B8" s="1">
        <v>39008</v>
      </c>
      <c r="C8">
        <v>7</v>
      </c>
      <c r="D8" t="s">
        <v>48</v>
      </c>
      <c r="E8" t="s">
        <v>49</v>
      </c>
      <c r="G8" t="s">
        <v>50</v>
      </c>
      <c r="H8" t="s">
        <v>50</v>
      </c>
      <c r="I8" t="s">
        <v>62</v>
      </c>
      <c r="J8" t="s">
        <v>63</v>
      </c>
      <c r="K8" t="s">
        <v>62</v>
      </c>
      <c r="L8" s="2">
        <v>4.8849999999999998E-2</v>
      </c>
      <c r="M8" s="2" t="s">
        <v>117</v>
      </c>
      <c r="N8" s="2" t="s">
        <v>118</v>
      </c>
      <c r="O8" s="2" t="s">
        <v>119</v>
      </c>
      <c r="P8" s="2" t="s">
        <v>120</v>
      </c>
      <c r="Q8" s="2" t="s">
        <v>121</v>
      </c>
      <c r="R8" s="2" t="s">
        <v>122</v>
      </c>
      <c r="S8" s="2">
        <v>4.7749653989413803</v>
      </c>
      <c r="T8" s="2">
        <v>4.8849999999999998E-2</v>
      </c>
      <c r="U8" s="2" t="s">
        <v>123</v>
      </c>
      <c r="V8" s="2" t="s">
        <v>124</v>
      </c>
      <c r="W8" s="2" t="s">
        <v>125</v>
      </c>
      <c r="X8" s="2" t="s">
        <v>126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3">
      <c r="A9" t="s">
        <v>47</v>
      </c>
      <c r="B9" s="1">
        <v>39008</v>
      </c>
      <c r="C9">
        <v>8</v>
      </c>
      <c r="D9" t="s">
        <v>48</v>
      </c>
      <c r="E9" t="s">
        <v>49</v>
      </c>
      <c r="G9" t="s">
        <v>51</v>
      </c>
      <c r="H9" t="s">
        <v>50</v>
      </c>
      <c r="I9" t="s">
        <v>60</v>
      </c>
      <c r="J9" t="s">
        <v>61</v>
      </c>
      <c r="K9" t="s">
        <v>60</v>
      </c>
      <c r="L9" s="2">
        <v>3.159E-2</v>
      </c>
      <c r="M9" s="2" t="s">
        <v>82</v>
      </c>
      <c r="N9" s="2" t="s">
        <v>64</v>
      </c>
      <c r="O9" s="2" t="s">
        <v>127</v>
      </c>
      <c r="P9" s="2" t="s">
        <v>128</v>
      </c>
      <c r="Q9" s="2" t="s">
        <v>129</v>
      </c>
      <c r="R9" s="2" t="s">
        <v>130</v>
      </c>
      <c r="S9" s="2">
        <v>3.8322956395054502</v>
      </c>
      <c r="T9" s="2">
        <v>3.159E-2</v>
      </c>
      <c r="U9" s="2" t="s">
        <v>131</v>
      </c>
      <c r="V9" s="2" t="s">
        <v>132</v>
      </c>
      <c r="W9" s="2" t="s">
        <v>133</v>
      </c>
      <c r="X9" s="2" t="s">
        <v>134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3">
      <c r="A10" t="s">
        <v>47</v>
      </c>
      <c r="B10" s="1">
        <v>39008</v>
      </c>
      <c r="C10">
        <v>9</v>
      </c>
      <c r="D10" t="s">
        <v>48</v>
      </c>
      <c r="E10" t="s">
        <v>49</v>
      </c>
      <c r="G10" t="s">
        <v>51</v>
      </c>
      <c r="H10" t="s">
        <v>50</v>
      </c>
      <c r="I10" t="s">
        <v>56</v>
      </c>
      <c r="J10" t="s">
        <v>57</v>
      </c>
      <c r="K10" t="s">
        <v>56</v>
      </c>
      <c r="L10" s="2">
        <v>4.1680000000000002E-2</v>
      </c>
      <c r="M10" s="2" t="s">
        <v>91</v>
      </c>
      <c r="N10" s="2" t="s">
        <v>92</v>
      </c>
      <c r="O10" s="2" t="s">
        <v>135</v>
      </c>
      <c r="P10" s="2" t="s">
        <v>136</v>
      </c>
      <c r="Q10" s="2" t="s">
        <v>137</v>
      </c>
      <c r="R10" s="2" t="s">
        <v>138</v>
      </c>
      <c r="S10" s="2">
        <v>5.3413080992312798</v>
      </c>
      <c r="T10" s="2">
        <v>4.1680000000000002E-2</v>
      </c>
      <c r="U10" s="2" t="s">
        <v>139</v>
      </c>
      <c r="V10" s="2" t="s">
        <v>140</v>
      </c>
      <c r="W10" s="2" t="s">
        <v>141</v>
      </c>
      <c r="X10" s="2" t="s">
        <v>142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x14ac:dyDescent="0.3">
      <c r="A11" t="s">
        <v>47</v>
      </c>
      <c r="B11" s="1">
        <v>39008</v>
      </c>
      <c r="C11">
        <v>10</v>
      </c>
      <c r="D11" t="s">
        <v>48</v>
      </c>
      <c r="E11" t="s">
        <v>49</v>
      </c>
      <c r="G11" t="s">
        <v>51</v>
      </c>
      <c r="H11" t="s">
        <v>50</v>
      </c>
      <c r="I11" t="s">
        <v>58</v>
      </c>
      <c r="J11" t="s">
        <v>59</v>
      </c>
      <c r="K11" t="s">
        <v>58</v>
      </c>
      <c r="L11" s="2">
        <v>3.5819999999999998E-2</v>
      </c>
      <c r="M11" s="2" t="s">
        <v>91</v>
      </c>
      <c r="N11" s="2" t="s">
        <v>82</v>
      </c>
      <c r="O11" s="2" t="s">
        <v>143</v>
      </c>
      <c r="P11" s="2" t="s">
        <v>144</v>
      </c>
      <c r="Q11" s="2" t="s">
        <v>145</v>
      </c>
      <c r="R11" s="2" t="s">
        <v>146</v>
      </c>
      <c r="S11" s="2">
        <v>4.6297881564867298</v>
      </c>
      <c r="T11" s="2">
        <v>3.5819999999999998E-2</v>
      </c>
      <c r="U11" s="2" t="s">
        <v>147</v>
      </c>
      <c r="V11" s="2" t="s">
        <v>148</v>
      </c>
      <c r="W11" s="2" t="s">
        <v>149</v>
      </c>
      <c r="X11" s="2" t="s">
        <v>150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x14ac:dyDescent="0.3">
      <c r="A12" t="s">
        <v>47</v>
      </c>
      <c r="B12" s="1">
        <v>39008</v>
      </c>
      <c r="C12">
        <v>11</v>
      </c>
      <c r="D12" t="s">
        <v>48</v>
      </c>
      <c r="E12" t="s">
        <v>49</v>
      </c>
      <c r="G12" t="s">
        <v>51</v>
      </c>
      <c r="H12" t="s">
        <v>50</v>
      </c>
      <c r="I12" t="s">
        <v>50</v>
      </c>
      <c r="J12" t="s">
        <v>53</v>
      </c>
      <c r="K12" t="s">
        <v>50</v>
      </c>
      <c r="L12" s="2">
        <v>2.162E-2</v>
      </c>
      <c r="M12" s="2" t="s">
        <v>72</v>
      </c>
      <c r="N12" s="2" t="s">
        <v>72</v>
      </c>
      <c r="O12" s="2" t="s">
        <v>151</v>
      </c>
      <c r="P12" s="2" t="s">
        <v>152</v>
      </c>
      <c r="Q12" s="2" t="s">
        <v>153</v>
      </c>
      <c r="R12" s="2" t="s">
        <v>154</v>
      </c>
      <c r="S12" s="2">
        <v>1.8989659189568699</v>
      </c>
      <c r="T12" s="2">
        <v>2.162E-2</v>
      </c>
      <c r="U12" s="2" t="s">
        <v>155</v>
      </c>
      <c r="V12" s="2" t="s">
        <v>156</v>
      </c>
      <c r="W12" s="2" t="s">
        <v>133</v>
      </c>
      <c r="X12" s="2" t="s">
        <v>157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x14ac:dyDescent="0.3">
      <c r="A13" t="s">
        <v>47</v>
      </c>
      <c r="B13" s="1">
        <v>39008</v>
      </c>
      <c r="C13">
        <v>12</v>
      </c>
      <c r="D13" t="s">
        <v>48</v>
      </c>
      <c r="E13" t="s">
        <v>49</v>
      </c>
      <c r="G13" t="s">
        <v>51</v>
      </c>
      <c r="H13" t="s">
        <v>50</v>
      </c>
      <c r="I13" t="s">
        <v>62</v>
      </c>
      <c r="J13" t="s">
        <v>63</v>
      </c>
      <c r="K13" t="s">
        <v>62</v>
      </c>
      <c r="L13" s="2">
        <v>3.918E-2</v>
      </c>
      <c r="M13" s="2" t="s">
        <v>117</v>
      </c>
      <c r="N13" s="2" t="s">
        <v>118</v>
      </c>
      <c r="O13" s="2" t="s">
        <v>158</v>
      </c>
      <c r="P13" s="2" t="s">
        <v>159</v>
      </c>
      <c r="Q13" s="2" t="s">
        <v>160</v>
      </c>
      <c r="R13" s="2" t="s">
        <v>161</v>
      </c>
      <c r="S13" s="2">
        <v>4.0999194958102203</v>
      </c>
      <c r="T13" s="2">
        <v>3.918E-2</v>
      </c>
      <c r="U13" s="2" t="s">
        <v>162</v>
      </c>
      <c r="V13" s="2" t="s">
        <v>163</v>
      </c>
      <c r="W13" s="2" t="s">
        <v>125</v>
      </c>
      <c r="X13" s="2" t="s">
        <v>164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3">
      <c r="A14" t="s">
        <v>47</v>
      </c>
      <c r="B14" s="1">
        <v>39008</v>
      </c>
      <c r="C14">
        <v>13</v>
      </c>
      <c r="D14" t="s">
        <v>48</v>
      </c>
      <c r="E14" t="s">
        <v>49</v>
      </c>
      <c r="G14" t="s">
        <v>51</v>
      </c>
      <c r="H14" t="s">
        <v>50</v>
      </c>
      <c r="I14" t="s">
        <v>54</v>
      </c>
      <c r="J14" t="s">
        <v>55</v>
      </c>
      <c r="K14" t="s">
        <v>54</v>
      </c>
      <c r="L14" s="2">
        <v>3.6429999999999997E-2</v>
      </c>
      <c r="M14" s="2" t="s">
        <v>81</v>
      </c>
      <c r="N14" s="2" t="s">
        <v>82</v>
      </c>
      <c r="O14" s="2" t="s">
        <v>165</v>
      </c>
      <c r="P14" s="2" t="s">
        <v>166</v>
      </c>
      <c r="Q14" s="2" t="s">
        <v>167</v>
      </c>
      <c r="R14" s="2" t="s">
        <v>168</v>
      </c>
      <c r="S14" s="2">
        <v>3.5675110064666198</v>
      </c>
      <c r="T14" s="2">
        <v>3.6429999999999997E-2</v>
      </c>
      <c r="U14" s="2" t="s">
        <v>169</v>
      </c>
      <c r="V14" s="2" t="s">
        <v>170</v>
      </c>
      <c r="W14" s="2" t="s">
        <v>171</v>
      </c>
      <c r="X14" s="2" t="s">
        <v>172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x14ac:dyDescent="0.3">
      <c r="A15" t="s">
        <v>47</v>
      </c>
      <c r="B15" s="1">
        <v>39008</v>
      </c>
      <c r="C15">
        <v>14</v>
      </c>
      <c r="D15" t="s">
        <v>48</v>
      </c>
      <c r="E15" t="s">
        <v>49</v>
      </c>
      <c r="G15" t="s">
        <v>51</v>
      </c>
      <c r="H15" t="s">
        <v>50</v>
      </c>
      <c r="I15" t="s">
        <v>51</v>
      </c>
      <c r="J15" t="s">
        <v>52</v>
      </c>
      <c r="K15" t="s">
        <v>51</v>
      </c>
      <c r="L15" s="2">
        <v>3.7609999999999998E-2</v>
      </c>
      <c r="M15" s="2" t="s">
        <v>64</v>
      </c>
      <c r="N15" s="2" t="s">
        <v>64</v>
      </c>
      <c r="O15" s="2" t="s">
        <v>173</v>
      </c>
      <c r="P15" s="2" t="s">
        <v>174</v>
      </c>
      <c r="Q15" s="2" t="s">
        <v>175</v>
      </c>
      <c r="R15" s="2" t="s">
        <v>176</v>
      </c>
      <c r="S15" s="2">
        <v>3.6175599017654201</v>
      </c>
      <c r="T15" s="2">
        <v>3.7609999999999998E-2</v>
      </c>
      <c r="U15" s="2" t="s">
        <v>177</v>
      </c>
      <c r="V15" s="2" t="s">
        <v>178</v>
      </c>
      <c r="W15" s="2" t="s">
        <v>179</v>
      </c>
      <c r="X15" s="2" t="s">
        <v>180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x14ac:dyDescent="0.3">
      <c r="A16" t="s">
        <v>47</v>
      </c>
      <c r="B16" s="1">
        <v>39008</v>
      </c>
      <c r="C16">
        <v>15</v>
      </c>
      <c r="D16" t="s">
        <v>48</v>
      </c>
      <c r="E16" t="s">
        <v>49</v>
      </c>
      <c r="G16" t="s">
        <v>60</v>
      </c>
      <c r="H16" t="s">
        <v>50</v>
      </c>
      <c r="I16" t="s">
        <v>56</v>
      </c>
      <c r="J16" t="s">
        <v>57</v>
      </c>
      <c r="K16" t="s">
        <v>56</v>
      </c>
      <c r="L16" s="2">
        <v>3.9669999999999997E-2</v>
      </c>
      <c r="M16" s="2" t="s">
        <v>91</v>
      </c>
      <c r="N16" s="2" t="s">
        <v>92</v>
      </c>
      <c r="O16" s="2" t="s">
        <v>181</v>
      </c>
      <c r="P16" s="2" t="s">
        <v>182</v>
      </c>
      <c r="Q16" s="2" t="s">
        <v>183</v>
      </c>
      <c r="R16" s="2" t="s">
        <v>184</v>
      </c>
      <c r="S16" s="2">
        <v>6.0282777090409203</v>
      </c>
      <c r="T16" s="2">
        <v>3.9669999999999997E-2</v>
      </c>
      <c r="U16" s="2" t="s">
        <v>185</v>
      </c>
      <c r="V16" s="2" t="s">
        <v>186</v>
      </c>
      <c r="W16" s="2" t="s">
        <v>187</v>
      </c>
      <c r="X16" s="2" t="s">
        <v>188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x14ac:dyDescent="0.3">
      <c r="A17" t="s">
        <v>47</v>
      </c>
      <c r="B17" s="1">
        <v>39008</v>
      </c>
      <c r="C17">
        <v>16</v>
      </c>
      <c r="D17" t="s">
        <v>48</v>
      </c>
      <c r="E17" t="s">
        <v>49</v>
      </c>
      <c r="G17" t="s">
        <v>60</v>
      </c>
      <c r="H17" t="s">
        <v>50</v>
      </c>
      <c r="I17" t="s">
        <v>62</v>
      </c>
      <c r="J17" t="s">
        <v>63</v>
      </c>
      <c r="K17" t="s">
        <v>62</v>
      </c>
      <c r="L17" s="2">
        <v>4.163E-2</v>
      </c>
      <c r="M17" s="2" t="s">
        <v>117</v>
      </c>
      <c r="N17" s="2" t="s">
        <v>118</v>
      </c>
      <c r="O17" s="2" t="s">
        <v>189</v>
      </c>
      <c r="P17" s="2" t="s">
        <v>190</v>
      </c>
      <c r="Q17" s="2" t="s">
        <v>191</v>
      </c>
      <c r="R17" s="2" t="s">
        <v>192</v>
      </c>
      <c r="S17" s="2">
        <v>5.29880870062253</v>
      </c>
      <c r="T17" s="2">
        <v>4.163E-2</v>
      </c>
      <c r="U17" s="2" t="s">
        <v>193</v>
      </c>
      <c r="V17" s="2" t="s">
        <v>194</v>
      </c>
      <c r="W17" s="2" t="s">
        <v>195</v>
      </c>
      <c r="X17" s="2" t="s">
        <v>196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x14ac:dyDescent="0.3">
      <c r="A18" t="s">
        <v>47</v>
      </c>
      <c r="B18" s="1">
        <v>39008</v>
      </c>
      <c r="C18">
        <v>17</v>
      </c>
      <c r="D18" t="s">
        <v>48</v>
      </c>
      <c r="E18" t="s">
        <v>49</v>
      </c>
      <c r="G18" t="s">
        <v>60</v>
      </c>
      <c r="H18" t="s">
        <v>50</v>
      </c>
      <c r="I18" t="s">
        <v>51</v>
      </c>
      <c r="J18" t="s">
        <v>52</v>
      </c>
      <c r="K18" t="s">
        <v>51</v>
      </c>
      <c r="L18" s="2">
        <v>3.4160000000000003E-2</v>
      </c>
      <c r="M18" s="2" t="s">
        <v>64</v>
      </c>
      <c r="N18" s="2" t="s">
        <v>64</v>
      </c>
      <c r="O18" s="2" t="s">
        <v>197</v>
      </c>
      <c r="P18" s="2" t="s">
        <v>198</v>
      </c>
      <c r="Q18" s="2" t="s">
        <v>199</v>
      </c>
      <c r="R18" s="2" t="s">
        <v>200</v>
      </c>
      <c r="S18" s="2">
        <v>5.0336472144857201</v>
      </c>
      <c r="T18" s="2">
        <v>3.4160000000000003E-2</v>
      </c>
      <c r="U18" s="2" t="s">
        <v>201</v>
      </c>
      <c r="V18" s="2" t="s">
        <v>202</v>
      </c>
      <c r="W18" s="2" t="s">
        <v>89</v>
      </c>
      <c r="X18" s="2" t="s">
        <v>203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3">
      <c r="A19" t="s">
        <v>47</v>
      </c>
      <c r="B19" s="1">
        <v>39008</v>
      </c>
      <c r="C19">
        <v>18</v>
      </c>
      <c r="D19" t="s">
        <v>48</v>
      </c>
      <c r="E19" t="s">
        <v>49</v>
      </c>
      <c r="G19" t="s">
        <v>60</v>
      </c>
      <c r="H19" t="s">
        <v>50</v>
      </c>
      <c r="I19" t="s">
        <v>58</v>
      </c>
      <c r="J19" t="s">
        <v>59</v>
      </c>
      <c r="K19" t="s">
        <v>58</v>
      </c>
      <c r="L19" s="2">
        <v>3.6790000000000003E-2</v>
      </c>
      <c r="M19" s="2" t="s">
        <v>91</v>
      </c>
      <c r="N19" s="2" t="s">
        <v>82</v>
      </c>
      <c r="O19" s="2" t="s">
        <v>204</v>
      </c>
      <c r="P19" s="2" t="s">
        <v>205</v>
      </c>
      <c r="Q19" s="2" t="s">
        <v>206</v>
      </c>
      <c r="R19" s="2" t="s">
        <v>207</v>
      </c>
      <c r="S19" s="2">
        <v>4.8214757620192303</v>
      </c>
      <c r="T19" s="2">
        <v>3.6790000000000003E-2</v>
      </c>
      <c r="U19" s="2" t="s">
        <v>208</v>
      </c>
      <c r="V19" s="2" t="s">
        <v>209</v>
      </c>
      <c r="W19" s="2" t="s">
        <v>133</v>
      </c>
      <c r="X19" s="2" t="s">
        <v>210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3">
      <c r="A20" t="s">
        <v>47</v>
      </c>
      <c r="B20" s="1">
        <v>39008</v>
      </c>
      <c r="C20">
        <v>19</v>
      </c>
      <c r="D20" t="s">
        <v>48</v>
      </c>
      <c r="E20" t="s">
        <v>49</v>
      </c>
      <c r="G20" t="s">
        <v>60</v>
      </c>
      <c r="H20" t="s">
        <v>50</v>
      </c>
      <c r="I20" t="s">
        <v>60</v>
      </c>
      <c r="J20" t="s">
        <v>61</v>
      </c>
      <c r="K20" t="s">
        <v>60</v>
      </c>
      <c r="L20" s="2">
        <v>3.177E-2</v>
      </c>
      <c r="M20" s="2" t="s">
        <v>82</v>
      </c>
      <c r="N20" s="2" t="s">
        <v>64</v>
      </c>
      <c r="O20" s="2" t="s">
        <v>211</v>
      </c>
      <c r="P20" s="2" t="s">
        <v>212</v>
      </c>
      <c r="Q20" s="2" t="s">
        <v>213</v>
      </c>
      <c r="R20" s="2" t="s">
        <v>214</v>
      </c>
      <c r="S20" s="2">
        <v>3.4666711119940001</v>
      </c>
      <c r="T20" s="2">
        <v>3.177E-2</v>
      </c>
      <c r="U20" s="2" t="s">
        <v>215</v>
      </c>
      <c r="V20" s="2" t="s">
        <v>216</v>
      </c>
      <c r="W20" s="2" t="s">
        <v>217</v>
      </c>
      <c r="X20" s="2" t="s">
        <v>218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x14ac:dyDescent="0.3">
      <c r="A21" t="s">
        <v>47</v>
      </c>
      <c r="B21" s="1">
        <v>39008</v>
      </c>
      <c r="C21">
        <v>20</v>
      </c>
      <c r="D21" t="s">
        <v>48</v>
      </c>
      <c r="E21" t="s">
        <v>49</v>
      </c>
      <c r="G21" t="s">
        <v>60</v>
      </c>
      <c r="H21" t="s">
        <v>50</v>
      </c>
      <c r="I21" t="s">
        <v>50</v>
      </c>
      <c r="J21" t="s">
        <v>53</v>
      </c>
      <c r="K21" t="s">
        <v>50</v>
      </c>
      <c r="L21" s="2">
        <v>2.2329999999999999E-2</v>
      </c>
      <c r="M21" s="2" t="s">
        <v>72</v>
      </c>
      <c r="N21" s="2" t="s">
        <v>72</v>
      </c>
      <c r="O21" s="2" t="s">
        <v>219</v>
      </c>
      <c r="P21" s="2" t="s">
        <v>220</v>
      </c>
      <c r="Q21" s="2" t="s">
        <v>221</v>
      </c>
      <c r="R21" s="2" t="s">
        <v>222</v>
      </c>
      <c r="S21" s="2">
        <v>2.1891005536723198</v>
      </c>
      <c r="T21" s="2">
        <v>2.2329999999999999E-2</v>
      </c>
      <c r="U21" s="2" t="s">
        <v>223</v>
      </c>
      <c r="V21" s="2" t="s">
        <v>224</v>
      </c>
      <c r="W21" s="2" t="s">
        <v>141</v>
      </c>
      <c r="X21" s="2" t="s">
        <v>225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x14ac:dyDescent="0.3">
      <c r="A22" t="s">
        <v>47</v>
      </c>
      <c r="B22" s="1">
        <v>39008</v>
      </c>
      <c r="C22">
        <v>21</v>
      </c>
      <c r="D22" t="s">
        <v>48</v>
      </c>
      <c r="E22" t="s">
        <v>49</v>
      </c>
      <c r="G22" t="s">
        <v>60</v>
      </c>
      <c r="H22" t="s">
        <v>50</v>
      </c>
      <c r="I22" t="s">
        <v>54</v>
      </c>
      <c r="J22" t="s">
        <v>55</v>
      </c>
      <c r="K22" t="s">
        <v>54</v>
      </c>
      <c r="L22" s="2">
        <v>3.6720000000000003E-2</v>
      </c>
      <c r="M22" s="2" t="s">
        <v>81</v>
      </c>
      <c r="N22" s="2" t="s">
        <v>82</v>
      </c>
      <c r="O22" s="2" t="s">
        <v>226</v>
      </c>
      <c r="P22" s="2" t="s">
        <v>227</v>
      </c>
      <c r="Q22" s="2" t="s">
        <v>228</v>
      </c>
      <c r="R22" s="2" t="s">
        <v>229</v>
      </c>
      <c r="S22" s="2">
        <v>3.7278964309479798</v>
      </c>
      <c r="T22" s="2">
        <v>3.6720000000000003E-2</v>
      </c>
      <c r="U22" s="2" t="s">
        <v>230</v>
      </c>
      <c r="V22" s="2" t="s">
        <v>231</v>
      </c>
      <c r="W22" s="2" t="s">
        <v>232</v>
      </c>
      <c r="X22" s="2" t="s">
        <v>233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x14ac:dyDescent="0.3">
      <c r="A23" t="s">
        <v>47</v>
      </c>
      <c r="B23" s="1">
        <v>39008</v>
      </c>
      <c r="C23">
        <v>22</v>
      </c>
      <c r="D23" t="s">
        <v>48</v>
      </c>
      <c r="E23" t="s">
        <v>49</v>
      </c>
      <c r="G23" t="s">
        <v>54</v>
      </c>
      <c r="H23" t="s">
        <v>50</v>
      </c>
      <c r="I23" t="s">
        <v>58</v>
      </c>
      <c r="J23" t="s">
        <v>59</v>
      </c>
      <c r="K23" t="s">
        <v>58</v>
      </c>
      <c r="L23" s="2">
        <v>4.3650000000000001E-2</v>
      </c>
      <c r="M23" s="2" t="s">
        <v>91</v>
      </c>
      <c r="N23" s="2" t="s">
        <v>82</v>
      </c>
      <c r="O23" s="2" t="s">
        <v>234</v>
      </c>
      <c r="P23" s="2" t="s">
        <v>235</v>
      </c>
      <c r="Q23" s="2" t="s">
        <v>236</v>
      </c>
      <c r="R23" s="2" t="s">
        <v>237</v>
      </c>
      <c r="S23" s="2">
        <v>4.3043565513989304</v>
      </c>
      <c r="T23" s="2">
        <v>4.3650000000000001E-2</v>
      </c>
      <c r="U23" s="2" t="s">
        <v>238</v>
      </c>
      <c r="V23" s="2" t="s">
        <v>239</v>
      </c>
      <c r="W23" s="2" t="s">
        <v>240</v>
      </c>
      <c r="X23" s="2" t="s">
        <v>241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x14ac:dyDescent="0.3">
      <c r="A24" t="s">
        <v>47</v>
      </c>
      <c r="B24" s="1">
        <v>39008</v>
      </c>
      <c r="C24">
        <v>23</v>
      </c>
      <c r="D24" t="s">
        <v>48</v>
      </c>
      <c r="E24" t="s">
        <v>49</v>
      </c>
      <c r="G24" t="s">
        <v>54</v>
      </c>
      <c r="H24" t="s">
        <v>50</v>
      </c>
      <c r="I24" t="s">
        <v>54</v>
      </c>
      <c r="J24" t="s">
        <v>55</v>
      </c>
      <c r="K24" t="s">
        <v>54</v>
      </c>
      <c r="L24" s="2">
        <v>3.7105517909002898E-2</v>
      </c>
      <c r="M24" s="2" t="s">
        <v>81</v>
      </c>
      <c r="N24" s="2" t="s">
        <v>82</v>
      </c>
      <c r="O24" s="2" t="s">
        <v>242</v>
      </c>
      <c r="P24" s="2" t="s">
        <v>243</v>
      </c>
      <c r="Q24" s="2" t="s">
        <v>244</v>
      </c>
      <c r="R24" s="2" t="s">
        <v>245</v>
      </c>
      <c r="S24" s="2">
        <v>4.9314005553259204</v>
      </c>
      <c r="T24" s="2">
        <v>3.7105517909002898E-2</v>
      </c>
      <c r="U24" s="2" t="s">
        <v>246</v>
      </c>
      <c r="V24" s="2" t="s">
        <v>247</v>
      </c>
      <c r="W24" s="2" t="s">
        <v>141</v>
      </c>
      <c r="X24" s="2" t="s">
        <v>248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x14ac:dyDescent="0.3">
      <c r="A25" t="s">
        <v>47</v>
      </c>
      <c r="B25" s="1">
        <v>39008</v>
      </c>
      <c r="C25">
        <v>24</v>
      </c>
      <c r="D25" t="s">
        <v>48</v>
      </c>
      <c r="E25" t="s">
        <v>49</v>
      </c>
      <c r="G25" t="s">
        <v>54</v>
      </c>
      <c r="H25" t="s">
        <v>50</v>
      </c>
      <c r="I25" t="s">
        <v>56</v>
      </c>
      <c r="J25" t="s">
        <v>57</v>
      </c>
      <c r="K25" t="s">
        <v>56</v>
      </c>
      <c r="L25" s="2">
        <v>3.943E-2</v>
      </c>
      <c r="M25" s="2" t="s">
        <v>91</v>
      </c>
      <c r="N25" s="2" t="s">
        <v>92</v>
      </c>
      <c r="O25" s="2" t="s">
        <v>249</v>
      </c>
      <c r="P25" s="2" t="s">
        <v>250</v>
      </c>
      <c r="Q25" s="2" t="s">
        <v>251</v>
      </c>
      <c r="R25" s="2" t="s">
        <v>252</v>
      </c>
      <c r="S25" s="2">
        <v>5.3481529415246598</v>
      </c>
      <c r="T25" s="2">
        <v>3.943E-2</v>
      </c>
      <c r="U25" s="2" t="s">
        <v>253</v>
      </c>
      <c r="V25" s="2" t="s">
        <v>254</v>
      </c>
      <c r="W25" s="2" t="s">
        <v>99</v>
      </c>
      <c r="X25" s="2" t="s">
        <v>255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x14ac:dyDescent="0.3">
      <c r="A26" t="s">
        <v>47</v>
      </c>
      <c r="B26" s="1">
        <v>39008</v>
      </c>
      <c r="C26">
        <v>25</v>
      </c>
      <c r="D26" t="s">
        <v>48</v>
      </c>
      <c r="E26" t="s">
        <v>49</v>
      </c>
      <c r="G26" t="s">
        <v>54</v>
      </c>
      <c r="H26" t="s">
        <v>50</v>
      </c>
      <c r="I26" t="s">
        <v>51</v>
      </c>
      <c r="J26" t="s">
        <v>52</v>
      </c>
      <c r="K26" t="s">
        <v>51</v>
      </c>
      <c r="L26" s="2">
        <v>3.236E-2</v>
      </c>
      <c r="M26" s="2" t="s">
        <v>64</v>
      </c>
      <c r="N26" s="2" t="s">
        <v>64</v>
      </c>
      <c r="O26" s="2" t="s">
        <v>256</v>
      </c>
      <c r="P26" s="2" t="s">
        <v>257</v>
      </c>
      <c r="Q26" s="2" t="s">
        <v>258</v>
      </c>
      <c r="R26" s="2" t="s">
        <v>259</v>
      </c>
      <c r="S26" s="2">
        <v>3.7056437806420299</v>
      </c>
      <c r="T26" s="2">
        <v>3.236E-2</v>
      </c>
      <c r="U26" s="2" t="s">
        <v>260</v>
      </c>
      <c r="V26" s="2" t="s">
        <v>261</v>
      </c>
      <c r="W26" s="2" t="s">
        <v>262</v>
      </c>
      <c r="X26" s="2" t="s">
        <v>263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x14ac:dyDescent="0.3">
      <c r="A27" t="s">
        <v>47</v>
      </c>
      <c r="B27" s="1">
        <v>39008</v>
      </c>
      <c r="C27">
        <v>26</v>
      </c>
      <c r="D27" t="s">
        <v>48</v>
      </c>
      <c r="E27" t="s">
        <v>49</v>
      </c>
      <c r="G27" t="s">
        <v>54</v>
      </c>
      <c r="H27" t="s">
        <v>50</v>
      </c>
      <c r="I27" t="s">
        <v>62</v>
      </c>
      <c r="J27" t="s">
        <v>63</v>
      </c>
      <c r="K27" t="s">
        <v>62</v>
      </c>
      <c r="L27" s="2">
        <v>3.5229999999999997E-2</v>
      </c>
      <c r="M27" s="2" t="s">
        <v>117</v>
      </c>
      <c r="N27" s="2" t="s">
        <v>118</v>
      </c>
      <c r="O27" s="2" t="s">
        <v>264</v>
      </c>
      <c r="P27" s="2" t="s">
        <v>265</v>
      </c>
      <c r="Q27" s="2" t="s">
        <v>266</v>
      </c>
      <c r="R27" s="2" t="s">
        <v>267</v>
      </c>
      <c r="S27" s="2">
        <v>4.3801622810118799</v>
      </c>
      <c r="T27" s="2">
        <v>3.5229999999999997E-2</v>
      </c>
      <c r="U27" s="2" t="s">
        <v>268</v>
      </c>
      <c r="V27" s="2" t="s">
        <v>269</v>
      </c>
      <c r="W27" s="2" t="s">
        <v>270</v>
      </c>
      <c r="X27" s="2" t="s">
        <v>271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x14ac:dyDescent="0.3">
      <c r="A28" t="s">
        <v>47</v>
      </c>
      <c r="B28" s="1">
        <v>39008</v>
      </c>
      <c r="C28">
        <v>27</v>
      </c>
      <c r="D28" t="s">
        <v>48</v>
      </c>
      <c r="E28" t="s">
        <v>49</v>
      </c>
      <c r="G28" t="s">
        <v>54</v>
      </c>
      <c r="H28" t="s">
        <v>50</v>
      </c>
      <c r="I28" t="s">
        <v>60</v>
      </c>
      <c r="J28" t="s">
        <v>61</v>
      </c>
      <c r="K28" t="s">
        <v>60</v>
      </c>
      <c r="L28" s="2">
        <v>3.7819999999999999E-2</v>
      </c>
      <c r="M28" s="2" t="s">
        <v>82</v>
      </c>
      <c r="N28" s="2" t="s">
        <v>64</v>
      </c>
      <c r="O28" s="2" t="s">
        <v>272</v>
      </c>
      <c r="P28" s="2" t="s">
        <v>273</v>
      </c>
      <c r="Q28" s="2" t="s">
        <v>274</v>
      </c>
      <c r="R28" s="2" t="s">
        <v>275</v>
      </c>
      <c r="S28" s="2">
        <v>5.1106768697674401</v>
      </c>
      <c r="T28" s="2">
        <v>3.7819999999999999E-2</v>
      </c>
      <c r="U28" s="2" t="s">
        <v>276</v>
      </c>
      <c r="V28" s="2" t="s">
        <v>277</v>
      </c>
      <c r="W28" s="2" t="s">
        <v>232</v>
      </c>
      <c r="X28" s="2" t="s">
        <v>278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x14ac:dyDescent="0.3">
      <c r="A29" t="s">
        <v>47</v>
      </c>
      <c r="B29" s="1">
        <v>39008</v>
      </c>
      <c r="C29">
        <v>28</v>
      </c>
      <c r="D29" t="s">
        <v>48</v>
      </c>
      <c r="E29" t="s">
        <v>49</v>
      </c>
      <c r="G29" t="s">
        <v>54</v>
      </c>
      <c r="H29" t="s">
        <v>50</v>
      </c>
      <c r="I29" t="s">
        <v>50</v>
      </c>
      <c r="J29" t="s">
        <v>53</v>
      </c>
      <c r="K29" t="s">
        <v>50</v>
      </c>
      <c r="L29" s="2">
        <v>2.1340000000000001E-2</v>
      </c>
      <c r="M29" s="2" t="s">
        <v>72</v>
      </c>
      <c r="N29" s="2" t="s">
        <v>72</v>
      </c>
      <c r="O29" s="2" t="s">
        <v>279</v>
      </c>
      <c r="P29" s="2" t="s">
        <v>280</v>
      </c>
      <c r="Q29" s="2" t="s">
        <v>281</v>
      </c>
      <c r="R29" s="2" t="s">
        <v>282</v>
      </c>
      <c r="S29" s="2">
        <v>2.1522278976470601</v>
      </c>
      <c r="T29" s="2">
        <v>2.1340000000000001E-2</v>
      </c>
      <c r="U29" s="2" t="s">
        <v>283</v>
      </c>
      <c r="V29" s="2" t="s">
        <v>284</v>
      </c>
      <c r="W29" s="2" t="s">
        <v>285</v>
      </c>
      <c r="X29" s="2" t="s">
        <v>286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x14ac:dyDescent="0.3">
      <c r="A30" t="s">
        <v>47</v>
      </c>
      <c r="B30" s="1">
        <v>39008</v>
      </c>
      <c r="C30">
        <v>29</v>
      </c>
      <c r="D30" t="s">
        <v>48</v>
      </c>
      <c r="E30" t="s">
        <v>49</v>
      </c>
      <c r="G30" t="s">
        <v>56</v>
      </c>
      <c r="H30" t="s">
        <v>50</v>
      </c>
      <c r="I30" t="s">
        <v>60</v>
      </c>
      <c r="J30" t="s">
        <v>61</v>
      </c>
      <c r="L30" s="2"/>
      <c r="M30" s="2" t="s">
        <v>82</v>
      </c>
      <c r="N30" s="2" t="s">
        <v>64</v>
      </c>
      <c r="O30" s="2" t="s">
        <v>287</v>
      </c>
      <c r="P30" s="2" t="s">
        <v>288</v>
      </c>
      <c r="Q30" s="2" t="s">
        <v>289</v>
      </c>
      <c r="R30" s="2" t="s">
        <v>290</v>
      </c>
      <c r="S30" s="2"/>
      <c r="T30" s="2"/>
      <c r="U30" s="2" t="s">
        <v>291</v>
      </c>
      <c r="V30" s="2" t="s">
        <v>292</v>
      </c>
      <c r="W30" s="2" t="s">
        <v>293</v>
      </c>
      <c r="X30" s="2" t="s">
        <v>294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x14ac:dyDescent="0.3">
      <c r="A31" t="s">
        <v>47</v>
      </c>
      <c r="B31" s="1">
        <v>39008</v>
      </c>
      <c r="C31">
        <v>30</v>
      </c>
      <c r="D31" t="s">
        <v>48</v>
      </c>
      <c r="E31" t="s">
        <v>49</v>
      </c>
      <c r="G31" t="s">
        <v>56</v>
      </c>
      <c r="H31" t="s">
        <v>50</v>
      </c>
      <c r="I31" t="s">
        <v>50</v>
      </c>
      <c r="J31" t="s">
        <v>53</v>
      </c>
      <c r="L31" s="2"/>
      <c r="M31" s="2" t="s">
        <v>72</v>
      </c>
      <c r="N31" s="2" t="s">
        <v>72</v>
      </c>
      <c r="O31" s="2" t="s">
        <v>295</v>
      </c>
      <c r="P31" s="2" t="s">
        <v>296</v>
      </c>
      <c r="Q31" s="2" t="s">
        <v>297</v>
      </c>
      <c r="R31" s="2" t="s">
        <v>298</v>
      </c>
      <c r="S31" s="2"/>
      <c r="T31" s="2"/>
      <c r="U31" s="2" t="s">
        <v>299</v>
      </c>
      <c r="V31" s="2" t="s">
        <v>300</v>
      </c>
      <c r="W31" s="2" t="s">
        <v>79</v>
      </c>
      <c r="X31" s="2" t="s">
        <v>301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x14ac:dyDescent="0.3">
      <c r="A32" t="s">
        <v>47</v>
      </c>
      <c r="B32" s="1">
        <v>39008</v>
      </c>
      <c r="C32">
        <v>31</v>
      </c>
      <c r="D32" t="s">
        <v>48</v>
      </c>
      <c r="E32" t="s">
        <v>49</v>
      </c>
      <c r="G32" t="s">
        <v>56</v>
      </c>
      <c r="H32" t="s">
        <v>50</v>
      </c>
      <c r="I32" t="s">
        <v>56</v>
      </c>
      <c r="J32" t="s">
        <v>57</v>
      </c>
      <c r="L32" s="2"/>
      <c r="M32" s="2" t="s">
        <v>91</v>
      </c>
      <c r="N32" s="2" t="s">
        <v>92</v>
      </c>
      <c r="O32" s="2" t="s">
        <v>302</v>
      </c>
      <c r="P32" s="2" t="s">
        <v>303</v>
      </c>
      <c r="Q32" s="2" t="s">
        <v>304</v>
      </c>
      <c r="R32" s="2" t="s">
        <v>305</v>
      </c>
      <c r="S32" s="2"/>
      <c r="T32" s="2"/>
      <c r="U32" s="2" t="s">
        <v>306</v>
      </c>
      <c r="V32" s="2" t="s">
        <v>307</v>
      </c>
      <c r="W32" s="2" t="s">
        <v>308</v>
      </c>
      <c r="X32" s="2" t="s">
        <v>309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x14ac:dyDescent="0.3">
      <c r="A33" t="s">
        <v>47</v>
      </c>
      <c r="B33" s="1">
        <v>39008</v>
      </c>
      <c r="C33">
        <v>32</v>
      </c>
      <c r="D33" t="s">
        <v>48</v>
      </c>
      <c r="E33" t="s">
        <v>49</v>
      </c>
      <c r="G33" t="s">
        <v>56</v>
      </c>
      <c r="H33" t="s">
        <v>50</v>
      </c>
      <c r="I33" t="s">
        <v>62</v>
      </c>
      <c r="J33" t="s">
        <v>63</v>
      </c>
      <c r="L33" s="2"/>
      <c r="M33" s="2" t="s">
        <v>117</v>
      </c>
      <c r="N33" s="2" t="s">
        <v>118</v>
      </c>
      <c r="O33" s="2" t="s">
        <v>310</v>
      </c>
      <c r="P33" s="2" t="s">
        <v>311</v>
      </c>
      <c r="Q33" s="2" t="s">
        <v>312</v>
      </c>
      <c r="R33" s="2" t="s">
        <v>313</v>
      </c>
      <c r="S33" s="2"/>
      <c r="T33" s="2"/>
      <c r="U33" s="2" t="s">
        <v>314</v>
      </c>
      <c r="V33" s="2" t="s">
        <v>315</v>
      </c>
      <c r="W33" s="2" t="s">
        <v>316</v>
      </c>
      <c r="X33" s="2" t="s">
        <v>317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x14ac:dyDescent="0.3">
      <c r="A34" t="s">
        <v>47</v>
      </c>
      <c r="B34" s="1">
        <v>39008</v>
      </c>
      <c r="C34">
        <v>33</v>
      </c>
      <c r="D34" t="s">
        <v>48</v>
      </c>
      <c r="E34" t="s">
        <v>49</v>
      </c>
      <c r="G34" t="s">
        <v>56</v>
      </c>
      <c r="H34" t="s">
        <v>50</v>
      </c>
      <c r="I34" t="s">
        <v>51</v>
      </c>
      <c r="J34" t="s">
        <v>52</v>
      </c>
      <c r="L34" s="2"/>
      <c r="M34" s="2" t="s">
        <v>64</v>
      </c>
      <c r="N34" s="2" t="s">
        <v>64</v>
      </c>
      <c r="O34" s="2" t="s">
        <v>318</v>
      </c>
      <c r="P34" s="2" t="s">
        <v>319</v>
      </c>
      <c r="Q34" s="2" t="s">
        <v>320</v>
      </c>
      <c r="R34" s="2" t="s">
        <v>321</v>
      </c>
      <c r="S34" s="2"/>
      <c r="T34" s="2"/>
      <c r="U34" s="2" t="s">
        <v>322</v>
      </c>
      <c r="V34" s="2" t="s">
        <v>323</v>
      </c>
      <c r="W34" s="2" t="s">
        <v>187</v>
      </c>
      <c r="X34" s="2" t="s">
        <v>324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x14ac:dyDescent="0.3">
      <c r="A35" t="s">
        <v>47</v>
      </c>
      <c r="B35" s="1">
        <v>39008</v>
      </c>
      <c r="C35">
        <v>34</v>
      </c>
      <c r="D35" t="s">
        <v>48</v>
      </c>
      <c r="E35" t="s">
        <v>49</v>
      </c>
      <c r="G35" t="s">
        <v>56</v>
      </c>
      <c r="H35" t="s">
        <v>50</v>
      </c>
      <c r="I35" t="s">
        <v>54</v>
      </c>
      <c r="J35" t="s">
        <v>55</v>
      </c>
      <c r="L35" s="2"/>
      <c r="M35" s="2" t="s">
        <v>81</v>
      </c>
      <c r="N35" s="2" t="s">
        <v>82</v>
      </c>
      <c r="O35" s="2" t="s">
        <v>325</v>
      </c>
      <c r="P35" s="2" t="s">
        <v>326</v>
      </c>
      <c r="Q35" s="2" t="s">
        <v>327</v>
      </c>
      <c r="R35" s="2" t="s">
        <v>328</v>
      </c>
      <c r="S35" s="2"/>
      <c r="T35" s="2"/>
      <c r="U35" s="2" t="s">
        <v>329</v>
      </c>
      <c r="V35" s="2" t="s">
        <v>330</v>
      </c>
      <c r="W35" s="2" t="s">
        <v>331</v>
      </c>
      <c r="X35" s="2" t="s">
        <v>332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x14ac:dyDescent="0.3">
      <c r="A36" t="s">
        <v>47</v>
      </c>
      <c r="B36" s="1">
        <v>39008</v>
      </c>
      <c r="C36">
        <v>35</v>
      </c>
      <c r="D36" t="s">
        <v>48</v>
      </c>
      <c r="E36" t="s">
        <v>49</v>
      </c>
      <c r="G36" t="s">
        <v>56</v>
      </c>
      <c r="H36" t="s">
        <v>50</v>
      </c>
      <c r="I36" t="s">
        <v>58</v>
      </c>
      <c r="J36" t="s">
        <v>59</v>
      </c>
      <c r="L36" s="2"/>
      <c r="M36" s="2" t="s">
        <v>91</v>
      </c>
      <c r="N36" s="2" t="s">
        <v>82</v>
      </c>
      <c r="O36" s="2" t="s">
        <v>333</v>
      </c>
      <c r="P36" s="2" t="s">
        <v>334</v>
      </c>
      <c r="Q36" s="2" t="s">
        <v>335</v>
      </c>
      <c r="R36" s="2" t="s">
        <v>336</v>
      </c>
      <c r="S36" s="2"/>
      <c r="T36" s="2"/>
      <c r="U36" s="2" t="s">
        <v>337</v>
      </c>
      <c r="V36" s="2" t="s">
        <v>338</v>
      </c>
      <c r="W36" s="2" t="s">
        <v>339</v>
      </c>
      <c r="X36" s="2" t="s">
        <v>340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x14ac:dyDescent="0.3">
      <c r="A37" t="s">
        <v>47</v>
      </c>
      <c r="B37" s="1">
        <v>39008</v>
      </c>
      <c r="C37">
        <v>36</v>
      </c>
      <c r="D37" t="s">
        <v>48</v>
      </c>
      <c r="E37" t="s">
        <v>49</v>
      </c>
      <c r="G37" t="s">
        <v>62</v>
      </c>
      <c r="H37" t="s">
        <v>50</v>
      </c>
      <c r="I37" t="s">
        <v>56</v>
      </c>
      <c r="J37" t="s">
        <v>57</v>
      </c>
      <c r="L37" s="2"/>
      <c r="M37" s="2" t="s">
        <v>91</v>
      </c>
      <c r="N37" s="2" t="s">
        <v>92</v>
      </c>
      <c r="O37" s="2" t="s">
        <v>341</v>
      </c>
      <c r="P37" s="2" t="s">
        <v>342</v>
      </c>
      <c r="Q37" s="2" t="s">
        <v>343</v>
      </c>
      <c r="R37" s="2" t="s">
        <v>344</v>
      </c>
      <c r="S37" s="2"/>
      <c r="T37" s="2"/>
      <c r="U37" s="2" t="s">
        <v>345</v>
      </c>
      <c r="V37" s="2" t="s">
        <v>346</v>
      </c>
      <c r="W37" s="2" t="s">
        <v>195</v>
      </c>
      <c r="X37" s="2" t="s">
        <v>347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x14ac:dyDescent="0.3">
      <c r="A38" t="s">
        <v>47</v>
      </c>
      <c r="B38" s="1">
        <v>39008</v>
      </c>
      <c r="C38">
        <v>37</v>
      </c>
      <c r="D38" t="s">
        <v>48</v>
      </c>
      <c r="E38" t="s">
        <v>49</v>
      </c>
      <c r="G38" t="s">
        <v>62</v>
      </c>
      <c r="H38" t="s">
        <v>50</v>
      </c>
      <c r="I38" t="s">
        <v>54</v>
      </c>
      <c r="J38" t="s">
        <v>55</v>
      </c>
      <c r="L38" s="2"/>
      <c r="M38" s="2" t="s">
        <v>81</v>
      </c>
      <c r="N38" s="2" t="s">
        <v>82</v>
      </c>
      <c r="O38" s="2" t="s">
        <v>348</v>
      </c>
      <c r="P38" s="2" t="s">
        <v>349</v>
      </c>
      <c r="Q38" s="2" t="s">
        <v>350</v>
      </c>
      <c r="R38" s="2" t="s">
        <v>351</v>
      </c>
      <c r="S38" s="2"/>
      <c r="T38" s="2"/>
      <c r="U38" s="2" t="s">
        <v>352</v>
      </c>
      <c r="V38" s="2" t="s">
        <v>353</v>
      </c>
      <c r="W38" s="2" t="s">
        <v>354</v>
      </c>
      <c r="X38" s="2" t="s">
        <v>355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x14ac:dyDescent="0.3">
      <c r="A39" t="s">
        <v>47</v>
      </c>
      <c r="B39" s="1">
        <v>39008</v>
      </c>
      <c r="C39">
        <v>38</v>
      </c>
      <c r="D39" t="s">
        <v>48</v>
      </c>
      <c r="E39" t="s">
        <v>49</v>
      </c>
      <c r="G39" t="s">
        <v>62</v>
      </c>
      <c r="H39" t="s">
        <v>50</v>
      </c>
      <c r="I39" t="s">
        <v>62</v>
      </c>
      <c r="J39" t="s">
        <v>63</v>
      </c>
      <c r="L39" s="2"/>
      <c r="M39" s="2" t="s">
        <v>117</v>
      </c>
      <c r="N39" s="2" t="s">
        <v>118</v>
      </c>
      <c r="O39" s="2" t="s">
        <v>356</v>
      </c>
      <c r="P39" s="2" t="s">
        <v>357</v>
      </c>
      <c r="Q39" s="2" t="s">
        <v>358</v>
      </c>
      <c r="R39" s="2" t="s">
        <v>359</v>
      </c>
      <c r="S39" s="2"/>
      <c r="T39" s="2"/>
      <c r="U39" s="2" t="s">
        <v>360</v>
      </c>
      <c r="V39" s="2" t="s">
        <v>361</v>
      </c>
      <c r="W39" s="2" t="s">
        <v>133</v>
      </c>
      <c r="X39" s="2" t="s">
        <v>362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x14ac:dyDescent="0.3">
      <c r="A40" t="s">
        <v>47</v>
      </c>
      <c r="B40" s="1">
        <v>39008</v>
      </c>
      <c r="C40">
        <v>39</v>
      </c>
      <c r="D40" t="s">
        <v>48</v>
      </c>
      <c r="E40" t="s">
        <v>49</v>
      </c>
      <c r="G40" t="s">
        <v>62</v>
      </c>
      <c r="H40" t="s">
        <v>50</v>
      </c>
      <c r="I40" t="s">
        <v>60</v>
      </c>
      <c r="J40" t="s">
        <v>61</v>
      </c>
      <c r="L40" s="2"/>
      <c r="M40" s="2" t="s">
        <v>82</v>
      </c>
      <c r="N40" s="2" t="s">
        <v>64</v>
      </c>
      <c r="O40" s="2" t="s">
        <v>363</v>
      </c>
      <c r="P40" s="2" t="s">
        <v>364</v>
      </c>
      <c r="Q40" s="2" t="s">
        <v>365</v>
      </c>
      <c r="R40" s="2" t="s">
        <v>366</v>
      </c>
      <c r="S40" s="2"/>
      <c r="T40" s="2"/>
      <c r="U40" s="2" t="s">
        <v>367</v>
      </c>
      <c r="V40" s="2" t="s">
        <v>368</v>
      </c>
      <c r="W40" s="2" t="s">
        <v>99</v>
      </c>
      <c r="X40" s="2" t="s">
        <v>369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x14ac:dyDescent="0.3">
      <c r="A41" t="s">
        <v>47</v>
      </c>
      <c r="B41" s="1">
        <v>39008</v>
      </c>
      <c r="C41">
        <v>40</v>
      </c>
      <c r="D41" t="s">
        <v>48</v>
      </c>
      <c r="E41" t="s">
        <v>49</v>
      </c>
      <c r="G41" t="s">
        <v>62</v>
      </c>
      <c r="H41" t="s">
        <v>50</v>
      </c>
      <c r="I41" t="s">
        <v>58</v>
      </c>
      <c r="J41" t="s">
        <v>59</v>
      </c>
      <c r="L41" s="2"/>
      <c r="M41" s="2" t="s">
        <v>91</v>
      </c>
      <c r="N41" s="2" t="s">
        <v>82</v>
      </c>
      <c r="O41" s="2" t="s">
        <v>370</v>
      </c>
      <c r="P41" s="2" t="s">
        <v>371</v>
      </c>
      <c r="Q41" s="2" t="s">
        <v>372</v>
      </c>
      <c r="R41" s="2" t="s">
        <v>373</v>
      </c>
      <c r="S41" s="2"/>
      <c r="T41" s="2"/>
      <c r="U41" s="2" t="s">
        <v>374</v>
      </c>
      <c r="V41" s="2" t="s">
        <v>375</v>
      </c>
      <c r="W41" s="2" t="s">
        <v>376</v>
      </c>
      <c r="X41" s="2" t="s">
        <v>377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x14ac:dyDescent="0.3">
      <c r="A42" t="s">
        <v>47</v>
      </c>
      <c r="B42" s="1">
        <v>39008</v>
      </c>
      <c r="C42">
        <v>41</v>
      </c>
      <c r="D42" t="s">
        <v>48</v>
      </c>
      <c r="E42" t="s">
        <v>49</v>
      </c>
      <c r="G42" t="s">
        <v>62</v>
      </c>
      <c r="H42" t="s">
        <v>50</v>
      </c>
      <c r="I42" t="s">
        <v>51</v>
      </c>
      <c r="J42" t="s">
        <v>52</v>
      </c>
      <c r="L42" s="2"/>
      <c r="M42" s="2" t="s">
        <v>64</v>
      </c>
      <c r="N42" s="2" t="s">
        <v>64</v>
      </c>
      <c r="O42" s="2" t="s">
        <v>378</v>
      </c>
      <c r="P42" s="2" t="s">
        <v>379</v>
      </c>
      <c r="Q42" s="2" t="s">
        <v>380</v>
      </c>
      <c r="R42" s="2" t="s">
        <v>381</v>
      </c>
      <c r="S42" s="2"/>
      <c r="T42" s="2"/>
      <c r="U42" s="2" t="s">
        <v>382</v>
      </c>
      <c r="V42" s="2" t="s">
        <v>383</v>
      </c>
      <c r="W42" s="2" t="s">
        <v>384</v>
      </c>
      <c r="X42" s="2" t="s">
        <v>385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x14ac:dyDescent="0.3">
      <c r="A43" t="s">
        <v>47</v>
      </c>
      <c r="B43" s="1">
        <v>39008</v>
      </c>
      <c r="C43">
        <v>42</v>
      </c>
      <c r="D43" t="s">
        <v>48</v>
      </c>
      <c r="E43" t="s">
        <v>49</v>
      </c>
      <c r="G43" t="s">
        <v>62</v>
      </c>
      <c r="H43" t="s">
        <v>50</v>
      </c>
      <c r="I43" t="s">
        <v>50</v>
      </c>
      <c r="J43" t="s">
        <v>53</v>
      </c>
      <c r="L43" s="2"/>
      <c r="M43" s="2" t="s">
        <v>72</v>
      </c>
      <c r="N43" s="2" t="s">
        <v>72</v>
      </c>
      <c r="O43" s="2" t="s">
        <v>386</v>
      </c>
      <c r="P43" s="2" t="s">
        <v>387</v>
      </c>
      <c r="Q43" s="2" t="s">
        <v>388</v>
      </c>
      <c r="R43" s="2" t="s">
        <v>389</v>
      </c>
      <c r="S43" s="2"/>
      <c r="T43" s="2"/>
      <c r="U43" s="2" t="s">
        <v>390</v>
      </c>
      <c r="V43" s="2" t="s">
        <v>391</v>
      </c>
      <c r="W43" s="2" t="s">
        <v>240</v>
      </c>
      <c r="X43" s="2" t="s">
        <v>392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x14ac:dyDescent="0.3">
      <c r="A44" t="s">
        <v>47</v>
      </c>
      <c r="B44" s="1">
        <v>39042</v>
      </c>
      <c r="C44">
        <v>1</v>
      </c>
      <c r="D44" t="s">
        <v>48</v>
      </c>
      <c r="E44" t="s">
        <v>393</v>
      </c>
      <c r="G44" t="s">
        <v>50</v>
      </c>
      <c r="H44" t="s">
        <v>50</v>
      </c>
      <c r="I44" t="s">
        <v>51</v>
      </c>
      <c r="J44" t="s">
        <v>52</v>
      </c>
      <c r="L44" s="2">
        <v>3.041E-2</v>
      </c>
      <c r="M44" s="2" t="s">
        <v>64</v>
      </c>
      <c r="N44" s="2"/>
      <c r="O44" s="2" t="s">
        <v>397</v>
      </c>
      <c r="P44" s="2" t="s">
        <v>399</v>
      </c>
      <c r="Q44" s="2"/>
      <c r="R44" s="2" t="s">
        <v>401</v>
      </c>
      <c r="S44" s="2">
        <v>8.09381449742847</v>
      </c>
      <c r="T44" s="2">
        <v>1.50221520210843E-2</v>
      </c>
      <c r="U44" s="2" t="s">
        <v>409</v>
      </c>
      <c r="V44" s="2" t="s">
        <v>410</v>
      </c>
      <c r="W44" s="2"/>
      <c r="X44" s="2" t="s">
        <v>411</v>
      </c>
      <c r="Y44" s="2"/>
      <c r="Z44" s="2"/>
      <c r="AA44" s="2"/>
      <c r="AB44" s="2" t="s">
        <v>394</v>
      </c>
      <c r="AC44" s="2" t="s">
        <v>395</v>
      </c>
      <c r="AD44" s="2" t="s">
        <v>396</v>
      </c>
      <c r="AE44" s="2" t="s">
        <v>398</v>
      </c>
      <c r="AF44" s="2" t="s">
        <v>400</v>
      </c>
      <c r="AG44" s="2" t="s">
        <v>402</v>
      </c>
      <c r="AH44" s="2" t="s">
        <v>403</v>
      </c>
      <c r="AI44" s="2" t="s">
        <v>404</v>
      </c>
      <c r="AJ44" s="2" t="s">
        <v>405</v>
      </c>
      <c r="AK44" s="2">
        <v>7.7390000000000002E-3</v>
      </c>
      <c r="AL44" s="2">
        <v>6.4200000000000004E-3</v>
      </c>
      <c r="AM44" s="2">
        <v>2.9590000000000002E-2</v>
      </c>
      <c r="AN44" s="2" t="s">
        <v>406</v>
      </c>
      <c r="AO44" s="2" t="s">
        <v>407</v>
      </c>
      <c r="AP44" s="2" t="s">
        <v>408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x14ac:dyDescent="0.3">
      <c r="A45" t="s">
        <v>47</v>
      </c>
      <c r="B45" s="1">
        <v>39042</v>
      </c>
      <c r="C45">
        <v>2</v>
      </c>
      <c r="D45" t="s">
        <v>48</v>
      </c>
      <c r="E45" t="s">
        <v>393</v>
      </c>
      <c r="G45" t="s">
        <v>50</v>
      </c>
      <c r="H45" t="s">
        <v>50</v>
      </c>
      <c r="I45" t="s">
        <v>50</v>
      </c>
      <c r="J45" t="s">
        <v>53</v>
      </c>
      <c r="L45" s="2">
        <v>2.31068377946472E-2</v>
      </c>
      <c r="M45" s="2" t="s">
        <v>72</v>
      </c>
      <c r="N45" s="2"/>
      <c r="O45" s="2" t="s">
        <v>415</v>
      </c>
      <c r="P45" s="2" t="s">
        <v>417</v>
      </c>
      <c r="Q45" s="2"/>
      <c r="R45" s="2" t="s">
        <v>419</v>
      </c>
      <c r="S45" s="2">
        <v>3.78730548451865</v>
      </c>
      <c r="T45" s="2">
        <v>1.2334648461989299E-2</v>
      </c>
      <c r="U45" s="2" t="s">
        <v>430</v>
      </c>
      <c r="V45" s="2" t="s">
        <v>431</v>
      </c>
      <c r="W45" s="2"/>
      <c r="X45" s="2" t="s">
        <v>432</v>
      </c>
      <c r="Y45" s="2">
        <v>2.9389999999999999E-2</v>
      </c>
      <c r="Z45" s="2">
        <v>2.9989999999999999E-2</v>
      </c>
      <c r="AA45" s="2">
        <v>1.8620000000000001E-2</v>
      </c>
      <c r="AB45" s="2" t="s">
        <v>412</v>
      </c>
      <c r="AC45" s="2" t="s">
        <v>413</v>
      </c>
      <c r="AD45" s="2" t="s">
        <v>414</v>
      </c>
      <c r="AE45" s="2" t="s">
        <v>416</v>
      </c>
      <c r="AF45" s="2" t="s">
        <v>418</v>
      </c>
      <c r="AG45" s="2" t="s">
        <v>423</v>
      </c>
      <c r="AH45" s="2" t="s">
        <v>424</v>
      </c>
      <c r="AI45" s="2" t="s">
        <v>425</v>
      </c>
      <c r="AJ45" s="2" t="s">
        <v>426</v>
      </c>
      <c r="AK45" s="2">
        <v>6.1799999999999997E-3</v>
      </c>
      <c r="AL45" s="2">
        <v>5.8120000000000003E-3</v>
      </c>
      <c r="AM45" s="2">
        <v>2.8459999999999999E-2</v>
      </c>
      <c r="AN45" s="2" t="s">
        <v>427</v>
      </c>
      <c r="AO45" s="2" t="s">
        <v>428</v>
      </c>
      <c r="AP45" s="2" t="s">
        <v>429</v>
      </c>
      <c r="AQ45" s="2" t="s">
        <v>420</v>
      </c>
      <c r="AR45" s="2" t="s">
        <v>421</v>
      </c>
      <c r="AS45" s="2" t="s">
        <v>422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x14ac:dyDescent="0.3">
      <c r="A46" t="s">
        <v>47</v>
      </c>
      <c r="B46" s="1">
        <v>39042</v>
      </c>
      <c r="C46">
        <v>3</v>
      </c>
      <c r="D46" t="s">
        <v>48</v>
      </c>
      <c r="E46" t="s">
        <v>393</v>
      </c>
      <c r="G46" t="s">
        <v>50</v>
      </c>
      <c r="H46" t="s">
        <v>50</v>
      </c>
      <c r="I46" t="s">
        <v>54</v>
      </c>
      <c r="J46" t="s">
        <v>55</v>
      </c>
      <c r="L46" s="2">
        <v>4.4550481990164301E-2</v>
      </c>
      <c r="M46" s="2" t="s">
        <v>81</v>
      </c>
      <c r="N46" s="2"/>
      <c r="O46" s="2" t="s">
        <v>436</v>
      </c>
      <c r="P46" s="2" t="s">
        <v>438</v>
      </c>
      <c r="Q46" s="2"/>
      <c r="R46" s="2" t="s">
        <v>440</v>
      </c>
      <c r="S46" s="2">
        <v>21.234300090559099</v>
      </c>
      <c r="T46" s="2">
        <v>2.66501911729644E-2</v>
      </c>
      <c r="U46" s="2" t="s">
        <v>451</v>
      </c>
      <c r="V46" s="2" t="s">
        <v>452</v>
      </c>
      <c r="W46" s="2"/>
      <c r="X46" s="2" t="s">
        <v>453</v>
      </c>
      <c r="Y46" s="2">
        <v>4.8349999999999997E-2</v>
      </c>
      <c r="Z46" s="2">
        <v>5.0319999999999997E-2</v>
      </c>
      <c r="AA46" s="2">
        <v>3.918E-2</v>
      </c>
      <c r="AB46" s="2" t="s">
        <v>433</v>
      </c>
      <c r="AC46" s="2" t="s">
        <v>434</v>
      </c>
      <c r="AD46" s="2" t="s">
        <v>435</v>
      </c>
      <c r="AE46" s="2" t="s">
        <v>437</v>
      </c>
      <c r="AF46" s="2" t="s">
        <v>439</v>
      </c>
      <c r="AG46" s="2" t="s">
        <v>444</v>
      </c>
      <c r="AH46" s="2" t="s">
        <v>445</v>
      </c>
      <c r="AI46" s="2" t="s">
        <v>446</v>
      </c>
      <c r="AJ46" s="2" t="s">
        <v>447</v>
      </c>
      <c r="AK46" s="2">
        <v>1.9199999999999998E-2</v>
      </c>
      <c r="AL46" s="2">
        <v>1.174E-2</v>
      </c>
      <c r="AM46" s="2">
        <v>3.78E-2</v>
      </c>
      <c r="AN46" s="2" t="s">
        <v>448</v>
      </c>
      <c r="AO46" s="2" t="s">
        <v>449</v>
      </c>
      <c r="AP46" s="2" t="s">
        <v>450</v>
      </c>
      <c r="AQ46" s="2" t="s">
        <v>441</v>
      </c>
      <c r="AR46" s="2" t="s">
        <v>442</v>
      </c>
      <c r="AS46" s="2" t="s">
        <v>443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x14ac:dyDescent="0.3">
      <c r="A47" t="s">
        <v>47</v>
      </c>
      <c r="B47" s="1">
        <v>39042</v>
      </c>
      <c r="C47">
        <v>4</v>
      </c>
      <c r="D47" t="s">
        <v>48</v>
      </c>
      <c r="E47" t="s">
        <v>393</v>
      </c>
      <c r="G47" t="s">
        <v>50</v>
      </c>
      <c r="H47" t="s">
        <v>50</v>
      </c>
      <c r="I47" t="s">
        <v>56</v>
      </c>
      <c r="J47" t="s">
        <v>57</v>
      </c>
      <c r="L47" s="2">
        <v>4.598E-2</v>
      </c>
      <c r="M47" s="2" t="s">
        <v>91</v>
      </c>
      <c r="N47" s="2"/>
      <c r="O47" s="2" t="s">
        <v>457</v>
      </c>
      <c r="P47" s="2" t="s">
        <v>459</v>
      </c>
      <c r="Q47" s="2"/>
      <c r="R47" s="2" t="s">
        <v>461</v>
      </c>
      <c r="S47" s="2">
        <v>21.754134011784799</v>
      </c>
      <c r="T47" s="2">
        <v>2.9307694969062E-2</v>
      </c>
      <c r="U47" s="2" t="s">
        <v>469</v>
      </c>
      <c r="V47" s="2" t="s">
        <v>470</v>
      </c>
      <c r="W47" s="2"/>
      <c r="X47" s="2" t="s">
        <v>471</v>
      </c>
      <c r="Y47" s="2"/>
      <c r="Z47" s="2"/>
      <c r="AA47" s="2"/>
      <c r="AB47" s="2" t="s">
        <v>454</v>
      </c>
      <c r="AC47" s="2" t="s">
        <v>455</v>
      </c>
      <c r="AD47" s="2" t="s">
        <v>456</v>
      </c>
      <c r="AE47" s="2" t="s">
        <v>458</v>
      </c>
      <c r="AF47" s="2" t="s">
        <v>460</v>
      </c>
      <c r="AG47" s="2" t="s">
        <v>462</v>
      </c>
      <c r="AH47" s="2" t="s">
        <v>463</v>
      </c>
      <c r="AI47" s="2" t="s">
        <v>464</v>
      </c>
      <c r="AJ47" s="2" t="s">
        <v>465</v>
      </c>
      <c r="AK47" s="2">
        <v>2.256E-2</v>
      </c>
      <c r="AL47" s="2">
        <v>1.362E-2</v>
      </c>
      <c r="AM47" s="2">
        <v>3.8440000000000002E-2</v>
      </c>
      <c r="AN47" s="2" t="s">
        <v>466</v>
      </c>
      <c r="AO47" s="2" t="s">
        <v>467</v>
      </c>
      <c r="AP47" s="2" t="s">
        <v>468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x14ac:dyDescent="0.3">
      <c r="A48" t="s">
        <v>47</v>
      </c>
      <c r="B48" s="1">
        <v>39042</v>
      </c>
      <c r="C48">
        <v>5</v>
      </c>
      <c r="D48" t="s">
        <v>48</v>
      </c>
      <c r="E48" t="s">
        <v>393</v>
      </c>
      <c r="G48" t="s">
        <v>50</v>
      </c>
      <c r="H48" t="s">
        <v>50</v>
      </c>
      <c r="I48" t="s">
        <v>58</v>
      </c>
      <c r="J48" t="s">
        <v>59</v>
      </c>
      <c r="L48" s="2">
        <v>4.6199999999999998E-2</v>
      </c>
      <c r="M48" s="2" t="s">
        <v>91</v>
      </c>
      <c r="N48" s="2"/>
      <c r="O48" s="2" t="s">
        <v>475</v>
      </c>
      <c r="P48" s="2" t="s">
        <v>477</v>
      </c>
      <c r="Q48" s="2"/>
      <c r="R48" s="2" t="s">
        <v>479</v>
      </c>
      <c r="S48" s="2">
        <v>20.393003883965399</v>
      </c>
      <c r="T48" s="2">
        <v>3.0177165408875498E-2</v>
      </c>
      <c r="U48" s="2" t="s">
        <v>487</v>
      </c>
      <c r="V48" s="2" t="s">
        <v>488</v>
      </c>
      <c r="W48" s="2"/>
      <c r="X48" s="2" t="s">
        <v>489</v>
      </c>
      <c r="Y48" s="2"/>
      <c r="Z48" s="2"/>
      <c r="AA48" s="2"/>
      <c r="AB48" s="2" t="s">
        <v>472</v>
      </c>
      <c r="AC48" s="2" t="s">
        <v>473</v>
      </c>
      <c r="AD48" s="2" t="s">
        <v>474</v>
      </c>
      <c r="AE48" s="2" t="s">
        <v>476</v>
      </c>
      <c r="AF48" s="2" t="s">
        <v>478</v>
      </c>
      <c r="AG48" s="2" t="s">
        <v>480</v>
      </c>
      <c r="AH48" s="2" t="s">
        <v>481</v>
      </c>
      <c r="AI48" s="2" t="s">
        <v>482</v>
      </c>
      <c r="AJ48" s="2" t="s">
        <v>483</v>
      </c>
      <c r="AK48" s="2">
        <v>2.1829999999999999E-2</v>
      </c>
      <c r="AL48" s="2">
        <v>1.485E-2</v>
      </c>
      <c r="AM48" s="2">
        <v>4.3099999999999999E-2</v>
      </c>
      <c r="AN48" s="2" t="s">
        <v>484</v>
      </c>
      <c r="AO48" s="2" t="s">
        <v>485</v>
      </c>
      <c r="AP48" s="2" t="s">
        <v>486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x14ac:dyDescent="0.3">
      <c r="A49" t="s">
        <v>47</v>
      </c>
      <c r="B49" s="1">
        <v>39042</v>
      </c>
      <c r="C49">
        <v>6</v>
      </c>
      <c r="D49" t="s">
        <v>48</v>
      </c>
      <c r="E49" t="s">
        <v>393</v>
      </c>
      <c r="G49" t="s">
        <v>50</v>
      </c>
      <c r="H49" t="s">
        <v>50</v>
      </c>
      <c r="I49" t="s">
        <v>60</v>
      </c>
      <c r="J49" t="s">
        <v>61</v>
      </c>
      <c r="L49" s="2">
        <v>4.1700000000000001E-2</v>
      </c>
      <c r="M49" s="2" t="s">
        <v>82</v>
      </c>
      <c r="N49" s="2"/>
      <c r="O49" s="2" t="s">
        <v>493</v>
      </c>
      <c r="P49" s="2" t="s">
        <v>495</v>
      </c>
      <c r="Q49" s="2"/>
      <c r="R49" s="2" t="s">
        <v>497</v>
      </c>
      <c r="S49" s="2">
        <v>12.8284968165901</v>
      </c>
      <c r="T49" s="2">
        <v>2.3440239699282599E-2</v>
      </c>
      <c r="U49" s="2" t="s">
        <v>505</v>
      </c>
      <c r="V49" s="2" t="s">
        <v>506</v>
      </c>
      <c r="W49" s="2"/>
      <c r="X49" s="2" t="s">
        <v>507</v>
      </c>
      <c r="Y49" s="2"/>
      <c r="Z49" s="2"/>
      <c r="AA49" s="2"/>
      <c r="AB49" s="2" t="s">
        <v>490</v>
      </c>
      <c r="AC49" s="2" t="s">
        <v>491</v>
      </c>
      <c r="AD49" s="2" t="s">
        <v>492</v>
      </c>
      <c r="AE49" s="2" t="s">
        <v>494</v>
      </c>
      <c r="AF49" s="2" t="s">
        <v>496</v>
      </c>
      <c r="AG49" s="2" t="s">
        <v>498</v>
      </c>
      <c r="AH49" s="2" t="s">
        <v>499</v>
      </c>
      <c r="AI49" s="2" t="s">
        <v>500</v>
      </c>
      <c r="AJ49" s="2" t="s">
        <v>501</v>
      </c>
      <c r="AK49" s="2">
        <v>1.585E-2</v>
      </c>
      <c r="AL49" s="2">
        <v>1.0460000000000001E-2</v>
      </c>
      <c r="AM49" s="2">
        <v>3.4229999999999997E-2</v>
      </c>
      <c r="AN49" s="2" t="s">
        <v>502</v>
      </c>
      <c r="AO49" s="2" t="s">
        <v>503</v>
      </c>
      <c r="AP49" s="2" t="s">
        <v>504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x14ac:dyDescent="0.3">
      <c r="A50" t="s">
        <v>47</v>
      </c>
      <c r="B50" s="1">
        <v>39042</v>
      </c>
      <c r="C50">
        <v>7</v>
      </c>
      <c r="D50" t="s">
        <v>48</v>
      </c>
      <c r="E50" t="s">
        <v>393</v>
      </c>
      <c r="G50" t="s">
        <v>50</v>
      </c>
      <c r="H50" t="s">
        <v>50</v>
      </c>
      <c r="I50" t="s">
        <v>62</v>
      </c>
      <c r="J50" t="s">
        <v>63</v>
      </c>
      <c r="L50" s="2">
        <v>4.8129999999999999E-2</v>
      </c>
      <c r="M50" s="2" t="s">
        <v>117</v>
      </c>
      <c r="N50" s="2"/>
      <c r="O50" s="2" t="s">
        <v>511</v>
      </c>
      <c r="P50" s="2" t="s">
        <v>513</v>
      </c>
      <c r="Q50" s="2"/>
      <c r="R50" s="2" t="s">
        <v>515</v>
      </c>
      <c r="S50" s="2">
        <v>20.186590749095</v>
      </c>
      <c r="T50" s="2">
        <v>3.0925198689573899E-2</v>
      </c>
      <c r="U50" s="2" t="s">
        <v>523</v>
      </c>
      <c r="V50" s="2" t="s">
        <v>524</v>
      </c>
      <c r="W50" s="2"/>
      <c r="X50" s="2" t="s">
        <v>525</v>
      </c>
      <c r="Y50" s="2"/>
      <c r="Z50" s="2"/>
      <c r="AA50" s="2"/>
      <c r="AB50" s="2" t="s">
        <v>508</v>
      </c>
      <c r="AC50" s="2" t="s">
        <v>509</v>
      </c>
      <c r="AD50" s="2" t="s">
        <v>510</v>
      </c>
      <c r="AE50" s="2" t="s">
        <v>512</v>
      </c>
      <c r="AF50" s="2" t="s">
        <v>514</v>
      </c>
      <c r="AG50" s="2" t="s">
        <v>516</v>
      </c>
      <c r="AH50" s="2" t="s">
        <v>517</v>
      </c>
      <c r="AI50" s="2" t="s">
        <v>518</v>
      </c>
      <c r="AJ50" s="2" t="s">
        <v>519</v>
      </c>
      <c r="AK50" s="2">
        <v>2.3910000000000001E-2</v>
      </c>
      <c r="AL50" s="2">
        <v>1.5389999999999999E-2</v>
      </c>
      <c r="AM50" s="2">
        <v>4.2009999999999999E-2</v>
      </c>
      <c r="AN50" s="2" t="s">
        <v>520</v>
      </c>
      <c r="AO50" s="2" t="s">
        <v>521</v>
      </c>
      <c r="AP50" s="2" t="s">
        <v>522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x14ac:dyDescent="0.3">
      <c r="A51" t="s">
        <v>47</v>
      </c>
      <c r="B51" s="1">
        <v>39042</v>
      </c>
      <c r="C51">
        <v>8</v>
      </c>
      <c r="D51" t="s">
        <v>48</v>
      </c>
      <c r="E51" t="s">
        <v>393</v>
      </c>
      <c r="G51" t="s">
        <v>51</v>
      </c>
      <c r="H51" t="s">
        <v>50</v>
      </c>
      <c r="I51" t="s">
        <v>60</v>
      </c>
      <c r="J51" t="s">
        <v>61</v>
      </c>
      <c r="L51" s="2">
        <v>4.0070000000000001E-2</v>
      </c>
      <c r="M51" s="2" t="s">
        <v>82</v>
      </c>
      <c r="N51" s="2"/>
      <c r="O51" s="2" t="s">
        <v>529</v>
      </c>
      <c r="P51" s="2" t="s">
        <v>531</v>
      </c>
      <c r="Q51" s="2"/>
      <c r="R51" s="2" t="s">
        <v>533</v>
      </c>
      <c r="S51" s="2">
        <v>11.2247474641742</v>
      </c>
      <c r="T51" s="2">
        <v>2.2646302677578101E-2</v>
      </c>
      <c r="U51" s="2" t="s">
        <v>541</v>
      </c>
      <c r="V51" s="2" t="s">
        <v>542</v>
      </c>
      <c r="W51" s="2"/>
      <c r="X51" s="2" t="s">
        <v>543</v>
      </c>
      <c r="Y51" s="2"/>
      <c r="Z51" s="2"/>
      <c r="AA51" s="2"/>
      <c r="AB51" s="2" t="s">
        <v>526</v>
      </c>
      <c r="AC51" s="2" t="s">
        <v>527</v>
      </c>
      <c r="AD51" s="2" t="s">
        <v>528</v>
      </c>
      <c r="AE51" s="2" t="s">
        <v>530</v>
      </c>
      <c r="AF51" s="2" t="s">
        <v>532</v>
      </c>
      <c r="AG51" s="2" t="s">
        <v>534</v>
      </c>
      <c r="AH51" s="2" t="s">
        <v>535</v>
      </c>
      <c r="AI51" s="2" t="s">
        <v>536</v>
      </c>
      <c r="AJ51" s="2" t="s">
        <v>537</v>
      </c>
      <c r="AK51" s="2">
        <v>1.366E-2</v>
      </c>
      <c r="AL51" s="2">
        <v>1.0189999999999999E-2</v>
      </c>
      <c r="AM51" s="2">
        <v>4.2139999999999997E-2</v>
      </c>
      <c r="AN51" s="2" t="s">
        <v>538</v>
      </c>
      <c r="AO51" s="2" t="s">
        <v>539</v>
      </c>
      <c r="AP51" s="2" t="s">
        <v>540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x14ac:dyDescent="0.3">
      <c r="A52" t="s">
        <v>47</v>
      </c>
      <c r="B52" s="1">
        <v>39042</v>
      </c>
      <c r="C52">
        <v>9</v>
      </c>
      <c r="D52" t="s">
        <v>48</v>
      </c>
      <c r="E52" t="s">
        <v>393</v>
      </c>
      <c r="G52" t="s">
        <v>51</v>
      </c>
      <c r="H52" t="s">
        <v>50</v>
      </c>
      <c r="I52" t="s">
        <v>56</v>
      </c>
      <c r="J52" t="s">
        <v>57</v>
      </c>
      <c r="L52" s="2">
        <v>4.582E-2</v>
      </c>
      <c r="M52" s="2" t="s">
        <v>91</v>
      </c>
      <c r="N52" s="2"/>
      <c r="O52" s="2" t="s">
        <v>547</v>
      </c>
      <c r="P52" s="2" t="s">
        <v>549</v>
      </c>
      <c r="Q52" s="2"/>
      <c r="R52" s="2" t="s">
        <v>551</v>
      </c>
      <c r="S52" s="2">
        <v>20.1876067197623</v>
      </c>
      <c r="T52" s="2">
        <v>3.0059959462092101E-2</v>
      </c>
      <c r="U52" s="2" t="s">
        <v>559</v>
      </c>
      <c r="V52" s="2" t="s">
        <v>560</v>
      </c>
      <c r="W52" s="2"/>
      <c r="X52" s="2" t="s">
        <v>561</v>
      </c>
      <c r="Y52" s="2"/>
      <c r="Z52" s="2"/>
      <c r="AA52" s="2"/>
      <c r="AB52" s="2" t="s">
        <v>544</v>
      </c>
      <c r="AC52" s="2" t="s">
        <v>545</v>
      </c>
      <c r="AD52" s="2" t="s">
        <v>546</v>
      </c>
      <c r="AE52" s="2" t="s">
        <v>548</v>
      </c>
      <c r="AF52" s="2" t="s">
        <v>550</v>
      </c>
      <c r="AG52" s="2" t="s">
        <v>552</v>
      </c>
      <c r="AH52" s="2" t="s">
        <v>553</v>
      </c>
      <c r="AI52" s="2" t="s">
        <v>554</v>
      </c>
      <c r="AJ52" s="2" t="s">
        <v>555</v>
      </c>
      <c r="AK52" s="2">
        <v>2.2849999999999999E-2</v>
      </c>
      <c r="AL52" s="2">
        <v>1.379E-2</v>
      </c>
      <c r="AM52" s="2">
        <v>4.1070000000000002E-2</v>
      </c>
      <c r="AN52" s="2" t="s">
        <v>556</v>
      </c>
      <c r="AO52" s="2" t="s">
        <v>557</v>
      </c>
      <c r="AP52" s="2" t="s">
        <v>558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x14ac:dyDescent="0.3">
      <c r="A53" t="s">
        <v>47</v>
      </c>
      <c r="B53" s="1">
        <v>39042</v>
      </c>
      <c r="C53">
        <v>10</v>
      </c>
      <c r="D53" t="s">
        <v>48</v>
      </c>
      <c r="E53" t="s">
        <v>393</v>
      </c>
      <c r="G53" t="s">
        <v>51</v>
      </c>
      <c r="H53" t="s">
        <v>50</v>
      </c>
      <c r="I53" t="s">
        <v>58</v>
      </c>
      <c r="J53" t="s">
        <v>59</v>
      </c>
      <c r="L53" s="2">
        <v>4.7140000000000001E-2</v>
      </c>
      <c r="M53" s="2" t="s">
        <v>91</v>
      </c>
      <c r="N53" s="2"/>
      <c r="O53" s="2" t="s">
        <v>565</v>
      </c>
      <c r="P53" s="2" t="s">
        <v>567</v>
      </c>
      <c r="Q53" s="2"/>
      <c r="R53" s="2" t="s">
        <v>569</v>
      </c>
      <c r="S53" s="2">
        <v>18.002185833163299</v>
      </c>
      <c r="T53" s="2">
        <v>2.8178547694761E-2</v>
      </c>
      <c r="U53" s="2" t="s">
        <v>577</v>
      </c>
      <c r="V53" s="2" t="s">
        <v>578</v>
      </c>
      <c r="W53" s="2"/>
      <c r="X53" s="2" t="s">
        <v>579</v>
      </c>
      <c r="Y53" s="2"/>
      <c r="Z53" s="2"/>
      <c r="AA53" s="2"/>
      <c r="AB53" s="2" t="s">
        <v>562</v>
      </c>
      <c r="AC53" s="2" t="s">
        <v>563</v>
      </c>
      <c r="AD53" s="2" t="s">
        <v>564</v>
      </c>
      <c r="AE53" s="2" t="s">
        <v>566</v>
      </c>
      <c r="AF53" s="2" t="s">
        <v>568</v>
      </c>
      <c r="AG53" s="2" t="s">
        <v>570</v>
      </c>
      <c r="AH53" s="2" t="s">
        <v>571</v>
      </c>
      <c r="AI53" s="2" t="s">
        <v>572</v>
      </c>
      <c r="AJ53" s="2" t="s">
        <v>573</v>
      </c>
      <c r="AK53" s="2">
        <v>2.053E-2</v>
      </c>
      <c r="AL53" s="2">
        <v>1.1769999999999999E-2</v>
      </c>
      <c r="AM53" s="2">
        <v>3.8609999999999998E-2</v>
      </c>
      <c r="AN53" s="2" t="s">
        <v>574</v>
      </c>
      <c r="AO53" s="2" t="s">
        <v>575</v>
      </c>
      <c r="AP53" s="2" t="s">
        <v>576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x14ac:dyDescent="0.3">
      <c r="A54" t="s">
        <v>47</v>
      </c>
      <c r="B54" s="1">
        <v>39042</v>
      </c>
      <c r="C54">
        <v>11</v>
      </c>
      <c r="D54" t="s">
        <v>48</v>
      </c>
      <c r="E54" t="s">
        <v>393</v>
      </c>
      <c r="G54" t="s">
        <v>51</v>
      </c>
      <c r="H54" t="s">
        <v>50</v>
      </c>
      <c r="I54" t="s">
        <v>50</v>
      </c>
      <c r="J54" t="s">
        <v>53</v>
      </c>
      <c r="L54" s="2">
        <v>2.2145148052944499E-2</v>
      </c>
      <c r="M54" s="2" t="s">
        <v>72</v>
      </c>
      <c r="N54" s="2"/>
      <c r="O54" s="2" t="s">
        <v>583</v>
      </c>
      <c r="P54" s="2" t="s">
        <v>585</v>
      </c>
      <c r="Q54" s="2"/>
      <c r="R54" s="2" t="s">
        <v>587</v>
      </c>
      <c r="S54" s="2">
        <v>3.36501113173559</v>
      </c>
      <c r="T54" s="2">
        <v>1.19229236363572E-2</v>
      </c>
      <c r="U54" s="2" t="s">
        <v>598</v>
      </c>
      <c r="V54" s="2" t="s">
        <v>599</v>
      </c>
      <c r="W54" s="2"/>
      <c r="X54" s="2" t="s">
        <v>600</v>
      </c>
      <c r="Y54" s="2">
        <v>2.8389999999999999E-2</v>
      </c>
      <c r="Z54" s="2">
        <v>2.7879999999999999E-2</v>
      </c>
      <c r="AA54" s="2">
        <v>1.8249999999999999E-2</v>
      </c>
      <c r="AB54" s="2" t="s">
        <v>580</v>
      </c>
      <c r="AC54" s="2" t="s">
        <v>581</v>
      </c>
      <c r="AD54" s="2" t="s">
        <v>582</v>
      </c>
      <c r="AE54" s="2" t="s">
        <v>584</v>
      </c>
      <c r="AF54" s="2" t="s">
        <v>586</v>
      </c>
      <c r="AG54" s="2" t="s">
        <v>591</v>
      </c>
      <c r="AH54" s="2" t="s">
        <v>592</v>
      </c>
      <c r="AI54" s="2" t="s">
        <v>593</v>
      </c>
      <c r="AJ54" s="2" t="s">
        <v>594</v>
      </c>
      <c r="AK54" s="2">
        <v>5.7450000000000001E-3</v>
      </c>
      <c r="AL54" s="2">
        <v>5.7879999999999997E-3</v>
      </c>
      <c r="AM54" s="2">
        <v>2.9239999999999999E-2</v>
      </c>
      <c r="AN54" s="2" t="s">
        <v>595</v>
      </c>
      <c r="AO54" s="2" t="s">
        <v>596</v>
      </c>
      <c r="AP54" s="2" t="s">
        <v>597</v>
      </c>
      <c r="AQ54" s="2" t="s">
        <v>588</v>
      </c>
      <c r="AR54" s="2" t="s">
        <v>589</v>
      </c>
      <c r="AS54" s="2" t="s">
        <v>590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x14ac:dyDescent="0.3">
      <c r="A55" t="s">
        <v>47</v>
      </c>
      <c r="B55" s="1">
        <v>39042</v>
      </c>
      <c r="C55">
        <v>12</v>
      </c>
      <c r="D55" t="s">
        <v>48</v>
      </c>
      <c r="E55" t="s">
        <v>393</v>
      </c>
      <c r="G55" t="s">
        <v>51</v>
      </c>
      <c r="H55" t="s">
        <v>50</v>
      </c>
      <c r="I55" t="s">
        <v>62</v>
      </c>
      <c r="J55" t="s">
        <v>63</v>
      </c>
      <c r="L55" s="2">
        <v>4.8590000000000001E-2</v>
      </c>
      <c r="M55" s="2" t="s">
        <v>117</v>
      </c>
      <c r="N55" s="2"/>
      <c r="O55" s="2" t="s">
        <v>604</v>
      </c>
      <c r="P55" s="2" t="s">
        <v>606</v>
      </c>
      <c r="Q55" s="2"/>
      <c r="R55" s="2" t="s">
        <v>608</v>
      </c>
      <c r="S55" s="2">
        <v>25.323924279242799</v>
      </c>
      <c r="T55" s="2">
        <v>3.0871356376658599E-2</v>
      </c>
      <c r="U55" s="2" t="s">
        <v>616</v>
      </c>
      <c r="V55" s="2" t="s">
        <v>617</v>
      </c>
      <c r="W55" s="2"/>
      <c r="X55" s="2" t="s">
        <v>618</v>
      </c>
      <c r="Y55" s="2"/>
      <c r="Z55" s="2"/>
      <c r="AA55" s="2"/>
      <c r="AB55" s="2" t="s">
        <v>601</v>
      </c>
      <c r="AC55" s="2" t="s">
        <v>602</v>
      </c>
      <c r="AD55" s="2" t="s">
        <v>603</v>
      </c>
      <c r="AE55" s="2" t="s">
        <v>605</v>
      </c>
      <c r="AF55" s="2" t="s">
        <v>607</v>
      </c>
      <c r="AG55" s="2" t="s">
        <v>609</v>
      </c>
      <c r="AH55" s="2" t="s">
        <v>610</v>
      </c>
      <c r="AI55" s="2" t="s">
        <v>611</v>
      </c>
      <c r="AJ55" s="2" t="s">
        <v>612</v>
      </c>
      <c r="AK55" s="2">
        <v>2.3599999999999999E-2</v>
      </c>
      <c r="AL55" s="2">
        <v>1.3820000000000001E-2</v>
      </c>
      <c r="AM55" s="2">
        <v>4.122E-2</v>
      </c>
      <c r="AN55" s="2" t="s">
        <v>613</v>
      </c>
      <c r="AO55" s="2" t="s">
        <v>614</v>
      </c>
      <c r="AP55" s="2" t="s">
        <v>615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x14ac:dyDescent="0.3">
      <c r="A56" t="s">
        <v>47</v>
      </c>
      <c r="B56" s="1">
        <v>39042</v>
      </c>
      <c r="C56">
        <v>13</v>
      </c>
      <c r="D56" t="s">
        <v>48</v>
      </c>
      <c r="E56" t="s">
        <v>393</v>
      </c>
      <c r="G56" t="s">
        <v>51</v>
      </c>
      <c r="H56" t="s">
        <v>50</v>
      </c>
      <c r="I56" t="s">
        <v>54</v>
      </c>
      <c r="J56" t="s">
        <v>55</v>
      </c>
      <c r="L56" s="2">
        <v>4.573201925269E-2</v>
      </c>
      <c r="M56" s="2" t="s">
        <v>81</v>
      </c>
      <c r="N56" s="2"/>
      <c r="O56" s="2" t="s">
        <v>622</v>
      </c>
      <c r="P56" s="2" t="s">
        <v>624</v>
      </c>
      <c r="Q56" s="2"/>
      <c r="R56" s="2" t="s">
        <v>626</v>
      </c>
      <c r="S56" s="2">
        <v>17.887264652920098</v>
      </c>
      <c r="T56" s="2">
        <v>2.7264453685265401E-2</v>
      </c>
      <c r="U56" s="2" t="s">
        <v>637</v>
      </c>
      <c r="V56" s="2" t="s">
        <v>638</v>
      </c>
      <c r="W56" s="2"/>
      <c r="X56" s="2" t="s">
        <v>639</v>
      </c>
      <c r="Y56" s="2">
        <v>4.6850000000000003E-2</v>
      </c>
      <c r="Z56" s="2">
        <v>5.1279999999999999E-2</v>
      </c>
      <c r="AA56" s="2">
        <v>4.258E-2</v>
      </c>
      <c r="AB56" s="2" t="s">
        <v>619</v>
      </c>
      <c r="AC56" s="2" t="s">
        <v>620</v>
      </c>
      <c r="AD56" s="2" t="s">
        <v>621</v>
      </c>
      <c r="AE56" s="2" t="s">
        <v>623</v>
      </c>
      <c r="AF56" s="2" t="s">
        <v>625</v>
      </c>
      <c r="AG56" s="2" t="s">
        <v>630</v>
      </c>
      <c r="AH56" s="2" t="s">
        <v>631</v>
      </c>
      <c r="AI56" s="2" t="s">
        <v>632</v>
      </c>
      <c r="AJ56" s="2" t="s">
        <v>633</v>
      </c>
      <c r="AK56" s="2">
        <v>1.9359999999999999E-2</v>
      </c>
      <c r="AL56" s="2">
        <v>1.2149999999999999E-2</v>
      </c>
      <c r="AM56" s="2">
        <v>4.394E-2</v>
      </c>
      <c r="AN56" s="2" t="s">
        <v>634</v>
      </c>
      <c r="AO56" s="2" t="s">
        <v>635</v>
      </c>
      <c r="AP56" s="2" t="s">
        <v>636</v>
      </c>
      <c r="AQ56" s="2" t="s">
        <v>627</v>
      </c>
      <c r="AR56" s="2" t="s">
        <v>628</v>
      </c>
      <c r="AS56" s="2" t="s">
        <v>629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x14ac:dyDescent="0.3">
      <c r="A57" t="s">
        <v>47</v>
      </c>
      <c r="B57" s="1">
        <v>39042</v>
      </c>
      <c r="C57">
        <v>14</v>
      </c>
      <c r="D57" t="s">
        <v>48</v>
      </c>
      <c r="E57" t="s">
        <v>393</v>
      </c>
      <c r="G57" t="s">
        <v>51</v>
      </c>
      <c r="H57" t="s">
        <v>50</v>
      </c>
      <c r="I57" t="s">
        <v>51</v>
      </c>
      <c r="J57" t="s">
        <v>52</v>
      </c>
      <c r="L57" s="2">
        <v>3.517E-2</v>
      </c>
      <c r="M57" s="2" t="s">
        <v>64</v>
      </c>
      <c r="N57" s="2"/>
      <c r="O57" s="2" t="s">
        <v>643</v>
      </c>
      <c r="P57" s="2" t="s">
        <v>645</v>
      </c>
      <c r="Q57" s="2"/>
      <c r="R57" s="2" t="s">
        <v>647</v>
      </c>
      <c r="S57" s="2">
        <v>7.1107563698440401</v>
      </c>
      <c r="T57" s="2">
        <v>1.8355357278044299E-2</v>
      </c>
      <c r="U57" s="2" t="s">
        <v>655</v>
      </c>
      <c r="V57" s="2" t="s">
        <v>656</v>
      </c>
      <c r="W57" s="2"/>
      <c r="X57" s="2" t="s">
        <v>657</v>
      </c>
      <c r="Y57" s="2"/>
      <c r="Z57" s="2"/>
      <c r="AA57" s="2"/>
      <c r="AB57" s="2" t="s">
        <v>640</v>
      </c>
      <c r="AC57" s="2" t="s">
        <v>641</v>
      </c>
      <c r="AD57" s="2" t="s">
        <v>642</v>
      </c>
      <c r="AE57" s="2" t="s">
        <v>644</v>
      </c>
      <c r="AF57" s="2" t="s">
        <v>646</v>
      </c>
      <c r="AG57" s="2" t="s">
        <v>648</v>
      </c>
      <c r="AH57" s="2" t="s">
        <v>649</v>
      </c>
      <c r="AI57" s="2" t="s">
        <v>650</v>
      </c>
      <c r="AJ57" s="2" t="s">
        <v>651</v>
      </c>
      <c r="AK57" s="2">
        <v>1.0489999999999999E-2</v>
      </c>
      <c r="AL57" s="2">
        <v>8.3090000000000004E-3</v>
      </c>
      <c r="AM57" s="2">
        <v>4.249E-2</v>
      </c>
      <c r="AN57" s="2" t="s">
        <v>652</v>
      </c>
      <c r="AO57" s="2" t="s">
        <v>653</v>
      </c>
      <c r="AP57" s="2" t="s">
        <v>654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x14ac:dyDescent="0.3">
      <c r="A58" t="s">
        <v>47</v>
      </c>
      <c r="B58" s="1">
        <v>39042</v>
      </c>
      <c r="C58">
        <v>15</v>
      </c>
      <c r="D58" t="s">
        <v>48</v>
      </c>
      <c r="E58" t="s">
        <v>393</v>
      </c>
      <c r="G58" t="s">
        <v>60</v>
      </c>
      <c r="H58" t="s">
        <v>50</v>
      </c>
      <c r="I58" t="s">
        <v>56</v>
      </c>
      <c r="J58" t="s">
        <v>57</v>
      </c>
      <c r="L58" s="2">
        <v>4.539E-2</v>
      </c>
      <c r="M58" s="2" t="s">
        <v>91</v>
      </c>
      <c r="N58" s="2"/>
      <c r="O58" s="2" t="s">
        <v>661</v>
      </c>
      <c r="P58" s="2" t="s">
        <v>663</v>
      </c>
      <c r="Q58" s="2"/>
      <c r="R58" s="2" t="s">
        <v>665</v>
      </c>
      <c r="S58" s="2">
        <v>21.076600309781501</v>
      </c>
      <c r="T58" s="2">
        <v>2.93708540107659E-2</v>
      </c>
      <c r="U58" s="2" t="s">
        <v>673</v>
      </c>
      <c r="V58" s="2" t="s">
        <v>674</v>
      </c>
      <c r="W58" s="2"/>
      <c r="X58" s="2" t="s">
        <v>489</v>
      </c>
      <c r="Y58" s="2"/>
      <c r="Z58" s="2"/>
      <c r="AA58" s="2"/>
      <c r="AB58" s="2" t="s">
        <v>658</v>
      </c>
      <c r="AC58" s="2" t="s">
        <v>659</v>
      </c>
      <c r="AD58" s="2" t="s">
        <v>660</v>
      </c>
      <c r="AE58" s="2" t="s">
        <v>662</v>
      </c>
      <c r="AF58" s="2" t="s">
        <v>664</v>
      </c>
      <c r="AG58" s="2" t="s">
        <v>666</v>
      </c>
      <c r="AH58" s="2" t="s">
        <v>667</v>
      </c>
      <c r="AI58" s="2" t="s">
        <v>668</v>
      </c>
      <c r="AJ58" s="2" t="s">
        <v>669</v>
      </c>
      <c r="AK58" s="2">
        <v>2.078E-2</v>
      </c>
      <c r="AL58" s="2">
        <v>1.388E-2</v>
      </c>
      <c r="AM58" s="2">
        <v>4.3830000000000001E-2</v>
      </c>
      <c r="AN58" s="2" t="s">
        <v>670</v>
      </c>
      <c r="AO58" s="2" t="s">
        <v>671</v>
      </c>
      <c r="AP58" s="2" t="s">
        <v>672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x14ac:dyDescent="0.3">
      <c r="A59" t="s">
        <v>47</v>
      </c>
      <c r="B59" s="1">
        <v>39042</v>
      </c>
      <c r="C59">
        <v>16</v>
      </c>
      <c r="D59" t="s">
        <v>48</v>
      </c>
      <c r="E59" t="s">
        <v>393</v>
      </c>
      <c r="G59" t="s">
        <v>60</v>
      </c>
      <c r="H59" t="s">
        <v>50</v>
      </c>
      <c r="I59" t="s">
        <v>62</v>
      </c>
      <c r="J59" t="s">
        <v>63</v>
      </c>
      <c r="L59" s="2">
        <v>4.4810000000000003E-2</v>
      </c>
      <c r="M59" s="2" t="s">
        <v>117</v>
      </c>
      <c r="N59" s="2"/>
      <c r="O59" s="2" t="s">
        <v>678</v>
      </c>
      <c r="P59" s="2" t="s">
        <v>680</v>
      </c>
      <c r="Q59" s="2"/>
      <c r="R59" s="2" t="s">
        <v>682</v>
      </c>
      <c r="S59" s="2">
        <v>20.416315503602</v>
      </c>
      <c r="T59" s="2">
        <v>2.7486873584979601E-2</v>
      </c>
      <c r="U59" s="2" t="s">
        <v>690</v>
      </c>
      <c r="V59" s="2" t="s">
        <v>691</v>
      </c>
      <c r="W59" s="2"/>
      <c r="X59" s="2" t="s">
        <v>692</v>
      </c>
      <c r="Y59" s="2"/>
      <c r="Z59" s="2"/>
      <c r="AA59" s="2"/>
      <c r="AB59" s="2" t="s">
        <v>675</v>
      </c>
      <c r="AC59" s="2" t="s">
        <v>676</v>
      </c>
      <c r="AD59" s="2" t="s">
        <v>677</v>
      </c>
      <c r="AE59" s="2" t="s">
        <v>679</v>
      </c>
      <c r="AF59" s="2" t="s">
        <v>681</v>
      </c>
      <c r="AG59" s="2" t="s">
        <v>683</v>
      </c>
      <c r="AH59" s="2" t="s">
        <v>684</v>
      </c>
      <c r="AI59" s="2" t="s">
        <v>685</v>
      </c>
      <c r="AJ59" s="2" t="s">
        <v>686</v>
      </c>
      <c r="AK59" s="2">
        <v>2.1250000000000002E-2</v>
      </c>
      <c r="AL59" s="2">
        <v>1.289E-2</v>
      </c>
      <c r="AM59" s="2">
        <v>3.4160000000000003E-2</v>
      </c>
      <c r="AN59" s="2" t="s">
        <v>687</v>
      </c>
      <c r="AO59" s="2" t="s">
        <v>688</v>
      </c>
      <c r="AP59" s="2" t="s">
        <v>689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x14ac:dyDescent="0.3">
      <c r="A60" t="s">
        <v>47</v>
      </c>
      <c r="B60" s="1">
        <v>39042</v>
      </c>
      <c r="C60">
        <v>17</v>
      </c>
      <c r="D60" t="s">
        <v>48</v>
      </c>
      <c r="E60" t="s">
        <v>393</v>
      </c>
      <c r="G60" t="s">
        <v>60</v>
      </c>
      <c r="H60" t="s">
        <v>50</v>
      </c>
      <c r="I60" t="s">
        <v>51</v>
      </c>
      <c r="J60" t="s">
        <v>52</v>
      </c>
      <c r="L60" s="2">
        <v>2.4760000000000001E-2</v>
      </c>
      <c r="M60" s="2" t="s">
        <v>64</v>
      </c>
      <c r="N60" s="2"/>
      <c r="O60" s="2" t="s">
        <v>696</v>
      </c>
      <c r="P60" s="2" t="s">
        <v>698</v>
      </c>
      <c r="Q60" s="2"/>
      <c r="R60" s="2" t="s">
        <v>700</v>
      </c>
      <c r="S60" s="2">
        <v>6.8461642853323301</v>
      </c>
      <c r="T60" s="2">
        <v>1.59244885611129E-2</v>
      </c>
      <c r="U60" s="2" t="s">
        <v>708</v>
      </c>
      <c r="V60" s="2" t="s">
        <v>709</v>
      </c>
      <c r="W60" s="2"/>
      <c r="X60" s="2" t="s">
        <v>710</v>
      </c>
      <c r="Y60" s="2"/>
      <c r="Z60" s="2"/>
      <c r="AA60" s="2"/>
      <c r="AB60" s="2" t="s">
        <v>693</v>
      </c>
      <c r="AC60" s="2" t="s">
        <v>694</v>
      </c>
      <c r="AD60" s="2" t="s">
        <v>695</v>
      </c>
      <c r="AE60" s="2" t="s">
        <v>697</v>
      </c>
      <c r="AF60" s="2" t="s">
        <v>699</v>
      </c>
      <c r="AG60" s="2" t="s">
        <v>701</v>
      </c>
      <c r="AH60" s="2" t="s">
        <v>702</v>
      </c>
      <c r="AI60" s="2" t="s">
        <v>703</v>
      </c>
      <c r="AJ60" s="2" t="s">
        <v>704</v>
      </c>
      <c r="AK60" s="2">
        <v>7.541E-3</v>
      </c>
      <c r="AL60" s="2">
        <v>7.2779999999999997E-3</v>
      </c>
      <c r="AM60" s="2">
        <v>3.1890000000000002E-2</v>
      </c>
      <c r="AN60" s="2" t="s">
        <v>705</v>
      </c>
      <c r="AO60" s="2" t="s">
        <v>706</v>
      </c>
      <c r="AP60" s="2" t="s">
        <v>707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x14ac:dyDescent="0.3">
      <c r="A61" t="s">
        <v>47</v>
      </c>
      <c r="B61" s="1">
        <v>39042</v>
      </c>
      <c r="C61">
        <v>18</v>
      </c>
      <c r="D61" t="s">
        <v>48</v>
      </c>
      <c r="E61" t="s">
        <v>393</v>
      </c>
      <c r="G61" t="s">
        <v>60</v>
      </c>
      <c r="H61" t="s">
        <v>50</v>
      </c>
      <c r="I61" t="s">
        <v>58</v>
      </c>
      <c r="J61" t="s">
        <v>59</v>
      </c>
      <c r="L61" s="2">
        <v>4.301E-2</v>
      </c>
      <c r="M61" s="2" t="s">
        <v>91</v>
      </c>
      <c r="N61" s="2"/>
      <c r="O61" s="2" t="s">
        <v>714</v>
      </c>
      <c r="P61" s="2" t="s">
        <v>716</v>
      </c>
      <c r="Q61" s="2"/>
      <c r="R61" s="2" t="s">
        <v>718</v>
      </c>
      <c r="S61" s="2">
        <v>15.162461829398801</v>
      </c>
      <c r="T61" s="2">
        <v>2.6029892351598201E-2</v>
      </c>
      <c r="U61" s="2" t="s">
        <v>726</v>
      </c>
      <c r="V61" s="2" t="s">
        <v>727</v>
      </c>
      <c r="W61" s="2"/>
      <c r="X61" s="2" t="s">
        <v>507</v>
      </c>
      <c r="Y61" s="2"/>
      <c r="Z61" s="2"/>
      <c r="AA61" s="2"/>
      <c r="AB61" s="2" t="s">
        <v>711</v>
      </c>
      <c r="AC61" s="2" t="s">
        <v>712</v>
      </c>
      <c r="AD61" s="2" t="s">
        <v>713</v>
      </c>
      <c r="AE61" s="2" t="s">
        <v>715</v>
      </c>
      <c r="AF61" s="2" t="s">
        <v>717</v>
      </c>
      <c r="AG61" s="2" t="s">
        <v>719</v>
      </c>
      <c r="AH61" s="2" t="s">
        <v>720</v>
      </c>
      <c r="AI61" s="2" t="s">
        <v>721</v>
      </c>
      <c r="AJ61" s="2" t="s">
        <v>722</v>
      </c>
      <c r="AK61" s="2">
        <v>1.856E-2</v>
      </c>
      <c r="AL61" s="2">
        <v>1.2319999999999999E-2</v>
      </c>
      <c r="AM61" s="2">
        <v>3.705E-2</v>
      </c>
      <c r="AN61" s="2" t="s">
        <v>723</v>
      </c>
      <c r="AO61" s="2" t="s">
        <v>724</v>
      </c>
      <c r="AP61" s="2" t="s">
        <v>725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x14ac:dyDescent="0.3">
      <c r="A62" t="s">
        <v>47</v>
      </c>
      <c r="B62" s="1">
        <v>39042</v>
      </c>
      <c r="C62">
        <v>19</v>
      </c>
      <c r="D62" t="s">
        <v>48</v>
      </c>
      <c r="E62" t="s">
        <v>393</v>
      </c>
      <c r="G62" t="s">
        <v>60</v>
      </c>
      <c r="H62" t="s">
        <v>50</v>
      </c>
      <c r="I62" t="s">
        <v>60</v>
      </c>
      <c r="J62" t="s">
        <v>61</v>
      </c>
      <c r="L62" s="2">
        <v>4.0919999999999998E-2</v>
      </c>
      <c r="M62" s="2" t="s">
        <v>82</v>
      </c>
      <c r="N62" s="2"/>
      <c r="O62" s="2" t="s">
        <v>731</v>
      </c>
      <c r="P62" s="2" t="s">
        <v>733</v>
      </c>
      <c r="Q62" s="2"/>
      <c r="R62" s="2" t="s">
        <v>735</v>
      </c>
      <c r="S62" s="2">
        <v>14.358856657102001</v>
      </c>
      <c r="T62" s="2">
        <v>2.3857734034786401E-2</v>
      </c>
      <c r="U62" s="2" t="s">
        <v>743</v>
      </c>
      <c r="V62" s="2" t="s">
        <v>744</v>
      </c>
      <c r="W62" s="2"/>
      <c r="X62" s="2" t="s">
        <v>745</v>
      </c>
      <c r="Y62" s="2"/>
      <c r="Z62" s="2"/>
      <c r="AA62" s="2"/>
      <c r="AB62" s="2" t="s">
        <v>728</v>
      </c>
      <c r="AC62" s="2" t="s">
        <v>729</v>
      </c>
      <c r="AD62" s="2" t="s">
        <v>730</v>
      </c>
      <c r="AE62" s="2" t="s">
        <v>732</v>
      </c>
      <c r="AF62" s="2" t="s">
        <v>734</v>
      </c>
      <c r="AG62" s="2" t="s">
        <v>736</v>
      </c>
      <c r="AH62" s="2" t="s">
        <v>737</v>
      </c>
      <c r="AI62" s="2" t="s">
        <v>738</v>
      </c>
      <c r="AJ62" s="2" t="s">
        <v>739</v>
      </c>
      <c r="AK62" s="2">
        <v>1.5789999999999998E-2</v>
      </c>
      <c r="AL62" s="2">
        <v>1.073E-2</v>
      </c>
      <c r="AM62" s="2">
        <v>3.7269999999999998E-2</v>
      </c>
      <c r="AN62" s="2" t="s">
        <v>740</v>
      </c>
      <c r="AO62" s="2" t="s">
        <v>741</v>
      </c>
      <c r="AP62" s="2" t="s">
        <v>742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x14ac:dyDescent="0.3">
      <c r="A63" t="s">
        <v>47</v>
      </c>
      <c r="B63" s="1">
        <v>39042</v>
      </c>
      <c r="C63">
        <v>20</v>
      </c>
      <c r="D63" t="s">
        <v>48</v>
      </c>
      <c r="E63" t="s">
        <v>393</v>
      </c>
      <c r="G63" t="s">
        <v>60</v>
      </c>
      <c r="H63" t="s">
        <v>50</v>
      </c>
      <c r="I63" t="s">
        <v>50</v>
      </c>
      <c r="J63" t="s">
        <v>53</v>
      </c>
      <c r="L63" s="2">
        <v>2.33535576253012E-2</v>
      </c>
      <c r="M63" s="2" t="s">
        <v>72</v>
      </c>
      <c r="N63" s="2"/>
      <c r="O63" s="2" t="s">
        <v>749</v>
      </c>
      <c r="P63" s="2" t="s">
        <v>751</v>
      </c>
      <c r="Q63" s="2"/>
      <c r="R63" s="2" t="s">
        <v>753</v>
      </c>
      <c r="S63" s="2">
        <v>3.37274268437797</v>
      </c>
      <c r="T63" s="2">
        <v>1.2558759874314899E-2</v>
      </c>
      <c r="U63" s="2" t="s">
        <v>764</v>
      </c>
      <c r="V63" s="2" t="s">
        <v>765</v>
      </c>
      <c r="W63" s="2"/>
      <c r="X63" s="2" t="s">
        <v>766</v>
      </c>
      <c r="Y63" s="2">
        <v>3.0349999999999999E-2</v>
      </c>
      <c r="Z63" s="2">
        <v>2.9569999999999999E-2</v>
      </c>
      <c r="AA63" s="2">
        <v>1.8939999999999999E-2</v>
      </c>
      <c r="AB63" s="2" t="s">
        <v>746</v>
      </c>
      <c r="AC63" s="2" t="s">
        <v>747</v>
      </c>
      <c r="AD63" s="2" t="s">
        <v>748</v>
      </c>
      <c r="AE63" s="2" t="s">
        <v>750</v>
      </c>
      <c r="AF63" s="2" t="s">
        <v>752</v>
      </c>
      <c r="AG63" s="2" t="s">
        <v>757</v>
      </c>
      <c r="AH63" s="2" t="s">
        <v>758</v>
      </c>
      <c r="AI63" s="2" t="s">
        <v>759</v>
      </c>
      <c r="AJ63" s="2" t="s">
        <v>760</v>
      </c>
      <c r="AK63" s="2">
        <v>6.2139999999999999E-3</v>
      </c>
      <c r="AL63" s="2">
        <v>6.1760000000000001E-3</v>
      </c>
      <c r="AM63" s="2">
        <v>2.7740000000000001E-2</v>
      </c>
      <c r="AN63" s="2" t="s">
        <v>761</v>
      </c>
      <c r="AO63" s="2" t="s">
        <v>762</v>
      </c>
      <c r="AP63" s="2" t="s">
        <v>763</v>
      </c>
      <c r="AQ63" s="2" t="s">
        <v>754</v>
      </c>
      <c r="AR63" s="2" t="s">
        <v>755</v>
      </c>
      <c r="AS63" s="2" t="s">
        <v>756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x14ac:dyDescent="0.3">
      <c r="A64" t="s">
        <v>47</v>
      </c>
      <c r="B64" s="1">
        <v>39042</v>
      </c>
      <c r="C64">
        <v>21</v>
      </c>
      <c r="D64" t="s">
        <v>48</v>
      </c>
      <c r="E64" t="s">
        <v>393</v>
      </c>
      <c r="G64" t="s">
        <v>60</v>
      </c>
      <c r="H64" t="s">
        <v>50</v>
      </c>
      <c r="I64" t="s">
        <v>54</v>
      </c>
      <c r="J64" t="s">
        <v>55</v>
      </c>
      <c r="L64" s="2">
        <v>4.5260727794749697E-2</v>
      </c>
      <c r="M64" s="2" t="s">
        <v>81</v>
      </c>
      <c r="N64" s="2"/>
      <c r="O64" s="2" t="s">
        <v>770</v>
      </c>
      <c r="P64" s="2" t="s">
        <v>772</v>
      </c>
      <c r="Q64" s="2"/>
      <c r="R64" s="2" t="s">
        <v>774</v>
      </c>
      <c r="S64" s="2">
        <v>15.5626457664165</v>
      </c>
      <c r="T64" s="2">
        <v>2.6280781526680001E-2</v>
      </c>
      <c r="U64" s="2" t="s">
        <v>785</v>
      </c>
      <c r="V64" s="2" t="s">
        <v>786</v>
      </c>
      <c r="W64" s="2"/>
      <c r="X64" s="2" t="s">
        <v>787</v>
      </c>
      <c r="Y64" s="2">
        <v>5.101E-2</v>
      </c>
      <c r="Z64" s="2">
        <v>5.0889999999999998E-2</v>
      </c>
      <c r="AA64" s="2">
        <v>3.9629999999999999E-2</v>
      </c>
      <c r="AB64" s="2" t="s">
        <v>767</v>
      </c>
      <c r="AC64" s="2" t="s">
        <v>768</v>
      </c>
      <c r="AD64" s="2" t="s">
        <v>769</v>
      </c>
      <c r="AE64" s="2" t="s">
        <v>771</v>
      </c>
      <c r="AF64" s="2" t="s">
        <v>773</v>
      </c>
      <c r="AG64" s="2" t="s">
        <v>778</v>
      </c>
      <c r="AH64" s="2" t="s">
        <v>779</v>
      </c>
      <c r="AI64" s="2" t="s">
        <v>780</v>
      </c>
      <c r="AJ64" s="2" t="s">
        <v>781</v>
      </c>
      <c r="AK64" s="2">
        <v>1.8769999999999998E-2</v>
      </c>
      <c r="AL64" s="2">
        <v>1.2200000000000001E-2</v>
      </c>
      <c r="AM64" s="2">
        <v>3.6769999999999997E-2</v>
      </c>
      <c r="AN64" s="2" t="s">
        <v>782</v>
      </c>
      <c r="AO64" s="2" t="s">
        <v>783</v>
      </c>
      <c r="AP64" s="2" t="s">
        <v>784</v>
      </c>
      <c r="AQ64" s="2" t="s">
        <v>775</v>
      </c>
      <c r="AR64" s="2" t="s">
        <v>776</v>
      </c>
      <c r="AS64" s="2" t="s">
        <v>777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x14ac:dyDescent="0.3">
      <c r="A65" t="s">
        <v>47</v>
      </c>
      <c r="B65" s="1">
        <v>39042</v>
      </c>
      <c r="C65">
        <v>22</v>
      </c>
      <c r="D65" t="s">
        <v>48</v>
      </c>
      <c r="E65" t="s">
        <v>393</v>
      </c>
      <c r="G65" t="s">
        <v>54</v>
      </c>
      <c r="H65" t="s">
        <v>50</v>
      </c>
      <c r="I65" t="s">
        <v>58</v>
      </c>
      <c r="J65" t="s">
        <v>59</v>
      </c>
      <c r="L65" s="2">
        <v>4.564E-2</v>
      </c>
      <c r="M65" s="2" t="s">
        <v>91</v>
      </c>
      <c r="N65" s="2"/>
      <c r="O65" s="2" t="s">
        <v>791</v>
      </c>
      <c r="P65" s="2" t="s">
        <v>793</v>
      </c>
      <c r="Q65" s="2"/>
      <c r="R65" s="2" t="s">
        <v>795</v>
      </c>
      <c r="S65" s="2">
        <v>16.466725076683499</v>
      </c>
      <c r="T65" s="2">
        <v>2.7282262023327199E-2</v>
      </c>
      <c r="U65" s="2" t="s">
        <v>803</v>
      </c>
      <c r="V65" s="2" t="s">
        <v>804</v>
      </c>
      <c r="W65" s="2"/>
      <c r="X65" s="2" t="s">
        <v>805</v>
      </c>
      <c r="Y65" s="2"/>
      <c r="Z65" s="2"/>
      <c r="AA65" s="2"/>
      <c r="AB65" s="2" t="s">
        <v>788</v>
      </c>
      <c r="AC65" s="2" t="s">
        <v>789</v>
      </c>
      <c r="AD65" s="2" t="s">
        <v>790</v>
      </c>
      <c r="AE65" s="2" t="s">
        <v>792</v>
      </c>
      <c r="AF65" s="2" t="s">
        <v>794</v>
      </c>
      <c r="AG65" s="2" t="s">
        <v>796</v>
      </c>
      <c r="AH65" s="2" t="s">
        <v>797</v>
      </c>
      <c r="AI65" s="2" t="s">
        <v>798</v>
      </c>
      <c r="AJ65" s="2" t="s">
        <v>799</v>
      </c>
      <c r="AK65" s="2">
        <v>1.873E-2</v>
      </c>
      <c r="AL65" s="2">
        <v>1.201E-2</v>
      </c>
      <c r="AM65" s="2">
        <v>3.9050000000000001E-2</v>
      </c>
      <c r="AN65" s="2" t="s">
        <v>800</v>
      </c>
      <c r="AO65" s="2" t="s">
        <v>801</v>
      </c>
      <c r="AP65" s="2" t="s">
        <v>802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x14ac:dyDescent="0.3">
      <c r="A66" t="s">
        <v>47</v>
      </c>
      <c r="B66" s="1">
        <v>39042</v>
      </c>
      <c r="C66">
        <v>23</v>
      </c>
      <c r="D66" t="s">
        <v>48</v>
      </c>
      <c r="E66" t="s">
        <v>393</v>
      </c>
      <c r="G66" t="s">
        <v>54</v>
      </c>
      <c r="H66" t="s">
        <v>50</v>
      </c>
      <c r="I66" t="s">
        <v>54</v>
      </c>
      <c r="J66" t="s">
        <v>55</v>
      </c>
      <c r="L66" s="2">
        <v>4.6793595270925199E-2</v>
      </c>
      <c r="M66" s="2" t="s">
        <v>81</v>
      </c>
      <c r="N66" s="2"/>
      <c r="O66" s="2" t="s">
        <v>809</v>
      </c>
      <c r="P66" s="2" t="s">
        <v>811</v>
      </c>
      <c r="Q66" s="2"/>
      <c r="R66" s="2" t="s">
        <v>813</v>
      </c>
      <c r="S66" s="2">
        <v>20.564447009692099</v>
      </c>
      <c r="T66" s="2">
        <v>2.9212494025881101E-2</v>
      </c>
      <c r="U66" s="2" t="s">
        <v>824</v>
      </c>
      <c r="V66" s="2" t="s">
        <v>825</v>
      </c>
      <c r="W66" s="2"/>
      <c r="X66" s="2" t="s">
        <v>826</v>
      </c>
      <c r="Y66" s="2">
        <v>5.0529999999999999E-2</v>
      </c>
      <c r="Z66" s="2">
        <v>5.4140000000000001E-2</v>
      </c>
      <c r="AA66" s="2">
        <v>4.0989999999999999E-2</v>
      </c>
      <c r="AB66" s="2" t="s">
        <v>806</v>
      </c>
      <c r="AC66" s="2" t="s">
        <v>807</v>
      </c>
      <c r="AD66" s="2" t="s">
        <v>808</v>
      </c>
      <c r="AE66" s="2" t="s">
        <v>810</v>
      </c>
      <c r="AF66" s="2" t="s">
        <v>812</v>
      </c>
      <c r="AG66" s="2" t="s">
        <v>817</v>
      </c>
      <c r="AH66" s="2" t="s">
        <v>818</v>
      </c>
      <c r="AI66" s="2" t="s">
        <v>819</v>
      </c>
      <c r="AJ66" s="2" t="s">
        <v>820</v>
      </c>
      <c r="AK66" s="2">
        <v>2.2159999999999999E-2</v>
      </c>
      <c r="AL66" s="2">
        <v>1.34E-2</v>
      </c>
      <c r="AM66" s="2">
        <v>4.1739999999999999E-2</v>
      </c>
      <c r="AN66" s="2" t="s">
        <v>821</v>
      </c>
      <c r="AO66" s="2" t="s">
        <v>822</v>
      </c>
      <c r="AP66" s="2" t="s">
        <v>823</v>
      </c>
      <c r="AQ66" s="2" t="s">
        <v>814</v>
      </c>
      <c r="AR66" s="2" t="s">
        <v>815</v>
      </c>
      <c r="AS66" s="2" t="s">
        <v>816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x14ac:dyDescent="0.3">
      <c r="A67" t="s">
        <v>47</v>
      </c>
      <c r="B67" s="1">
        <v>39042</v>
      </c>
      <c r="C67">
        <v>24</v>
      </c>
      <c r="D67" t="s">
        <v>48</v>
      </c>
      <c r="E67" t="s">
        <v>393</v>
      </c>
      <c r="G67" t="s">
        <v>54</v>
      </c>
      <c r="H67" t="s">
        <v>50</v>
      </c>
      <c r="I67" t="s">
        <v>56</v>
      </c>
      <c r="J67" t="s">
        <v>57</v>
      </c>
      <c r="L67" s="2">
        <v>4.6820000000000001E-2</v>
      </c>
      <c r="M67" s="2" t="s">
        <v>91</v>
      </c>
      <c r="N67" s="2"/>
      <c r="O67" s="2" t="s">
        <v>830</v>
      </c>
      <c r="P67" s="2" t="s">
        <v>832</v>
      </c>
      <c r="Q67" s="2"/>
      <c r="R67" s="2" t="s">
        <v>834</v>
      </c>
      <c r="S67" s="2">
        <v>21.0735668975789</v>
      </c>
      <c r="T67" s="2">
        <v>2.7959690183296498E-2</v>
      </c>
      <c r="U67" s="2" t="s">
        <v>842</v>
      </c>
      <c r="V67" s="2" t="s">
        <v>843</v>
      </c>
      <c r="W67" s="2"/>
      <c r="X67" s="2" t="s">
        <v>844</v>
      </c>
      <c r="Y67" s="2"/>
      <c r="Z67" s="2"/>
      <c r="AA67" s="2"/>
      <c r="AB67" s="2" t="s">
        <v>827</v>
      </c>
      <c r="AC67" s="2" t="s">
        <v>828</v>
      </c>
      <c r="AD67" s="2" t="s">
        <v>829</v>
      </c>
      <c r="AE67" s="2" t="s">
        <v>831</v>
      </c>
      <c r="AF67" s="2" t="s">
        <v>833</v>
      </c>
      <c r="AG67" s="2" t="s">
        <v>835</v>
      </c>
      <c r="AH67" s="2" t="s">
        <v>836</v>
      </c>
      <c r="AI67" s="2" t="s">
        <v>837</v>
      </c>
      <c r="AJ67" s="2" t="s">
        <v>838</v>
      </c>
      <c r="AK67" s="2">
        <v>2.1250000000000002E-2</v>
      </c>
      <c r="AL67" s="2">
        <v>1.2189999999999999E-2</v>
      </c>
      <c r="AM67" s="2">
        <v>3.7589999999999998E-2</v>
      </c>
      <c r="AN67" s="2" t="s">
        <v>839</v>
      </c>
      <c r="AO67" s="2" t="s">
        <v>840</v>
      </c>
      <c r="AP67" s="2" t="s">
        <v>841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x14ac:dyDescent="0.3">
      <c r="A68" t="s">
        <v>47</v>
      </c>
      <c r="B68" s="1">
        <v>39042</v>
      </c>
      <c r="C68">
        <v>25</v>
      </c>
      <c r="D68" t="s">
        <v>48</v>
      </c>
      <c r="E68" t="s">
        <v>393</v>
      </c>
      <c r="G68" t="s">
        <v>54</v>
      </c>
      <c r="H68" t="s">
        <v>50</v>
      </c>
      <c r="I68" t="s">
        <v>51</v>
      </c>
      <c r="J68" t="s">
        <v>52</v>
      </c>
      <c r="L68" s="2">
        <v>3.3410000000000002E-2</v>
      </c>
      <c r="M68" s="2" t="s">
        <v>64</v>
      </c>
      <c r="N68" s="2"/>
      <c r="O68" s="2" t="s">
        <v>848</v>
      </c>
      <c r="P68" s="2" t="s">
        <v>850</v>
      </c>
      <c r="Q68" s="2"/>
      <c r="R68" s="2" t="s">
        <v>852</v>
      </c>
      <c r="S68" s="2">
        <v>10.295551287615</v>
      </c>
      <c r="T68" s="2">
        <v>1.65155841380615E-2</v>
      </c>
      <c r="U68" s="2" t="s">
        <v>860</v>
      </c>
      <c r="V68" s="2" t="s">
        <v>861</v>
      </c>
      <c r="W68" s="2"/>
      <c r="X68" s="2" t="s">
        <v>862</v>
      </c>
      <c r="Y68" s="2"/>
      <c r="Z68" s="2"/>
      <c r="AA68" s="2"/>
      <c r="AB68" s="2" t="s">
        <v>845</v>
      </c>
      <c r="AC68" s="2" t="s">
        <v>846</v>
      </c>
      <c r="AD68" s="2" t="s">
        <v>847</v>
      </c>
      <c r="AE68" s="2" t="s">
        <v>849</v>
      </c>
      <c r="AF68" s="2" t="s">
        <v>851</v>
      </c>
      <c r="AG68" s="2" t="s">
        <v>853</v>
      </c>
      <c r="AH68" s="2" t="s">
        <v>854</v>
      </c>
      <c r="AI68" s="2" t="s">
        <v>855</v>
      </c>
      <c r="AJ68" s="2" t="s">
        <v>856</v>
      </c>
      <c r="AK68" s="2">
        <v>8.7019999999999997E-3</v>
      </c>
      <c r="AL68" s="2">
        <v>6.7250000000000001E-3</v>
      </c>
      <c r="AM68" s="2">
        <v>3.3829999999999999E-2</v>
      </c>
      <c r="AN68" s="2" t="s">
        <v>857</v>
      </c>
      <c r="AO68" s="2" t="s">
        <v>858</v>
      </c>
      <c r="AP68" s="2" t="s">
        <v>859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x14ac:dyDescent="0.3">
      <c r="A69" t="s">
        <v>47</v>
      </c>
      <c r="B69" s="1">
        <v>39042</v>
      </c>
      <c r="C69">
        <v>26</v>
      </c>
      <c r="D69" t="s">
        <v>48</v>
      </c>
      <c r="E69" t="s">
        <v>393</v>
      </c>
      <c r="G69" t="s">
        <v>54</v>
      </c>
      <c r="H69" t="s">
        <v>50</v>
      </c>
      <c r="I69" t="s">
        <v>62</v>
      </c>
      <c r="J69" t="s">
        <v>63</v>
      </c>
      <c r="L69" s="2">
        <v>4.6100000000000002E-2</v>
      </c>
      <c r="M69" s="2" t="s">
        <v>117</v>
      </c>
      <c r="N69" s="2"/>
      <c r="O69" s="2" t="s">
        <v>866</v>
      </c>
      <c r="P69" s="2" t="s">
        <v>868</v>
      </c>
      <c r="Q69" s="2"/>
      <c r="R69" s="2" t="s">
        <v>870</v>
      </c>
      <c r="S69" s="2">
        <v>24.291552161880301</v>
      </c>
      <c r="T69" s="2">
        <v>3.0331626018523999E-2</v>
      </c>
      <c r="U69" s="2" t="s">
        <v>878</v>
      </c>
      <c r="V69" s="2" t="s">
        <v>879</v>
      </c>
      <c r="W69" s="2"/>
      <c r="X69" s="2" t="s">
        <v>880</v>
      </c>
      <c r="Y69" s="2"/>
      <c r="Z69" s="2"/>
      <c r="AA69" s="2"/>
      <c r="AB69" s="2" t="s">
        <v>863</v>
      </c>
      <c r="AC69" s="2" t="s">
        <v>864</v>
      </c>
      <c r="AD69" s="2" t="s">
        <v>865</v>
      </c>
      <c r="AE69" s="2" t="s">
        <v>867</v>
      </c>
      <c r="AF69" s="2" t="s">
        <v>869</v>
      </c>
      <c r="AG69" s="2" t="s">
        <v>871</v>
      </c>
      <c r="AH69" s="2" t="s">
        <v>872</v>
      </c>
      <c r="AI69" s="2" t="s">
        <v>873</v>
      </c>
      <c r="AJ69" s="2" t="s">
        <v>874</v>
      </c>
      <c r="AK69" s="2">
        <v>2.3369999999999998E-2</v>
      </c>
      <c r="AL69" s="2">
        <v>1.473E-2</v>
      </c>
      <c r="AM69" s="2">
        <v>3.7690000000000001E-2</v>
      </c>
      <c r="AN69" s="2" t="s">
        <v>875</v>
      </c>
      <c r="AO69" s="2" t="s">
        <v>876</v>
      </c>
      <c r="AP69" s="2" t="s">
        <v>877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x14ac:dyDescent="0.3">
      <c r="A70" t="s">
        <v>47</v>
      </c>
      <c r="B70" s="1">
        <v>39042</v>
      </c>
      <c r="C70">
        <v>27</v>
      </c>
      <c r="D70" t="s">
        <v>48</v>
      </c>
      <c r="E70" t="s">
        <v>393</v>
      </c>
      <c r="G70" t="s">
        <v>54</v>
      </c>
      <c r="H70" t="s">
        <v>50</v>
      </c>
      <c r="I70" t="s">
        <v>60</v>
      </c>
      <c r="J70" t="s">
        <v>61</v>
      </c>
      <c r="L70" s="2">
        <v>3.9129999999999998E-2</v>
      </c>
      <c r="M70" s="2" t="s">
        <v>82</v>
      </c>
      <c r="N70" s="2"/>
      <c r="O70" s="2" t="s">
        <v>884</v>
      </c>
      <c r="P70" s="2" t="s">
        <v>886</v>
      </c>
      <c r="Q70" s="2"/>
      <c r="R70" s="2" t="s">
        <v>888</v>
      </c>
      <c r="S70" s="2">
        <v>11.154732869140799</v>
      </c>
      <c r="T70" s="2">
        <v>2.2317933905210099E-2</v>
      </c>
      <c r="U70" s="2" t="s">
        <v>896</v>
      </c>
      <c r="V70" s="2" t="s">
        <v>897</v>
      </c>
      <c r="W70" s="2"/>
      <c r="X70" s="2" t="s">
        <v>898</v>
      </c>
      <c r="Y70" s="2"/>
      <c r="Z70" s="2"/>
      <c r="AA70" s="2"/>
      <c r="AB70" s="2" t="s">
        <v>881</v>
      </c>
      <c r="AC70" s="2" t="s">
        <v>882</v>
      </c>
      <c r="AD70" s="2" t="s">
        <v>883</v>
      </c>
      <c r="AE70" s="2" t="s">
        <v>885</v>
      </c>
      <c r="AF70" s="2" t="s">
        <v>887</v>
      </c>
      <c r="AG70" s="2" t="s">
        <v>889</v>
      </c>
      <c r="AH70" s="2" t="s">
        <v>890</v>
      </c>
      <c r="AI70" s="2" t="s">
        <v>891</v>
      </c>
      <c r="AJ70" s="2" t="s">
        <v>892</v>
      </c>
      <c r="AK70" s="2">
        <v>1.4590000000000001E-2</v>
      </c>
      <c r="AL70" s="2">
        <v>9.8420000000000001E-3</v>
      </c>
      <c r="AM70" s="2">
        <v>4.0070000000000001E-2</v>
      </c>
      <c r="AN70" s="2" t="s">
        <v>893</v>
      </c>
      <c r="AO70" s="2" t="s">
        <v>894</v>
      </c>
      <c r="AP70" s="2" t="s">
        <v>895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x14ac:dyDescent="0.3">
      <c r="A71" t="s">
        <v>47</v>
      </c>
      <c r="B71" s="1">
        <v>39042</v>
      </c>
      <c r="C71">
        <v>28</v>
      </c>
      <c r="D71" t="s">
        <v>48</v>
      </c>
      <c r="E71" t="s">
        <v>393</v>
      </c>
      <c r="G71" t="s">
        <v>54</v>
      </c>
      <c r="H71" t="s">
        <v>50</v>
      </c>
      <c r="I71" t="s">
        <v>50</v>
      </c>
      <c r="J71" t="s">
        <v>53</v>
      </c>
      <c r="L71" s="2">
        <v>2.3890675462859001E-2</v>
      </c>
      <c r="M71" s="2" t="s">
        <v>72</v>
      </c>
      <c r="N71" s="2"/>
      <c r="O71" s="2" t="s">
        <v>902</v>
      </c>
      <c r="P71" s="2" t="s">
        <v>904</v>
      </c>
      <c r="Q71" s="2"/>
      <c r="R71" s="2" t="s">
        <v>906</v>
      </c>
      <c r="S71" s="2">
        <v>4.5129646148214801</v>
      </c>
      <c r="T71" s="2">
        <v>1.22345187961381E-2</v>
      </c>
      <c r="U71" s="2" t="s">
        <v>917</v>
      </c>
      <c r="V71" s="2" t="s">
        <v>918</v>
      </c>
      <c r="W71" s="2"/>
      <c r="X71" s="2" t="s">
        <v>919</v>
      </c>
      <c r="Y71" s="2">
        <v>2.9520000000000001E-2</v>
      </c>
      <c r="Z71" s="2">
        <v>3.056E-2</v>
      </c>
      <c r="AA71" s="2">
        <v>1.9709999999999998E-2</v>
      </c>
      <c r="AB71" s="2" t="s">
        <v>899</v>
      </c>
      <c r="AC71" s="2" t="s">
        <v>900</v>
      </c>
      <c r="AD71" s="2" t="s">
        <v>901</v>
      </c>
      <c r="AE71" s="2" t="s">
        <v>903</v>
      </c>
      <c r="AF71" s="2" t="s">
        <v>905</v>
      </c>
      <c r="AG71" s="2" t="s">
        <v>910</v>
      </c>
      <c r="AH71" s="2" t="s">
        <v>911</v>
      </c>
      <c r="AI71" s="2" t="s">
        <v>912</v>
      </c>
      <c r="AJ71" s="2" t="s">
        <v>913</v>
      </c>
      <c r="AK71" s="2">
        <v>6.2890000000000003E-3</v>
      </c>
      <c r="AL71" s="2">
        <v>6.0499999999999998E-3</v>
      </c>
      <c r="AM71" s="2">
        <v>0.03</v>
      </c>
      <c r="AN71" s="2" t="s">
        <v>914</v>
      </c>
      <c r="AO71" s="2" t="s">
        <v>915</v>
      </c>
      <c r="AP71" s="2" t="s">
        <v>916</v>
      </c>
      <c r="AQ71" s="2" t="s">
        <v>907</v>
      </c>
      <c r="AR71" s="2" t="s">
        <v>908</v>
      </c>
      <c r="AS71" s="2" t="s">
        <v>909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x14ac:dyDescent="0.3">
      <c r="A72" t="s">
        <v>47</v>
      </c>
      <c r="B72" s="1">
        <v>39042</v>
      </c>
      <c r="C72">
        <v>29</v>
      </c>
      <c r="D72" t="s">
        <v>48</v>
      </c>
      <c r="E72" t="s">
        <v>393</v>
      </c>
      <c r="G72" t="s">
        <v>56</v>
      </c>
      <c r="H72" t="s">
        <v>50</v>
      </c>
      <c r="I72" t="s">
        <v>60</v>
      </c>
      <c r="J72" t="s">
        <v>61</v>
      </c>
      <c r="L72" s="2"/>
      <c r="M72" s="2" t="s">
        <v>82</v>
      </c>
      <c r="N72" s="2"/>
      <c r="O72" s="2" t="s">
        <v>923</v>
      </c>
      <c r="P72" s="2" t="s">
        <v>925</v>
      </c>
      <c r="Q72" s="2"/>
      <c r="R72" s="2" t="s">
        <v>927</v>
      </c>
      <c r="S72" s="2"/>
      <c r="T72" s="2"/>
      <c r="U72" s="2" t="s">
        <v>931</v>
      </c>
      <c r="V72" s="2" t="s">
        <v>932</v>
      </c>
      <c r="W72" s="2"/>
      <c r="X72" s="2" t="s">
        <v>933</v>
      </c>
      <c r="Y72" s="2"/>
      <c r="Z72" s="2"/>
      <c r="AA72" s="2"/>
      <c r="AB72" s="2" t="s">
        <v>920</v>
      </c>
      <c r="AC72" s="2" t="s">
        <v>921</v>
      </c>
      <c r="AD72" s="2" t="s">
        <v>922</v>
      </c>
      <c r="AE72" s="2" t="s">
        <v>924</v>
      </c>
      <c r="AF72" s="2" t="s">
        <v>926</v>
      </c>
      <c r="AG72" s="2"/>
      <c r="AH72" s="2"/>
      <c r="AI72" s="2"/>
      <c r="AJ72" s="2"/>
      <c r="AK72" s="2"/>
      <c r="AL72" s="2"/>
      <c r="AM72" s="2"/>
      <c r="AN72" s="2" t="s">
        <v>928</v>
      </c>
      <c r="AO72" s="2" t="s">
        <v>929</v>
      </c>
      <c r="AP72" s="2" t="s">
        <v>930</v>
      </c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x14ac:dyDescent="0.3">
      <c r="A73" t="s">
        <v>47</v>
      </c>
      <c r="B73" s="1">
        <v>39042</v>
      </c>
      <c r="C73">
        <v>30</v>
      </c>
      <c r="D73" t="s">
        <v>48</v>
      </c>
      <c r="E73" t="s">
        <v>393</v>
      </c>
      <c r="G73" t="s">
        <v>56</v>
      </c>
      <c r="H73" t="s">
        <v>50</v>
      </c>
      <c r="I73" t="s">
        <v>50</v>
      </c>
      <c r="J73" t="s">
        <v>53</v>
      </c>
      <c r="L73" s="2"/>
      <c r="M73" s="2" t="s">
        <v>72</v>
      </c>
      <c r="N73" s="2"/>
      <c r="O73" s="2" t="s">
        <v>937</v>
      </c>
      <c r="P73" s="2" t="s">
        <v>939</v>
      </c>
      <c r="Q73" s="2"/>
      <c r="R73" s="2" t="s">
        <v>941</v>
      </c>
      <c r="S73" s="2"/>
      <c r="T73" s="2"/>
      <c r="U73" s="2" t="s">
        <v>945</v>
      </c>
      <c r="V73" s="2" t="s">
        <v>946</v>
      </c>
      <c r="W73" s="2"/>
      <c r="X73" s="2" t="s">
        <v>919</v>
      </c>
      <c r="Y73" s="2"/>
      <c r="Z73" s="2"/>
      <c r="AA73" s="2"/>
      <c r="AB73" s="2" t="s">
        <v>934</v>
      </c>
      <c r="AC73" s="2" t="s">
        <v>935</v>
      </c>
      <c r="AD73" s="2" t="s">
        <v>936</v>
      </c>
      <c r="AE73" s="2" t="s">
        <v>938</v>
      </c>
      <c r="AF73" s="2" t="s">
        <v>940</v>
      </c>
      <c r="AG73" s="2"/>
      <c r="AH73" s="2"/>
      <c r="AI73" s="2"/>
      <c r="AJ73" s="2"/>
      <c r="AK73" s="2"/>
      <c r="AL73" s="2"/>
      <c r="AM73" s="2"/>
      <c r="AN73" s="2" t="s">
        <v>942</v>
      </c>
      <c r="AO73" s="2" t="s">
        <v>943</v>
      </c>
      <c r="AP73" s="2" t="s">
        <v>944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x14ac:dyDescent="0.3">
      <c r="A74" t="s">
        <v>47</v>
      </c>
      <c r="B74" s="1">
        <v>39042</v>
      </c>
      <c r="C74">
        <v>31</v>
      </c>
      <c r="D74" t="s">
        <v>48</v>
      </c>
      <c r="E74" t="s">
        <v>393</v>
      </c>
      <c r="G74" t="s">
        <v>56</v>
      </c>
      <c r="H74" t="s">
        <v>50</v>
      </c>
      <c r="I74" t="s">
        <v>56</v>
      </c>
      <c r="J74" t="s">
        <v>57</v>
      </c>
      <c r="L74" s="2"/>
      <c r="M74" s="2" t="s">
        <v>91</v>
      </c>
      <c r="N74" s="2"/>
      <c r="O74" s="2" t="s">
        <v>950</v>
      </c>
      <c r="P74" s="2" t="s">
        <v>952</v>
      </c>
      <c r="Q74" s="2"/>
      <c r="R74" s="2" t="s">
        <v>954</v>
      </c>
      <c r="S74" s="2"/>
      <c r="T74" s="2"/>
      <c r="U74" s="2" t="s">
        <v>958</v>
      </c>
      <c r="V74" s="2" t="s">
        <v>959</v>
      </c>
      <c r="W74" s="2"/>
      <c r="X74" s="2" t="s">
        <v>960</v>
      </c>
      <c r="Y74" s="2"/>
      <c r="Z74" s="2"/>
      <c r="AA74" s="2"/>
      <c r="AB74" s="2" t="s">
        <v>947</v>
      </c>
      <c r="AC74" s="2" t="s">
        <v>948</v>
      </c>
      <c r="AD74" s="2" t="s">
        <v>949</v>
      </c>
      <c r="AE74" s="2" t="s">
        <v>951</v>
      </c>
      <c r="AF74" s="2" t="s">
        <v>953</v>
      </c>
      <c r="AG74" s="2"/>
      <c r="AH74" s="2"/>
      <c r="AI74" s="2"/>
      <c r="AJ74" s="2"/>
      <c r="AK74" s="2"/>
      <c r="AL74" s="2"/>
      <c r="AM74" s="2"/>
      <c r="AN74" s="2" t="s">
        <v>955</v>
      </c>
      <c r="AO74" s="2" t="s">
        <v>956</v>
      </c>
      <c r="AP74" s="2" t="s">
        <v>957</v>
      </c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x14ac:dyDescent="0.3">
      <c r="A75" t="s">
        <v>47</v>
      </c>
      <c r="B75" s="1">
        <v>39042</v>
      </c>
      <c r="C75">
        <v>32</v>
      </c>
      <c r="D75" t="s">
        <v>48</v>
      </c>
      <c r="E75" t="s">
        <v>393</v>
      </c>
      <c r="G75" t="s">
        <v>56</v>
      </c>
      <c r="H75" t="s">
        <v>50</v>
      </c>
      <c r="I75" t="s">
        <v>62</v>
      </c>
      <c r="J75" t="s">
        <v>63</v>
      </c>
      <c r="L75" s="2"/>
      <c r="M75" s="2" t="s">
        <v>117</v>
      </c>
      <c r="N75" s="2"/>
      <c r="O75" s="2" t="s">
        <v>964</v>
      </c>
      <c r="P75" s="2" t="s">
        <v>966</v>
      </c>
      <c r="Q75" s="2"/>
      <c r="R75" s="2" t="s">
        <v>968</v>
      </c>
      <c r="S75" s="2"/>
      <c r="T75" s="2"/>
      <c r="U75" s="2" t="s">
        <v>972</v>
      </c>
      <c r="V75" s="2" t="s">
        <v>973</v>
      </c>
      <c r="W75" s="2"/>
      <c r="X75" s="2" t="s">
        <v>974</v>
      </c>
      <c r="Y75" s="2"/>
      <c r="Z75" s="2"/>
      <c r="AA75" s="2"/>
      <c r="AB75" s="2" t="s">
        <v>961</v>
      </c>
      <c r="AC75" s="2" t="s">
        <v>962</v>
      </c>
      <c r="AD75" s="2" t="s">
        <v>963</v>
      </c>
      <c r="AE75" s="2" t="s">
        <v>965</v>
      </c>
      <c r="AF75" s="2" t="s">
        <v>967</v>
      </c>
      <c r="AG75" s="2"/>
      <c r="AH75" s="2"/>
      <c r="AI75" s="2"/>
      <c r="AJ75" s="2"/>
      <c r="AK75" s="2"/>
      <c r="AL75" s="2"/>
      <c r="AM75" s="2"/>
      <c r="AN75" s="2" t="s">
        <v>969</v>
      </c>
      <c r="AO75" s="2" t="s">
        <v>970</v>
      </c>
      <c r="AP75" s="2" t="s">
        <v>971</v>
      </c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x14ac:dyDescent="0.3">
      <c r="A76" t="s">
        <v>47</v>
      </c>
      <c r="B76" s="1">
        <v>39042</v>
      </c>
      <c r="C76">
        <v>33</v>
      </c>
      <c r="D76" t="s">
        <v>48</v>
      </c>
      <c r="E76" t="s">
        <v>393</v>
      </c>
      <c r="G76" t="s">
        <v>56</v>
      </c>
      <c r="H76" t="s">
        <v>50</v>
      </c>
      <c r="I76" t="s">
        <v>51</v>
      </c>
      <c r="J76" t="s">
        <v>52</v>
      </c>
      <c r="L76" s="2"/>
      <c r="M76" s="2" t="s">
        <v>64</v>
      </c>
      <c r="N76" s="2"/>
      <c r="O76" s="2" t="s">
        <v>978</v>
      </c>
      <c r="P76" s="2" t="s">
        <v>980</v>
      </c>
      <c r="Q76" s="2"/>
      <c r="R76" s="2" t="s">
        <v>982</v>
      </c>
      <c r="S76" s="2"/>
      <c r="T76" s="2"/>
      <c r="U76" s="2" t="s">
        <v>986</v>
      </c>
      <c r="V76" s="2" t="s">
        <v>987</v>
      </c>
      <c r="W76" s="2"/>
      <c r="X76" s="2" t="s">
        <v>988</v>
      </c>
      <c r="Y76" s="2"/>
      <c r="Z76" s="2"/>
      <c r="AA76" s="2"/>
      <c r="AB76" s="2" t="s">
        <v>975</v>
      </c>
      <c r="AC76" s="2" t="s">
        <v>976</v>
      </c>
      <c r="AD76" s="2" t="s">
        <v>977</v>
      </c>
      <c r="AE76" s="2" t="s">
        <v>979</v>
      </c>
      <c r="AF76" s="2" t="s">
        <v>981</v>
      </c>
      <c r="AG76" s="2"/>
      <c r="AH76" s="2"/>
      <c r="AI76" s="2"/>
      <c r="AJ76" s="2"/>
      <c r="AK76" s="2"/>
      <c r="AL76" s="2"/>
      <c r="AM76" s="2"/>
      <c r="AN76" s="2" t="s">
        <v>983</v>
      </c>
      <c r="AO76" s="2" t="s">
        <v>984</v>
      </c>
      <c r="AP76" s="2" t="s">
        <v>985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x14ac:dyDescent="0.3">
      <c r="A77" t="s">
        <v>47</v>
      </c>
      <c r="B77" s="1">
        <v>39042</v>
      </c>
      <c r="C77">
        <v>34</v>
      </c>
      <c r="D77" t="s">
        <v>48</v>
      </c>
      <c r="E77" t="s">
        <v>393</v>
      </c>
      <c r="G77" t="s">
        <v>56</v>
      </c>
      <c r="H77" t="s">
        <v>50</v>
      </c>
      <c r="I77" t="s">
        <v>54</v>
      </c>
      <c r="J77" t="s">
        <v>55</v>
      </c>
      <c r="L77" s="2"/>
      <c r="M77" s="2" t="s">
        <v>81</v>
      </c>
      <c r="N77" s="2"/>
      <c r="O77" s="2" t="s">
        <v>992</v>
      </c>
      <c r="P77" s="2" t="s">
        <v>994</v>
      </c>
      <c r="Q77" s="2"/>
      <c r="R77" s="2" t="s">
        <v>996</v>
      </c>
      <c r="S77" s="2"/>
      <c r="T77" s="2"/>
      <c r="U77" s="2" t="s">
        <v>1000</v>
      </c>
      <c r="V77" s="2" t="s">
        <v>1001</v>
      </c>
      <c r="W77" s="2"/>
      <c r="X77" s="2" t="s">
        <v>1002</v>
      </c>
      <c r="Y77" s="2"/>
      <c r="Z77" s="2"/>
      <c r="AA77" s="2"/>
      <c r="AB77" s="2" t="s">
        <v>989</v>
      </c>
      <c r="AC77" s="2" t="s">
        <v>990</v>
      </c>
      <c r="AD77" s="2" t="s">
        <v>991</v>
      </c>
      <c r="AE77" s="2" t="s">
        <v>993</v>
      </c>
      <c r="AF77" s="2" t="s">
        <v>995</v>
      </c>
      <c r="AG77" s="2"/>
      <c r="AH77" s="2"/>
      <c r="AI77" s="2"/>
      <c r="AJ77" s="2"/>
      <c r="AK77" s="2"/>
      <c r="AL77" s="2"/>
      <c r="AM77" s="2"/>
      <c r="AN77" s="2" t="s">
        <v>997</v>
      </c>
      <c r="AO77" s="2" t="s">
        <v>998</v>
      </c>
      <c r="AP77" s="2" t="s">
        <v>999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x14ac:dyDescent="0.3">
      <c r="A78" t="s">
        <v>47</v>
      </c>
      <c r="B78" s="1">
        <v>39042</v>
      </c>
      <c r="C78">
        <v>35</v>
      </c>
      <c r="D78" t="s">
        <v>48</v>
      </c>
      <c r="E78" t="s">
        <v>393</v>
      </c>
      <c r="G78" t="s">
        <v>56</v>
      </c>
      <c r="H78" t="s">
        <v>50</v>
      </c>
      <c r="I78" t="s">
        <v>58</v>
      </c>
      <c r="J78" t="s">
        <v>59</v>
      </c>
      <c r="L78" s="2"/>
      <c r="M78" s="2" t="s">
        <v>91</v>
      </c>
      <c r="N78" s="2"/>
      <c r="O78" s="2" t="s">
        <v>1006</v>
      </c>
      <c r="P78" s="2" t="s">
        <v>1008</v>
      </c>
      <c r="Q78" s="2"/>
      <c r="R78" s="2" t="s">
        <v>1010</v>
      </c>
      <c r="S78" s="2"/>
      <c r="T78" s="2"/>
      <c r="U78" s="2" t="s">
        <v>1014</v>
      </c>
      <c r="V78" s="2" t="s">
        <v>1015</v>
      </c>
      <c r="W78" s="2"/>
      <c r="X78" s="2" t="s">
        <v>1016</v>
      </c>
      <c r="Y78" s="2"/>
      <c r="Z78" s="2"/>
      <c r="AA78" s="2"/>
      <c r="AB78" s="2" t="s">
        <v>1003</v>
      </c>
      <c r="AC78" s="2" t="s">
        <v>1004</v>
      </c>
      <c r="AD78" s="2" t="s">
        <v>1005</v>
      </c>
      <c r="AE78" s="2" t="s">
        <v>1007</v>
      </c>
      <c r="AF78" s="2" t="s">
        <v>1009</v>
      </c>
      <c r="AG78" s="2"/>
      <c r="AH78" s="2"/>
      <c r="AI78" s="2"/>
      <c r="AJ78" s="2"/>
      <c r="AK78" s="2"/>
      <c r="AL78" s="2"/>
      <c r="AM78" s="2"/>
      <c r="AN78" s="2" t="s">
        <v>1011</v>
      </c>
      <c r="AO78" s="2" t="s">
        <v>1012</v>
      </c>
      <c r="AP78" s="2" t="s">
        <v>1013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x14ac:dyDescent="0.3">
      <c r="A79" t="s">
        <v>47</v>
      </c>
      <c r="B79" s="1">
        <v>39042</v>
      </c>
      <c r="C79">
        <v>36</v>
      </c>
      <c r="D79" t="s">
        <v>48</v>
      </c>
      <c r="E79" t="s">
        <v>393</v>
      </c>
      <c r="G79" t="s">
        <v>62</v>
      </c>
      <c r="H79" t="s">
        <v>50</v>
      </c>
      <c r="I79" t="s">
        <v>56</v>
      </c>
      <c r="J79" t="s">
        <v>57</v>
      </c>
      <c r="L79" s="2"/>
      <c r="M79" s="2" t="s">
        <v>91</v>
      </c>
      <c r="N79" s="2"/>
      <c r="O79" s="2" t="s">
        <v>1020</v>
      </c>
      <c r="P79" s="2" t="s">
        <v>1022</v>
      </c>
      <c r="Q79" s="2"/>
      <c r="R79" s="2" t="s">
        <v>1024</v>
      </c>
      <c r="S79" s="2"/>
      <c r="T79" s="2"/>
      <c r="U79" s="2" t="s">
        <v>1028</v>
      </c>
      <c r="V79" s="2" t="s">
        <v>1029</v>
      </c>
      <c r="W79" s="2"/>
      <c r="X79" s="2" t="s">
        <v>639</v>
      </c>
      <c r="Y79" s="2"/>
      <c r="Z79" s="2"/>
      <c r="AA79" s="2"/>
      <c r="AB79" s="2" t="s">
        <v>1017</v>
      </c>
      <c r="AC79" s="2" t="s">
        <v>1018</v>
      </c>
      <c r="AD79" s="2" t="s">
        <v>1019</v>
      </c>
      <c r="AE79" s="2" t="s">
        <v>1021</v>
      </c>
      <c r="AF79" s="2" t="s">
        <v>1023</v>
      </c>
      <c r="AG79" s="2"/>
      <c r="AH79" s="2"/>
      <c r="AI79" s="2"/>
      <c r="AJ79" s="2"/>
      <c r="AK79" s="2"/>
      <c r="AL79" s="2"/>
      <c r="AM79" s="2"/>
      <c r="AN79" s="2" t="s">
        <v>1025</v>
      </c>
      <c r="AO79" s="2" t="s">
        <v>1026</v>
      </c>
      <c r="AP79" s="2" t="s">
        <v>1027</v>
      </c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x14ac:dyDescent="0.3">
      <c r="A80" t="s">
        <v>47</v>
      </c>
      <c r="B80" s="1">
        <v>39042</v>
      </c>
      <c r="C80">
        <v>37</v>
      </c>
      <c r="D80" t="s">
        <v>48</v>
      </c>
      <c r="E80" t="s">
        <v>393</v>
      </c>
      <c r="G80" t="s">
        <v>62</v>
      </c>
      <c r="H80" t="s">
        <v>50</v>
      </c>
      <c r="I80" t="s">
        <v>54</v>
      </c>
      <c r="J80" t="s">
        <v>55</v>
      </c>
      <c r="L80" s="2"/>
      <c r="M80" s="2" t="s">
        <v>81</v>
      </c>
      <c r="N80" s="2"/>
      <c r="O80" s="2" t="s">
        <v>1033</v>
      </c>
      <c r="P80" s="2" t="s">
        <v>1035</v>
      </c>
      <c r="Q80" s="2"/>
      <c r="R80" s="2" t="s">
        <v>1037</v>
      </c>
      <c r="S80" s="2"/>
      <c r="T80" s="2"/>
      <c r="U80" s="2" t="s">
        <v>1041</v>
      </c>
      <c r="V80" s="2" t="s">
        <v>1042</v>
      </c>
      <c r="W80" s="2"/>
      <c r="X80" s="2" t="s">
        <v>1043</v>
      </c>
      <c r="Y80" s="2"/>
      <c r="Z80" s="2"/>
      <c r="AA80" s="2"/>
      <c r="AB80" s="2" t="s">
        <v>1030</v>
      </c>
      <c r="AC80" s="2" t="s">
        <v>1031</v>
      </c>
      <c r="AD80" s="2" t="s">
        <v>1032</v>
      </c>
      <c r="AE80" s="2" t="s">
        <v>1034</v>
      </c>
      <c r="AF80" s="2" t="s">
        <v>1036</v>
      </c>
      <c r="AG80" s="2"/>
      <c r="AH80" s="2"/>
      <c r="AI80" s="2"/>
      <c r="AJ80" s="2"/>
      <c r="AK80" s="2"/>
      <c r="AL80" s="2"/>
      <c r="AM80" s="2"/>
      <c r="AN80" s="2" t="s">
        <v>1038</v>
      </c>
      <c r="AO80" s="2" t="s">
        <v>1039</v>
      </c>
      <c r="AP80" s="2" t="s">
        <v>1040</v>
      </c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x14ac:dyDescent="0.3">
      <c r="A81" t="s">
        <v>47</v>
      </c>
      <c r="B81" s="1">
        <v>39042</v>
      </c>
      <c r="C81">
        <v>38</v>
      </c>
      <c r="D81" t="s">
        <v>48</v>
      </c>
      <c r="E81" t="s">
        <v>393</v>
      </c>
      <c r="G81" t="s">
        <v>62</v>
      </c>
      <c r="H81" t="s">
        <v>50</v>
      </c>
      <c r="I81" t="s">
        <v>62</v>
      </c>
      <c r="J81" t="s">
        <v>63</v>
      </c>
      <c r="L81" s="2"/>
      <c r="M81" s="2" t="s">
        <v>117</v>
      </c>
      <c r="N81" s="2"/>
      <c r="O81" s="2" t="s">
        <v>1047</v>
      </c>
      <c r="P81" s="2" t="s">
        <v>1049</v>
      </c>
      <c r="Q81" s="2"/>
      <c r="R81" s="2" t="s">
        <v>1051</v>
      </c>
      <c r="S81" s="2"/>
      <c r="T81" s="2"/>
      <c r="U81" s="2" t="s">
        <v>1055</v>
      </c>
      <c r="V81" s="2" t="s">
        <v>1056</v>
      </c>
      <c r="W81" s="2"/>
      <c r="X81" s="2" t="s">
        <v>1057</v>
      </c>
      <c r="Y81" s="2"/>
      <c r="Z81" s="2"/>
      <c r="AA81" s="2"/>
      <c r="AB81" s="2" t="s">
        <v>1044</v>
      </c>
      <c r="AC81" s="2" t="s">
        <v>1045</v>
      </c>
      <c r="AD81" s="2" t="s">
        <v>1046</v>
      </c>
      <c r="AE81" s="2" t="s">
        <v>1048</v>
      </c>
      <c r="AF81" s="2" t="s">
        <v>1050</v>
      </c>
      <c r="AG81" s="2"/>
      <c r="AH81" s="2"/>
      <c r="AI81" s="2"/>
      <c r="AJ81" s="2"/>
      <c r="AK81" s="2"/>
      <c r="AL81" s="2"/>
      <c r="AM81" s="2"/>
      <c r="AN81" s="2" t="s">
        <v>1052</v>
      </c>
      <c r="AO81" s="2" t="s">
        <v>1053</v>
      </c>
      <c r="AP81" s="2" t="s">
        <v>1054</v>
      </c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x14ac:dyDescent="0.3">
      <c r="A82" t="s">
        <v>47</v>
      </c>
      <c r="B82" s="1">
        <v>39042</v>
      </c>
      <c r="C82">
        <v>39</v>
      </c>
      <c r="D82" t="s">
        <v>48</v>
      </c>
      <c r="E82" t="s">
        <v>393</v>
      </c>
      <c r="G82" t="s">
        <v>62</v>
      </c>
      <c r="H82" t="s">
        <v>50</v>
      </c>
      <c r="I82" t="s">
        <v>60</v>
      </c>
      <c r="J82" t="s">
        <v>61</v>
      </c>
      <c r="L82" s="2"/>
      <c r="M82" s="2" t="s">
        <v>82</v>
      </c>
      <c r="N82" s="2"/>
      <c r="O82" s="2" t="s">
        <v>1061</v>
      </c>
      <c r="P82" s="2" t="s">
        <v>1063</v>
      </c>
      <c r="Q82" s="2"/>
      <c r="R82" s="2" t="s">
        <v>1065</v>
      </c>
      <c r="S82" s="2"/>
      <c r="T82" s="2"/>
      <c r="U82" s="2" t="s">
        <v>1069</v>
      </c>
      <c r="V82" s="2" t="s">
        <v>1070</v>
      </c>
      <c r="W82" s="2"/>
      <c r="X82" s="2" t="s">
        <v>1071</v>
      </c>
      <c r="Y82" s="2"/>
      <c r="Z82" s="2"/>
      <c r="AA82" s="2"/>
      <c r="AB82" s="2" t="s">
        <v>1058</v>
      </c>
      <c r="AC82" s="2" t="s">
        <v>1059</v>
      </c>
      <c r="AD82" s="2" t="s">
        <v>1060</v>
      </c>
      <c r="AE82" s="2" t="s">
        <v>1062</v>
      </c>
      <c r="AF82" s="2" t="s">
        <v>1064</v>
      </c>
      <c r="AG82" s="2"/>
      <c r="AH82" s="2"/>
      <c r="AI82" s="2"/>
      <c r="AJ82" s="2"/>
      <c r="AK82" s="2"/>
      <c r="AL82" s="2"/>
      <c r="AM82" s="2"/>
      <c r="AN82" s="2" t="s">
        <v>1066</v>
      </c>
      <c r="AO82" s="2" t="s">
        <v>1067</v>
      </c>
      <c r="AP82" s="2" t="s">
        <v>1068</v>
      </c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x14ac:dyDescent="0.3">
      <c r="A83" t="s">
        <v>47</v>
      </c>
      <c r="B83" s="1">
        <v>39042</v>
      </c>
      <c r="C83">
        <v>40</v>
      </c>
      <c r="D83" t="s">
        <v>48</v>
      </c>
      <c r="E83" t="s">
        <v>393</v>
      </c>
      <c r="G83" t="s">
        <v>62</v>
      </c>
      <c r="H83" t="s">
        <v>50</v>
      </c>
      <c r="I83" t="s">
        <v>58</v>
      </c>
      <c r="J83" t="s">
        <v>59</v>
      </c>
      <c r="L83" s="2"/>
      <c r="M83" s="2" t="s">
        <v>91</v>
      </c>
      <c r="N83" s="2"/>
      <c r="O83" s="2" t="s">
        <v>1075</v>
      </c>
      <c r="P83" s="2" t="s">
        <v>1077</v>
      </c>
      <c r="Q83" s="2"/>
      <c r="R83" s="2" t="s">
        <v>1079</v>
      </c>
      <c r="S83" s="2"/>
      <c r="T83" s="2"/>
      <c r="U83" s="2" t="s">
        <v>1083</v>
      </c>
      <c r="V83" s="2" t="s">
        <v>1084</v>
      </c>
      <c r="W83" s="2"/>
      <c r="X83" s="2" t="s">
        <v>1085</v>
      </c>
      <c r="Y83" s="2"/>
      <c r="Z83" s="2"/>
      <c r="AA83" s="2"/>
      <c r="AB83" s="2" t="s">
        <v>1072</v>
      </c>
      <c r="AC83" s="2" t="s">
        <v>1073</v>
      </c>
      <c r="AD83" s="2" t="s">
        <v>1074</v>
      </c>
      <c r="AE83" s="2" t="s">
        <v>1076</v>
      </c>
      <c r="AF83" s="2" t="s">
        <v>1078</v>
      </c>
      <c r="AG83" s="2"/>
      <c r="AH83" s="2"/>
      <c r="AI83" s="2"/>
      <c r="AJ83" s="2"/>
      <c r="AK83" s="2"/>
      <c r="AL83" s="2"/>
      <c r="AM83" s="2"/>
      <c r="AN83" s="2" t="s">
        <v>1080</v>
      </c>
      <c r="AO83" s="2" t="s">
        <v>1081</v>
      </c>
      <c r="AP83" s="2" t="s">
        <v>1082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x14ac:dyDescent="0.3">
      <c r="A84" t="s">
        <v>47</v>
      </c>
      <c r="B84" s="1">
        <v>39042</v>
      </c>
      <c r="C84">
        <v>41</v>
      </c>
      <c r="D84" t="s">
        <v>48</v>
      </c>
      <c r="E84" t="s">
        <v>393</v>
      </c>
      <c r="G84" t="s">
        <v>62</v>
      </c>
      <c r="H84" t="s">
        <v>50</v>
      </c>
      <c r="I84" t="s">
        <v>51</v>
      </c>
      <c r="J84" t="s">
        <v>52</v>
      </c>
      <c r="L84" s="2"/>
      <c r="M84" s="2" t="s">
        <v>64</v>
      </c>
      <c r="N84" s="2"/>
      <c r="O84" s="2" t="s">
        <v>1089</v>
      </c>
      <c r="P84" s="2" t="s">
        <v>1091</v>
      </c>
      <c r="Q84" s="2"/>
      <c r="R84" s="2" t="s">
        <v>1093</v>
      </c>
      <c r="S84" s="2"/>
      <c r="T84" s="2"/>
      <c r="U84" s="2" t="s">
        <v>1097</v>
      </c>
      <c r="V84" s="2" t="s">
        <v>1098</v>
      </c>
      <c r="W84" s="2"/>
      <c r="X84" s="2" t="s">
        <v>1099</v>
      </c>
      <c r="Y84" s="2"/>
      <c r="Z84" s="2"/>
      <c r="AA84" s="2"/>
      <c r="AB84" s="2" t="s">
        <v>1086</v>
      </c>
      <c r="AC84" s="2" t="s">
        <v>1087</v>
      </c>
      <c r="AD84" s="2" t="s">
        <v>1088</v>
      </c>
      <c r="AE84" s="2" t="s">
        <v>1090</v>
      </c>
      <c r="AF84" s="2" t="s">
        <v>1092</v>
      </c>
      <c r="AG84" s="2"/>
      <c r="AH84" s="2"/>
      <c r="AI84" s="2"/>
      <c r="AJ84" s="2"/>
      <c r="AK84" s="2"/>
      <c r="AL84" s="2"/>
      <c r="AM84" s="2"/>
      <c r="AN84" s="2" t="s">
        <v>1094</v>
      </c>
      <c r="AO84" s="2" t="s">
        <v>1095</v>
      </c>
      <c r="AP84" s="2" t="s">
        <v>1096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x14ac:dyDescent="0.3">
      <c r="A85" t="s">
        <v>47</v>
      </c>
      <c r="B85" s="1">
        <v>39042</v>
      </c>
      <c r="C85">
        <v>42</v>
      </c>
      <c r="D85" t="s">
        <v>48</v>
      </c>
      <c r="E85" t="s">
        <v>393</v>
      </c>
      <c r="G85" t="s">
        <v>62</v>
      </c>
      <c r="H85" t="s">
        <v>50</v>
      </c>
      <c r="I85" t="s">
        <v>50</v>
      </c>
      <c r="J85" t="s">
        <v>53</v>
      </c>
      <c r="L85" s="2"/>
      <c r="M85" s="2" t="s">
        <v>72</v>
      </c>
      <c r="N85" s="2"/>
      <c r="O85" s="2" t="s">
        <v>1103</v>
      </c>
      <c r="P85" s="2" t="s">
        <v>1105</v>
      </c>
      <c r="Q85" s="2"/>
      <c r="R85" s="2" t="s">
        <v>1107</v>
      </c>
      <c r="S85" s="2"/>
      <c r="T85" s="2"/>
      <c r="U85" s="2" t="s">
        <v>1111</v>
      </c>
      <c r="V85" s="2" t="s">
        <v>1112</v>
      </c>
      <c r="W85" s="2"/>
      <c r="X85" s="2" t="s">
        <v>1113</v>
      </c>
      <c r="Y85" s="2"/>
      <c r="Z85" s="2"/>
      <c r="AA85" s="2"/>
      <c r="AB85" s="2" t="s">
        <v>1100</v>
      </c>
      <c r="AC85" s="2" t="s">
        <v>1101</v>
      </c>
      <c r="AD85" s="2" t="s">
        <v>1102</v>
      </c>
      <c r="AE85" s="2" t="s">
        <v>1104</v>
      </c>
      <c r="AF85" s="2" t="s">
        <v>1106</v>
      </c>
      <c r="AG85" s="2"/>
      <c r="AH85" s="2"/>
      <c r="AI85" s="2"/>
      <c r="AJ85" s="2"/>
      <c r="AK85" s="2"/>
      <c r="AL85" s="2"/>
      <c r="AM85" s="2"/>
      <c r="AN85" s="2" t="s">
        <v>1108</v>
      </c>
      <c r="AO85" s="2" t="s">
        <v>1109</v>
      </c>
      <c r="AP85" s="2" t="s">
        <v>1110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x14ac:dyDescent="0.3">
      <c r="A86" t="s">
        <v>47</v>
      </c>
      <c r="B86" s="1">
        <v>39050</v>
      </c>
      <c r="C86">
        <v>2</v>
      </c>
      <c r="D86" t="s">
        <v>48</v>
      </c>
      <c r="E86" t="s">
        <v>1114</v>
      </c>
      <c r="G86" t="s">
        <v>50</v>
      </c>
      <c r="H86" t="s">
        <v>50</v>
      </c>
      <c r="I86" t="s">
        <v>50</v>
      </c>
      <c r="J86" t="s">
        <v>53</v>
      </c>
      <c r="L86" s="2"/>
      <c r="M86" s="2"/>
      <c r="N86" s="2"/>
      <c r="O86" s="2" t="s">
        <v>1118</v>
      </c>
      <c r="P86" s="2" t="s">
        <v>1120</v>
      </c>
      <c r="Q86" s="2"/>
      <c r="R86" s="2" t="s">
        <v>1122</v>
      </c>
      <c r="S86" s="2">
        <v>5.2843438379131698</v>
      </c>
      <c r="T86" s="2"/>
      <c r="U86" s="2" t="s">
        <v>1133</v>
      </c>
      <c r="V86" s="2" t="s">
        <v>1134</v>
      </c>
      <c r="W86" s="2"/>
      <c r="X86" s="2" t="s">
        <v>1135</v>
      </c>
      <c r="Y86" s="2">
        <v>2.8920000000000001E-2</v>
      </c>
      <c r="Z86" s="2">
        <v>2.598E-2</v>
      </c>
      <c r="AA86" s="2">
        <v>1.7299999999999999E-2</v>
      </c>
      <c r="AB86" s="2" t="s">
        <v>1115</v>
      </c>
      <c r="AC86" s="2" t="s">
        <v>1116</v>
      </c>
      <c r="AD86" s="2" t="s">
        <v>1117</v>
      </c>
      <c r="AE86" s="2" t="s">
        <v>1119</v>
      </c>
      <c r="AF86" s="2" t="s">
        <v>1121</v>
      </c>
      <c r="AG86" s="2" t="s">
        <v>1126</v>
      </c>
      <c r="AH86" s="2" t="s">
        <v>1127</v>
      </c>
      <c r="AI86" s="2" t="s">
        <v>1128</v>
      </c>
      <c r="AJ86" s="2" t="s">
        <v>1129</v>
      </c>
      <c r="AK86" s="2"/>
      <c r="AL86" s="2"/>
      <c r="AM86" s="2"/>
      <c r="AN86" s="2" t="s">
        <v>1130</v>
      </c>
      <c r="AO86" s="2" t="s">
        <v>1131</v>
      </c>
      <c r="AP86" s="2" t="s">
        <v>1132</v>
      </c>
      <c r="AQ86" s="2" t="s">
        <v>1123</v>
      </c>
      <c r="AR86" s="2" t="s">
        <v>1124</v>
      </c>
      <c r="AS86" s="2" t="s">
        <v>1125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x14ac:dyDescent="0.3">
      <c r="A87" t="s">
        <v>47</v>
      </c>
      <c r="B87" s="1">
        <v>39050</v>
      </c>
      <c r="C87">
        <v>3</v>
      </c>
      <c r="D87" t="s">
        <v>48</v>
      </c>
      <c r="E87" t="s">
        <v>1114</v>
      </c>
      <c r="G87" t="s">
        <v>50</v>
      </c>
      <c r="H87" t="s">
        <v>50</v>
      </c>
      <c r="I87" t="s">
        <v>54</v>
      </c>
      <c r="J87" t="s">
        <v>55</v>
      </c>
      <c r="L87" s="2"/>
      <c r="M87" s="2"/>
      <c r="N87" s="2"/>
      <c r="O87" s="2" t="s">
        <v>1139</v>
      </c>
      <c r="P87" s="2" t="s">
        <v>1141</v>
      </c>
      <c r="Q87" s="2"/>
      <c r="R87" s="2" t="s">
        <v>1143</v>
      </c>
      <c r="S87" s="2">
        <v>21.1770792351134</v>
      </c>
      <c r="T87" s="2"/>
      <c r="U87" s="2" t="s">
        <v>1154</v>
      </c>
      <c r="V87" s="2" t="s">
        <v>1155</v>
      </c>
      <c r="W87" s="2"/>
      <c r="X87" s="2" t="s">
        <v>1156</v>
      </c>
      <c r="Y87" s="2">
        <v>4.7350000000000003E-2</v>
      </c>
      <c r="Z87" s="2">
        <v>4.6109999999999998E-2</v>
      </c>
      <c r="AA87" s="2">
        <v>3.6200000000000003E-2</v>
      </c>
      <c r="AB87" s="2" t="s">
        <v>1136</v>
      </c>
      <c r="AC87" s="2" t="s">
        <v>1137</v>
      </c>
      <c r="AD87" s="2" t="s">
        <v>1138</v>
      </c>
      <c r="AE87" s="2" t="s">
        <v>1140</v>
      </c>
      <c r="AF87" s="2" t="s">
        <v>1142</v>
      </c>
      <c r="AG87" s="2" t="s">
        <v>1147</v>
      </c>
      <c r="AH87" s="2" t="s">
        <v>1148</v>
      </c>
      <c r="AI87" s="2" t="s">
        <v>1149</v>
      </c>
      <c r="AJ87" s="2" t="s">
        <v>1150</v>
      </c>
      <c r="AK87" s="2"/>
      <c r="AL87" s="2"/>
      <c r="AM87" s="2"/>
      <c r="AN87" s="2" t="s">
        <v>1151</v>
      </c>
      <c r="AO87" s="2" t="s">
        <v>1152</v>
      </c>
      <c r="AP87" s="2" t="s">
        <v>1153</v>
      </c>
      <c r="AQ87" s="2" t="s">
        <v>1144</v>
      </c>
      <c r="AR87" s="2" t="s">
        <v>1145</v>
      </c>
      <c r="AS87" s="2" t="s">
        <v>1146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x14ac:dyDescent="0.3">
      <c r="A88" t="s">
        <v>47</v>
      </c>
      <c r="B88" s="1">
        <v>39050</v>
      </c>
      <c r="C88">
        <v>11</v>
      </c>
      <c r="D88" t="s">
        <v>48</v>
      </c>
      <c r="E88" t="s">
        <v>1114</v>
      </c>
      <c r="G88" t="s">
        <v>51</v>
      </c>
      <c r="H88" t="s">
        <v>50</v>
      </c>
      <c r="I88" t="s">
        <v>50</v>
      </c>
      <c r="J88" t="s">
        <v>53</v>
      </c>
      <c r="L88" s="2"/>
      <c r="M88" s="2"/>
      <c r="N88" s="2"/>
      <c r="O88" s="2" t="s">
        <v>1160</v>
      </c>
      <c r="P88" s="2" t="s">
        <v>1162</v>
      </c>
      <c r="Q88" s="2"/>
      <c r="R88" s="2" t="s">
        <v>1164</v>
      </c>
      <c r="S88" s="2">
        <v>4.1678758562046996</v>
      </c>
      <c r="T88" s="2"/>
      <c r="U88" s="2" t="s">
        <v>1175</v>
      </c>
      <c r="V88" s="2" t="s">
        <v>1176</v>
      </c>
      <c r="W88" s="2"/>
      <c r="X88" s="2" t="s">
        <v>1177</v>
      </c>
      <c r="Y88" s="2">
        <v>2.9219999999999999E-2</v>
      </c>
      <c r="Z88" s="2">
        <v>2.6349999999999998E-2</v>
      </c>
      <c r="AA88" s="2">
        <v>1.856E-2</v>
      </c>
      <c r="AB88" s="2" t="s">
        <v>1157</v>
      </c>
      <c r="AC88" s="2" t="s">
        <v>1158</v>
      </c>
      <c r="AD88" s="2" t="s">
        <v>1159</v>
      </c>
      <c r="AE88" s="2" t="s">
        <v>1161</v>
      </c>
      <c r="AF88" s="2" t="s">
        <v>1163</v>
      </c>
      <c r="AG88" s="2" t="s">
        <v>1168</v>
      </c>
      <c r="AH88" s="2" t="s">
        <v>1169</v>
      </c>
      <c r="AI88" s="2" t="s">
        <v>1170</v>
      </c>
      <c r="AJ88" s="2" t="s">
        <v>1171</v>
      </c>
      <c r="AK88" s="2"/>
      <c r="AL88" s="2"/>
      <c r="AM88" s="2"/>
      <c r="AN88" s="2" t="s">
        <v>1172</v>
      </c>
      <c r="AO88" s="2" t="s">
        <v>1173</v>
      </c>
      <c r="AP88" s="2" t="s">
        <v>1174</v>
      </c>
      <c r="AQ88" s="2" t="s">
        <v>1165</v>
      </c>
      <c r="AR88" s="2" t="s">
        <v>1166</v>
      </c>
      <c r="AS88" s="2" t="s">
        <v>1167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x14ac:dyDescent="0.3">
      <c r="A89" t="s">
        <v>47</v>
      </c>
      <c r="B89" s="1">
        <v>39050</v>
      </c>
      <c r="C89">
        <v>13</v>
      </c>
      <c r="D89" t="s">
        <v>48</v>
      </c>
      <c r="E89" t="s">
        <v>1114</v>
      </c>
      <c r="G89" t="s">
        <v>51</v>
      </c>
      <c r="H89" t="s">
        <v>50</v>
      </c>
      <c r="I89" t="s">
        <v>54</v>
      </c>
      <c r="J89" t="s">
        <v>55</v>
      </c>
      <c r="L89" s="2"/>
      <c r="M89" s="2"/>
      <c r="N89" s="2"/>
      <c r="O89" s="2" t="s">
        <v>1181</v>
      </c>
      <c r="P89" s="2" t="s">
        <v>1183</v>
      </c>
      <c r="Q89" s="2"/>
      <c r="R89" s="2" t="s">
        <v>1185</v>
      </c>
      <c r="S89" s="2">
        <v>21.9002578095619</v>
      </c>
      <c r="T89" s="2"/>
      <c r="U89" s="2" t="s">
        <v>1196</v>
      </c>
      <c r="V89" s="2" t="s">
        <v>1197</v>
      </c>
      <c r="W89" s="2"/>
      <c r="X89" s="2" t="s">
        <v>1198</v>
      </c>
      <c r="Y89" s="2">
        <v>4.7140000000000001E-2</v>
      </c>
      <c r="Z89" s="2">
        <v>4.8660000000000002E-2</v>
      </c>
      <c r="AA89" s="2">
        <v>3.669E-2</v>
      </c>
      <c r="AB89" s="2" t="s">
        <v>1178</v>
      </c>
      <c r="AC89" s="2" t="s">
        <v>1179</v>
      </c>
      <c r="AD89" s="2" t="s">
        <v>1180</v>
      </c>
      <c r="AE89" s="2" t="s">
        <v>1182</v>
      </c>
      <c r="AF89" s="2" t="s">
        <v>1184</v>
      </c>
      <c r="AG89" s="2" t="s">
        <v>1189</v>
      </c>
      <c r="AH89" s="2" t="s">
        <v>1190</v>
      </c>
      <c r="AI89" s="2" t="s">
        <v>1191</v>
      </c>
      <c r="AJ89" s="2" t="s">
        <v>1192</v>
      </c>
      <c r="AK89" s="2"/>
      <c r="AL89" s="2"/>
      <c r="AM89" s="2"/>
      <c r="AN89" s="2" t="s">
        <v>1193</v>
      </c>
      <c r="AO89" s="2" t="s">
        <v>1194</v>
      </c>
      <c r="AP89" s="2" t="s">
        <v>1195</v>
      </c>
      <c r="AQ89" s="2" t="s">
        <v>1186</v>
      </c>
      <c r="AR89" s="2" t="s">
        <v>1187</v>
      </c>
      <c r="AS89" s="2" t="s">
        <v>1188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x14ac:dyDescent="0.3">
      <c r="A90" t="s">
        <v>47</v>
      </c>
      <c r="B90" s="1">
        <v>39050</v>
      </c>
      <c r="C90">
        <v>20</v>
      </c>
      <c r="D90" t="s">
        <v>48</v>
      </c>
      <c r="E90" t="s">
        <v>1114</v>
      </c>
      <c r="G90" t="s">
        <v>60</v>
      </c>
      <c r="H90" t="s">
        <v>50</v>
      </c>
      <c r="I90" t="s">
        <v>50</v>
      </c>
      <c r="J90" t="s">
        <v>53</v>
      </c>
      <c r="L90" s="2"/>
      <c r="M90" s="2"/>
      <c r="N90" s="2"/>
      <c r="O90" s="2" t="s">
        <v>1202</v>
      </c>
      <c r="P90" s="2" t="s">
        <v>1204</v>
      </c>
      <c r="Q90" s="2"/>
      <c r="R90" s="2" t="s">
        <v>1206</v>
      </c>
      <c r="S90" s="2">
        <v>5.8588391673692604</v>
      </c>
      <c r="T90" s="2"/>
      <c r="U90" s="2" t="s">
        <v>1217</v>
      </c>
      <c r="V90" s="2" t="s">
        <v>1218</v>
      </c>
      <c r="W90" s="2"/>
      <c r="X90" s="2" t="s">
        <v>1219</v>
      </c>
      <c r="Y90" s="2">
        <v>2.751E-2</v>
      </c>
      <c r="Z90" s="2">
        <v>2.443E-2</v>
      </c>
      <c r="AA90" s="2">
        <v>1.6060000000000001E-2</v>
      </c>
      <c r="AB90" s="2" t="s">
        <v>1199</v>
      </c>
      <c r="AC90" s="2" t="s">
        <v>1200</v>
      </c>
      <c r="AD90" s="2" t="s">
        <v>1201</v>
      </c>
      <c r="AE90" s="2" t="s">
        <v>1203</v>
      </c>
      <c r="AF90" s="2" t="s">
        <v>1205</v>
      </c>
      <c r="AG90" s="2" t="s">
        <v>1210</v>
      </c>
      <c r="AH90" s="2" t="s">
        <v>1211</v>
      </c>
      <c r="AI90" s="2" t="s">
        <v>1212</v>
      </c>
      <c r="AJ90" s="2" t="s">
        <v>1213</v>
      </c>
      <c r="AK90" s="2"/>
      <c r="AL90" s="2"/>
      <c r="AM90" s="2"/>
      <c r="AN90" s="2" t="s">
        <v>1214</v>
      </c>
      <c r="AO90" s="2" t="s">
        <v>1215</v>
      </c>
      <c r="AP90" s="2" t="s">
        <v>1216</v>
      </c>
      <c r="AQ90" s="2" t="s">
        <v>1207</v>
      </c>
      <c r="AR90" s="2" t="s">
        <v>1208</v>
      </c>
      <c r="AS90" s="2" t="s">
        <v>1209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x14ac:dyDescent="0.3">
      <c r="A91" t="s">
        <v>47</v>
      </c>
      <c r="B91" s="1">
        <v>39050</v>
      </c>
      <c r="C91">
        <v>21</v>
      </c>
      <c r="D91" t="s">
        <v>48</v>
      </c>
      <c r="E91" t="s">
        <v>1114</v>
      </c>
      <c r="G91" t="s">
        <v>60</v>
      </c>
      <c r="H91" t="s">
        <v>50</v>
      </c>
      <c r="I91" t="s">
        <v>54</v>
      </c>
      <c r="J91" t="s">
        <v>55</v>
      </c>
      <c r="L91" s="2"/>
      <c r="M91" s="2"/>
      <c r="N91" s="2"/>
      <c r="O91" s="2" t="s">
        <v>1223</v>
      </c>
      <c r="P91" s="2" t="s">
        <v>1225</v>
      </c>
      <c r="Q91" s="2"/>
      <c r="R91" s="2" t="s">
        <v>1227</v>
      </c>
      <c r="S91" s="2">
        <v>23.4193091648795</v>
      </c>
      <c r="T91" s="2"/>
      <c r="U91" s="2" t="s">
        <v>1238</v>
      </c>
      <c r="V91" s="2" t="s">
        <v>1239</v>
      </c>
      <c r="W91" s="2"/>
      <c r="X91" s="2" t="s">
        <v>1240</v>
      </c>
      <c r="Y91" s="2">
        <v>4.5469999999999997E-2</v>
      </c>
      <c r="Z91" s="2">
        <v>4.7350000000000003E-2</v>
      </c>
      <c r="AA91" s="2">
        <v>3.8679999999999999E-2</v>
      </c>
      <c r="AB91" s="2" t="s">
        <v>1220</v>
      </c>
      <c r="AC91" s="2" t="s">
        <v>1221</v>
      </c>
      <c r="AD91" s="2" t="s">
        <v>1222</v>
      </c>
      <c r="AE91" s="2" t="s">
        <v>1224</v>
      </c>
      <c r="AF91" s="2" t="s">
        <v>1226</v>
      </c>
      <c r="AG91" s="2" t="s">
        <v>1231</v>
      </c>
      <c r="AH91" s="2" t="s">
        <v>1232</v>
      </c>
      <c r="AI91" s="2" t="s">
        <v>1233</v>
      </c>
      <c r="AJ91" s="2" t="s">
        <v>1234</v>
      </c>
      <c r="AK91" s="2"/>
      <c r="AL91" s="2"/>
      <c r="AM91" s="2"/>
      <c r="AN91" s="2" t="s">
        <v>1235</v>
      </c>
      <c r="AO91" s="2" t="s">
        <v>1236</v>
      </c>
      <c r="AP91" s="2" t="s">
        <v>1237</v>
      </c>
      <c r="AQ91" s="2" t="s">
        <v>1228</v>
      </c>
      <c r="AR91" s="2" t="s">
        <v>1229</v>
      </c>
      <c r="AS91" s="2" t="s">
        <v>1230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x14ac:dyDescent="0.3">
      <c r="A92" t="s">
        <v>47</v>
      </c>
      <c r="B92" s="1">
        <v>39050</v>
      </c>
      <c r="C92">
        <v>23</v>
      </c>
      <c r="D92" t="s">
        <v>48</v>
      </c>
      <c r="E92" t="s">
        <v>1114</v>
      </c>
      <c r="G92" t="s">
        <v>54</v>
      </c>
      <c r="H92" t="s">
        <v>50</v>
      </c>
      <c r="I92" t="s">
        <v>54</v>
      </c>
      <c r="J92" t="s">
        <v>55</v>
      </c>
      <c r="L92" s="2"/>
      <c r="M92" s="2"/>
      <c r="N92" s="2"/>
      <c r="O92" s="2" t="s">
        <v>1244</v>
      </c>
      <c r="P92" s="2" t="s">
        <v>1246</v>
      </c>
      <c r="Q92" s="2"/>
      <c r="R92" s="2" t="s">
        <v>1248</v>
      </c>
      <c r="S92" s="2">
        <v>21.9269776981508</v>
      </c>
      <c r="T92" s="2"/>
      <c r="U92" s="2" t="s">
        <v>1259</v>
      </c>
      <c r="V92" s="2" t="s">
        <v>1260</v>
      </c>
      <c r="W92" s="2"/>
      <c r="X92" s="2" t="s">
        <v>1261</v>
      </c>
      <c r="Y92" s="2">
        <v>4.6179999999999999E-2</v>
      </c>
      <c r="Z92" s="2">
        <v>4.8469999999999999E-2</v>
      </c>
      <c r="AA92" s="2">
        <v>3.9800000000000002E-2</v>
      </c>
      <c r="AB92" s="2" t="s">
        <v>1241</v>
      </c>
      <c r="AC92" s="2" t="s">
        <v>1242</v>
      </c>
      <c r="AD92" s="2" t="s">
        <v>1243</v>
      </c>
      <c r="AE92" s="2" t="s">
        <v>1245</v>
      </c>
      <c r="AF92" s="2" t="s">
        <v>1247</v>
      </c>
      <c r="AG92" s="2" t="s">
        <v>1252</v>
      </c>
      <c r="AH92" s="2" t="s">
        <v>1253</v>
      </c>
      <c r="AI92" s="2" t="s">
        <v>1254</v>
      </c>
      <c r="AJ92" s="2" t="s">
        <v>1255</v>
      </c>
      <c r="AK92" s="2"/>
      <c r="AL92" s="2"/>
      <c r="AM92" s="2"/>
      <c r="AN92" s="2" t="s">
        <v>1256</v>
      </c>
      <c r="AO92" s="2" t="s">
        <v>1257</v>
      </c>
      <c r="AP92" s="2" t="s">
        <v>1258</v>
      </c>
      <c r="AQ92" s="2" t="s">
        <v>1249</v>
      </c>
      <c r="AR92" s="2" t="s">
        <v>1250</v>
      </c>
      <c r="AS92" s="2" t="s">
        <v>1251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x14ac:dyDescent="0.3">
      <c r="A93" t="s">
        <v>47</v>
      </c>
      <c r="B93" s="1">
        <v>39050</v>
      </c>
      <c r="C93">
        <v>28</v>
      </c>
      <c r="D93" t="s">
        <v>48</v>
      </c>
      <c r="E93" t="s">
        <v>1114</v>
      </c>
      <c r="G93" t="s">
        <v>54</v>
      </c>
      <c r="H93" t="s">
        <v>50</v>
      </c>
      <c r="I93" t="s">
        <v>50</v>
      </c>
      <c r="J93" t="s">
        <v>53</v>
      </c>
      <c r="L93" s="2"/>
      <c r="M93" s="2"/>
      <c r="N93" s="2"/>
      <c r="O93" s="2" t="s">
        <v>1265</v>
      </c>
      <c r="P93" s="2" t="s">
        <v>1267</v>
      </c>
      <c r="Q93" s="2"/>
      <c r="R93" s="2" t="s">
        <v>1269</v>
      </c>
      <c r="S93" s="2">
        <v>4.41240111982016</v>
      </c>
      <c r="T93" s="2"/>
      <c r="U93" s="2" t="s">
        <v>1280</v>
      </c>
      <c r="V93" s="2" t="s">
        <v>1281</v>
      </c>
      <c r="W93" s="2"/>
      <c r="X93" s="2" t="s">
        <v>1282</v>
      </c>
      <c r="Y93" s="2">
        <v>2.7789999999999999E-2</v>
      </c>
      <c r="Z93" s="2">
        <v>2.4309999999999998E-2</v>
      </c>
      <c r="AA93" s="2">
        <v>1.5910000000000001E-2</v>
      </c>
      <c r="AB93" s="2" t="s">
        <v>1262</v>
      </c>
      <c r="AC93" s="2" t="s">
        <v>1263</v>
      </c>
      <c r="AD93" s="2" t="s">
        <v>1264</v>
      </c>
      <c r="AE93" s="2" t="s">
        <v>1266</v>
      </c>
      <c r="AF93" s="2" t="s">
        <v>1268</v>
      </c>
      <c r="AG93" s="2" t="s">
        <v>1273</v>
      </c>
      <c r="AH93" s="2" t="s">
        <v>1274</v>
      </c>
      <c r="AI93" s="2" t="s">
        <v>1275</v>
      </c>
      <c r="AJ93" s="2" t="s">
        <v>1276</v>
      </c>
      <c r="AK93" s="2"/>
      <c r="AL93" s="2"/>
      <c r="AM93" s="2"/>
      <c r="AN93" s="2" t="s">
        <v>1277</v>
      </c>
      <c r="AO93" s="2" t="s">
        <v>1278</v>
      </c>
      <c r="AP93" s="2" t="s">
        <v>1279</v>
      </c>
      <c r="AQ93" s="2" t="s">
        <v>1270</v>
      </c>
      <c r="AR93" s="2" t="s">
        <v>1271</v>
      </c>
      <c r="AS93" s="2" t="s">
        <v>1272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x14ac:dyDescent="0.3">
      <c r="A94" t="s">
        <v>47</v>
      </c>
      <c r="B94" s="1">
        <v>39050</v>
      </c>
      <c r="C94">
        <v>30</v>
      </c>
      <c r="D94" t="s">
        <v>48</v>
      </c>
      <c r="E94" t="s">
        <v>1114</v>
      </c>
      <c r="G94" t="s">
        <v>56</v>
      </c>
      <c r="H94" t="s">
        <v>50</v>
      </c>
      <c r="I94" t="s">
        <v>50</v>
      </c>
      <c r="J94" t="s">
        <v>53</v>
      </c>
      <c r="L94" s="2"/>
      <c r="M94" s="2"/>
      <c r="N94" s="2"/>
      <c r="O94" s="2" t="s">
        <v>1286</v>
      </c>
      <c r="P94" s="2" t="s">
        <v>1288</v>
      </c>
      <c r="Q94" s="2"/>
      <c r="R94" s="2" t="s">
        <v>1290</v>
      </c>
      <c r="S94" s="2"/>
      <c r="T94" s="2"/>
      <c r="U94" s="2" t="s">
        <v>1294</v>
      </c>
      <c r="V94" s="2" t="s">
        <v>1295</v>
      </c>
      <c r="W94" s="2"/>
      <c r="X94" s="2" t="s">
        <v>1296</v>
      </c>
      <c r="Y94" s="2"/>
      <c r="Z94" s="2"/>
      <c r="AA94" s="2"/>
      <c r="AB94" s="2" t="s">
        <v>1283</v>
      </c>
      <c r="AC94" s="2" t="s">
        <v>1284</v>
      </c>
      <c r="AD94" s="2" t="s">
        <v>1285</v>
      </c>
      <c r="AE94" s="2" t="s">
        <v>1287</v>
      </c>
      <c r="AF94" s="2" t="s">
        <v>1289</v>
      </c>
      <c r="AG94" s="2"/>
      <c r="AH94" s="2"/>
      <c r="AI94" s="2"/>
      <c r="AJ94" s="2"/>
      <c r="AK94" s="2"/>
      <c r="AL94" s="2"/>
      <c r="AM94" s="2"/>
      <c r="AN94" s="2" t="s">
        <v>1291</v>
      </c>
      <c r="AO94" s="2" t="s">
        <v>1292</v>
      </c>
      <c r="AP94" s="2" t="s">
        <v>1293</v>
      </c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x14ac:dyDescent="0.3">
      <c r="A95" t="s">
        <v>47</v>
      </c>
      <c r="B95" s="1">
        <v>39050</v>
      </c>
      <c r="C95">
        <v>34</v>
      </c>
      <c r="D95" t="s">
        <v>48</v>
      </c>
      <c r="E95" t="s">
        <v>1114</v>
      </c>
      <c r="G95" t="s">
        <v>56</v>
      </c>
      <c r="H95" t="s">
        <v>50</v>
      </c>
      <c r="I95" t="s">
        <v>54</v>
      </c>
      <c r="J95" t="s">
        <v>55</v>
      </c>
      <c r="L95" s="2"/>
      <c r="M95" s="2"/>
      <c r="N95" s="2"/>
      <c r="O95" s="2" t="s">
        <v>1300</v>
      </c>
      <c r="P95" s="2" t="s">
        <v>1302</v>
      </c>
      <c r="Q95" s="2"/>
      <c r="R95" s="2" t="s">
        <v>1304</v>
      </c>
      <c r="S95" s="2"/>
      <c r="T95" s="2"/>
      <c r="U95" s="2" t="s">
        <v>1308</v>
      </c>
      <c r="V95" s="2" t="s">
        <v>1309</v>
      </c>
      <c r="W95" s="2"/>
      <c r="X95" s="2" t="s">
        <v>1310</v>
      </c>
      <c r="Y95" s="2"/>
      <c r="Z95" s="2"/>
      <c r="AA95" s="2"/>
      <c r="AB95" s="2" t="s">
        <v>1297</v>
      </c>
      <c r="AC95" s="2" t="s">
        <v>1298</v>
      </c>
      <c r="AD95" s="2" t="s">
        <v>1299</v>
      </c>
      <c r="AE95" s="2" t="s">
        <v>1301</v>
      </c>
      <c r="AF95" s="2" t="s">
        <v>1303</v>
      </c>
      <c r="AG95" s="2"/>
      <c r="AH95" s="2"/>
      <c r="AI95" s="2"/>
      <c r="AJ95" s="2"/>
      <c r="AK95" s="2"/>
      <c r="AL95" s="2"/>
      <c r="AM95" s="2"/>
      <c r="AN95" s="2" t="s">
        <v>1305</v>
      </c>
      <c r="AO95" s="2" t="s">
        <v>1306</v>
      </c>
      <c r="AP95" s="2" t="s">
        <v>1307</v>
      </c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x14ac:dyDescent="0.3">
      <c r="A96" t="s">
        <v>47</v>
      </c>
      <c r="B96" s="1">
        <v>39050</v>
      </c>
      <c r="C96">
        <v>37</v>
      </c>
      <c r="D96" t="s">
        <v>48</v>
      </c>
      <c r="E96" t="s">
        <v>1114</v>
      </c>
      <c r="G96" t="s">
        <v>62</v>
      </c>
      <c r="H96" t="s">
        <v>50</v>
      </c>
      <c r="I96" t="s">
        <v>54</v>
      </c>
      <c r="J96" t="s">
        <v>55</v>
      </c>
      <c r="L96" s="2"/>
      <c r="M96" s="2"/>
      <c r="N96" s="2"/>
      <c r="O96" s="2" t="s">
        <v>1314</v>
      </c>
      <c r="P96" s="2" t="s">
        <v>1316</v>
      </c>
      <c r="Q96" s="2"/>
      <c r="R96" s="2" t="s">
        <v>1318</v>
      </c>
      <c r="S96" s="2"/>
      <c r="T96" s="2"/>
      <c r="U96" s="2" t="s">
        <v>1322</v>
      </c>
      <c r="V96" s="2" t="s">
        <v>1323</v>
      </c>
      <c r="W96" s="2"/>
      <c r="X96" s="2" t="s">
        <v>1324</v>
      </c>
      <c r="Y96" s="2"/>
      <c r="Z96" s="2"/>
      <c r="AA96" s="2"/>
      <c r="AB96" s="2" t="s">
        <v>1311</v>
      </c>
      <c r="AC96" s="2" t="s">
        <v>1312</v>
      </c>
      <c r="AD96" s="2" t="s">
        <v>1313</v>
      </c>
      <c r="AE96" s="2" t="s">
        <v>1315</v>
      </c>
      <c r="AF96" s="2" t="s">
        <v>1317</v>
      </c>
      <c r="AG96" s="2"/>
      <c r="AH96" s="2"/>
      <c r="AI96" s="2"/>
      <c r="AJ96" s="2"/>
      <c r="AK96" s="2"/>
      <c r="AL96" s="2"/>
      <c r="AM96" s="2"/>
      <c r="AN96" s="2" t="s">
        <v>1319</v>
      </c>
      <c r="AO96" s="2" t="s">
        <v>1320</v>
      </c>
      <c r="AP96" s="2" t="s">
        <v>1321</v>
      </c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x14ac:dyDescent="0.3">
      <c r="A97" t="s">
        <v>47</v>
      </c>
      <c r="B97" s="1">
        <v>39050</v>
      </c>
      <c r="C97">
        <v>42</v>
      </c>
      <c r="D97" t="s">
        <v>48</v>
      </c>
      <c r="E97" t="s">
        <v>1114</v>
      </c>
      <c r="G97" t="s">
        <v>62</v>
      </c>
      <c r="H97" t="s">
        <v>50</v>
      </c>
      <c r="I97" t="s">
        <v>50</v>
      </c>
      <c r="J97" t="s">
        <v>53</v>
      </c>
      <c r="L97" s="2"/>
      <c r="M97" s="2"/>
      <c r="N97" s="2"/>
      <c r="O97" s="2" t="s">
        <v>1328</v>
      </c>
      <c r="P97" s="2" t="s">
        <v>1330</v>
      </c>
      <c r="Q97" s="2"/>
      <c r="R97" s="2" t="s">
        <v>1332</v>
      </c>
      <c r="S97" s="2"/>
      <c r="T97" s="2"/>
      <c r="U97" s="2" t="s">
        <v>1336</v>
      </c>
      <c r="V97" s="2" t="s">
        <v>1337</v>
      </c>
      <c r="W97" s="2"/>
      <c r="X97" s="2" t="s">
        <v>1338</v>
      </c>
      <c r="Y97" s="2"/>
      <c r="Z97" s="2"/>
      <c r="AA97" s="2"/>
      <c r="AB97" s="2" t="s">
        <v>1325</v>
      </c>
      <c r="AC97" s="2" t="s">
        <v>1326</v>
      </c>
      <c r="AD97" s="2" t="s">
        <v>1327</v>
      </c>
      <c r="AE97" s="2" t="s">
        <v>1329</v>
      </c>
      <c r="AF97" s="2" t="s">
        <v>1331</v>
      </c>
      <c r="AG97" s="2"/>
      <c r="AH97" s="2"/>
      <c r="AI97" s="2"/>
      <c r="AJ97" s="2"/>
      <c r="AK97" s="2"/>
      <c r="AL97" s="2"/>
      <c r="AM97" s="2"/>
      <c r="AN97" s="2" t="s">
        <v>1333</v>
      </c>
      <c r="AO97" s="2" t="s">
        <v>1334</v>
      </c>
      <c r="AP97" s="2" t="s">
        <v>1335</v>
      </c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x14ac:dyDescent="0.3">
      <c r="A98" t="s">
        <v>47</v>
      </c>
      <c r="B98" s="1">
        <v>39058</v>
      </c>
      <c r="C98">
        <v>1</v>
      </c>
      <c r="D98" t="s">
        <v>48</v>
      </c>
      <c r="E98" t="s">
        <v>1339</v>
      </c>
      <c r="G98" t="s">
        <v>50</v>
      </c>
      <c r="H98" t="s">
        <v>50</v>
      </c>
      <c r="I98" t="s">
        <v>51</v>
      </c>
      <c r="J98" t="s">
        <v>52</v>
      </c>
      <c r="L98" s="2">
        <v>2.65836105293774E-2</v>
      </c>
      <c r="M98" s="2" t="s">
        <v>64</v>
      </c>
      <c r="N98" s="2"/>
      <c r="O98" s="2" t="s">
        <v>1343</v>
      </c>
      <c r="P98" s="2" t="s">
        <v>1345</v>
      </c>
      <c r="Q98" s="2"/>
      <c r="R98" s="2" t="s">
        <v>1347</v>
      </c>
      <c r="S98" s="2">
        <v>13.3733836305181</v>
      </c>
      <c r="T98" s="2">
        <v>1.1776500632555E-2</v>
      </c>
      <c r="U98" s="2" t="s">
        <v>1358</v>
      </c>
      <c r="V98" s="2" t="s">
        <v>1359</v>
      </c>
      <c r="W98" s="2"/>
      <c r="X98" s="2" t="s">
        <v>1360</v>
      </c>
      <c r="Y98" s="2">
        <v>3.2300000000000002E-2</v>
      </c>
      <c r="Z98" s="2">
        <v>2.9229999999999999E-2</v>
      </c>
      <c r="AA98" s="2">
        <v>2.2550000000000001E-2</v>
      </c>
      <c r="AB98" s="2" t="s">
        <v>1340</v>
      </c>
      <c r="AC98" s="2" t="s">
        <v>1341</v>
      </c>
      <c r="AD98" s="2" t="s">
        <v>1342</v>
      </c>
      <c r="AE98" s="2" t="s">
        <v>1344</v>
      </c>
      <c r="AF98" s="2" t="s">
        <v>1346</v>
      </c>
      <c r="AG98" s="2" t="s">
        <v>1351</v>
      </c>
      <c r="AH98" s="2" t="s">
        <v>1352</v>
      </c>
      <c r="AI98" s="2" t="s">
        <v>1353</v>
      </c>
      <c r="AJ98" s="2" t="s">
        <v>1354</v>
      </c>
      <c r="AK98" s="2">
        <v>8.1076716191302509E-3</v>
      </c>
      <c r="AL98" s="2">
        <v>6.1866142500813402E-3</v>
      </c>
      <c r="AM98" s="2">
        <v>1.6109999999999999E-2</v>
      </c>
      <c r="AN98" s="2" t="s">
        <v>1355</v>
      </c>
      <c r="AO98" s="2" t="s">
        <v>1356</v>
      </c>
      <c r="AP98" s="2" t="s">
        <v>1357</v>
      </c>
      <c r="AQ98" s="2" t="s">
        <v>1348</v>
      </c>
      <c r="AR98" s="2" t="s">
        <v>1349</v>
      </c>
      <c r="AS98" s="2" t="s">
        <v>1350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x14ac:dyDescent="0.3">
      <c r="A99" t="s">
        <v>47</v>
      </c>
      <c r="B99" s="1">
        <v>39058</v>
      </c>
      <c r="C99">
        <v>2</v>
      </c>
      <c r="D99" t="s">
        <v>48</v>
      </c>
      <c r="E99" t="s">
        <v>1339</v>
      </c>
      <c r="G99" t="s">
        <v>50</v>
      </c>
      <c r="H99" t="s">
        <v>50</v>
      </c>
      <c r="I99" t="s">
        <v>50</v>
      </c>
      <c r="J99" t="s">
        <v>53</v>
      </c>
      <c r="L99" s="2">
        <v>1.9626291596858001E-2</v>
      </c>
      <c r="M99" s="2" t="s">
        <v>72</v>
      </c>
      <c r="N99" s="2"/>
      <c r="O99" s="2" t="s">
        <v>1364</v>
      </c>
      <c r="P99" s="2" t="s">
        <v>1366</v>
      </c>
      <c r="Q99" s="2"/>
      <c r="R99" s="2" t="s">
        <v>1368</v>
      </c>
      <c r="S99" s="2">
        <v>5.4546619303263899</v>
      </c>
      <c r="T99" s="2">
        <v>9.3243715069756296E-3</v>
      </c>
      <c r="U99" s="2" t="s">
        <v>1379</v>
      </c>
      <c r="V99" s="2" t="s">
        <v>1380</v>
      </c>
      <c r="W99" s="2"/>
      <c r="X99" s="2" t="s">
        <v>432</v>
      </c>
      <c r="Y99" s="2">
        <v>2.9350000000000001E-2</v>
      </c>
      <c r="Z99" s="2">
        <v>2.5649999999999999E-2</v>
      </c>
      <c r="AA99" s="2">
        <v>1.3339999999999999E-2</v>
      </c>
      <c r="AB99" s="2" t="s">
        <v>1361</v>
      </c>
      <c r="AC99" s="2" t="s">
        <v>1362</v>
      </c>
      <c r="AD99" s="2" t="s">
        <v>1363</v>
      </c>
      <c r="AE99" s="2" t="s">
        <v>1365</v>
      </c>
      <c r="AF99" s="2" t="s">
        <v>1367</v>
      </c>
      <c r="AG99" s="2" t="s">
        <v>1372</v>
      </c>
      <c r="AH99" s="2" t="s">
        <v>1373</v>
      </c>
      <c r="AI99" s="2" t="s">
        <v>1374</v>
      </c>
      <c r="AJ99" s="2" t="s">
        <v>1375</v>
      </c>
      <c r="AK99" s="2">
        <v>6.6588352673245801E-3</v>
      </c>
      <c r="AL99" s="2">
        <v>4.77617828868886E-3</v>
      </c>
      <c r="AM99" s="2">
        <v>1.4449999999999999E-2</v>
      </c>
      <c r="AN99" s="2" t="s">
        <v>1376</v>
      </c>
      <c r="AO99" s="2" t="s">
        <v>1377</v>
      </c>
      <c r="AP99" s="2" t="s">
        <v>1378</v>
      </c>
      <c r="AQ99" s="2" t="s">
        <v>1369</v>
      </c>
      <c r="AR99" s="2" t="s">
        <v>1370</v>
      </c>
      <c r="AS99" s="2" t="s">
        <v>1371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x14ac:dyDescent="0.3">
      <c r="A100" t="s">
        <v>47</v>
      </c>
      <c r="B100" s="1">
        <v>39058</v>
      </c>
      <c r="C100">
        <v>3</v>
      </c>
      <c r="D100" t="s">
        <v>48</v>
      </c>
      <c r="E100" t="s">
        <v>1339</v>
      </c>
      <c r="G100" t="s">
        <v>50</v>
      </c>
      <c r="H100" t="s">
        <v>50</v>
      </c>
      <c r="I100" t="s">
        <v>54</v>
      </c>
      <c r="J100" t="s">
        <v>55</v>
      </c>
      <c r="L100" s="2">
        <v>4.2870289797491801E-2</v>
      </c>
      <c r="M100" s="2" t="s">
        <v>81</v>
      </c>
      <c r="N100" s="2"/>
      <c r="O100" s="2" t="s">
        <v>1384</v>
      </c>
      <c r="P100" s="2" t="s">
        <v>1386</v>
      </c>
      <c r="Q100" s="2"/>
      <c r="R100" s="2" t="s">
        <v>1388</v>
      </c>
      <c r="S100" s="2">
        <v>27.107008968643999</v>
      </c>
      <c r="T100" s="2">
        <v>2.10171326744557E-2</v>
      </c>
      <c r="U100" s="2" t="s">
        <v>1399</v>
      </c>
      <c r="V100" s="2" t="s">
        <v>1400</v>
      </c>
      <c r="W100" s="2"/>
      <c r="X100" s="2" t="s">
        <v>1401</v>
      </c>
      <c r="Y100" s="2">
        <v>4.9090000000000002E-2</v>
      </c>
      <c r="Z100" s="2">
        <v>4.589E-2</v>
      </c>
      <c r="AA100" s="2">
        <v>3.7220000000000003E-2</v>
      </c>
      <c r="AB100" s="2" t="s">
        <v>1381</v>
      </c>
      <c r="AC100" s="2" t="s">
        <v>1382</v>
      </c>
      <c r="AD100" s="2" t="s">
        <v>1383</v>
      </c>
      <c r="AE100" s="2" t="s">
        <v>1385</v>
      </c>
      <c r="AF100" s="2" t="s">
        <v>1387</v>
      </c>
      <c r="AG100" s="2" t="s">
        <v>1392</v>
      </c>
      <c r="AH100" s="2" t="s">
        <v>1393</v>
      </c>
      <c r="AI100" s="2" t="s">
        <v>1394</v>
      </c>
      <c r="AJ100" s="2" t="s">
        <v>1395</v>
      </c>
      <c r="AK100" s="2">
        <v>2.1203242598416699E-2</v>
      </c>
      <c r="AL100" s="2">
        <v>1.06379459928424E-2</v>
      </c>
      <c r="AM100" s="2">
        <v>1.8800000000000001E-2</v>
      </c>
      <c r="AN100" s="2" t="s">
        <v>1396</v>
      </c>
      <c r="AO100" s="2" t="s">
        <v>1397</v>
      </c>
      <c r="AP100" s="2" t="s">
        <v>1398</v>
      </c>
      <c r="AQ100" s="2" t="s">
        <v>1389</v>
      </c>
      <c r="AR100" s="2" t="s">
        <v>1390</v>
      </c>
      <c r="AS100" s="2" t="s">
        <v>1391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x14ac:dyDescent="0.3">
      <c r="A101" t="s">
        <v>47</v>
      </c>
      <c r="B101" s="1">
        <v>39058</v>
      </c>
      <c r="C101">
        <v>4</v>
      </c>
      <c r="D101" t="s">
        <v>48</v>
      </c>
      <c r="E101" t="s">
        <v>1339</v>
      </c>
      <c r="G101" t="s">
        <v>50</v>
      </c>
      <c r="H101" t="s">
        <v>50</v>
      </c>
      <c r="I101" t="s">
        <v>56</v>
      </c>
      <c r="J101" t="s">
        <v>57</v>
      </c>
      <c r="L101" s="2">
        <v>4.3760171977420603E-2</v>
      </c>
      <c r="M101" s="2" t="s">
        <v>91</v>
      </c>
      <c r="N101" s="2"/>
      <c r="O101" s="2" t="s">
        <v>1405</v>
      </c>
      <c r="P101" s="2" t="s">
        <v>1407</v>
      </c>
      <c r="Q101" s="2"/>
      <c r="R101" s="2" t="s">
        <v>1409</v>
      </c>
      <c r="S101" s="2">
        <v>26.402618704074399</v>
      </c>
      <c r="T101" s="2">
        <v>2.13813219628174E-2</v>
      </c>
      <c r="U101" s="2" t="s">
        <v>1420</v>
      </c>
      <c r="V101" s="2" t="s">
        <v>1421</v>
      </c>
      <c r="W101" s="2"/>
      <c r="X101" s="2" t="s">
        <v>1422</v>
      </c>
      <c r="Y101" s="2">
        <v>4.9480000000000003E-2</v>
      </c>
      <c r="Z101" s="2">
        <v>4.573E-2</v>
      </c>
      <c r="AA101" s="2">
        <v>3.8620000000000002E-2</v>
      </c>
      <c r="AB101" s="2" t="s">
        <v>1402</v>
      </c>
      <c r="AC101" s="2" t="s">
        <v>1403</v>
      </c>
      <c r="AD101" s="2" t="s">
        <v>1404</v>
      </c>
      <c r="AE101" s="2" t="s">
        <v>1406</v>
      </c>
      <c r="AF101" s="2" t="s">
        <v>1408</v>
      </c>
      <c r="AG101" s="2" t="s">
        <v>1413</v>
      </c>
      <c r="AH101" s="2" t="s">
        <v>1414</v>
      </c>
      <c r="AI101" s="2" t="s">
        <v>1415</v>
      </c>
      <c r="AJ101" s="2" t="s">
        <v>1416</v>
      </c>
      <c r="AK101" s="2">
        <v>2.14315692441167E-2</v>
      </c>
      <c r="AL101" s="2">
        <v>1.07936232512743E-2</v>
      </c>
      <c r="AM101" s="2">
        <v>1.8759999999999999E-2</v>
      </c>
      <c r="AN101" s="2" t="s">
        <v>1417</v>
      </c>
      <c r="AO101" s="2" t="s">
        <v>1418</v>
      </c>
      <c r="AP101" s="2" t="s">
        <v>1419</v>
      </c>
      <c r="AQ101" s="2" t="s">
        <v>1410</v>
      </c>
      <c r="AR101" s="2" t="s">
        <v>1411</v>
      </c>
      <c r="AS101" s="2" t="s">
        <v>1412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x14ac:dyDescent="0.3">
      <c r="A102" t="s">
        <v>47</v>
      </c>
      <c r="B102" s="1">
        <v>39058</v>
      </c>
      <c r="C102">
        <v>5</v>
      </c>
      <c r="D102" t="s">
        <v>48</v>
      </c>
      <c r="E102" t="s">
        <v>1339</v>
      </c>
      <c r="G102" t="s">
        <v>50</v>
      </c>
      <c r="H102" t="s">
        <v>50</v>
      </c>
      <c r="I102" t="s">
        <v>58</v>
      </c>
      <c r="J102" t="s">
        <v>59</v>
      </c>
      <c r="L102" s="2">
        <v>4.2970735897233103E-2</v>
      </c>
      <c r="M102" s="2" t="s">
        <v>91</v>
      </c>
      <c r="N102" s="2"/>
      <c r="O102" s="2" t="s">
        <v>1426</v>
      </c>
      <c r="P102" s="2" t="s">
        <v>1428</v>
      </c>
      <c r="Q102" s="2"/>
      <c r="R102" s="2" t="s">
        <v>1430</v>
      </c>
      <c r="S102" s="2">
        <v>24.3279313152543</v>
      </c>
      <c r="T102" s="2">
        <v>2.0558787490391299E-2</v>
      </c>
      <c r="U102" s="2" t="s">
        <v>1441</v>
      </c>
      <c r="V102" s="2" t="s">
        <v>1442</v>
      </c>
      <c r="W102" s="2"/>
      <c r="X102" s="2" t="s">
        <v>844</v>
      </c>
      <c r="Y102" s="2">
        <v>4.9610000000000001E-2</v>
      </c>
      <c r="Z102" s="2">
        <v>4.6600000000000003E-2</v>
      </c>
      <c r="AA102" s="2">
        <v>3.6999999999999998E-2</v>
      </c>
      <c r="AB102" s="2" t="s">
        <v>1423</v>
      </c>
      <c r="AC102" s="2" t="s">
        <v>1424</v>
      </c>
      <c r="AD102" s="2" t="s">
        <v>1425</v>
      </c>
      <c r="AE102" s="2" t="s">
        <v>1427</v>
      </c>
      <c r="AF102" s="2" t="s">
        <v>1429</v>
      </c>
      <c r="AG102" s="2" t="s">
        <v>1434</v>
      </c>
      <c r="AH102" s="2" t="s">
        <v>1435</v>
      </c>
      <c r="AI102" s="2" t="s">
        <v>1436</v>
      </c>
      <c r="AJ102" s="2" t="s">
        <v>1437</v>
      </c>
      <c r="AK102" s="2">
        <v>1.9086031883743599E-2</v>
      </c>
      <c r="AL102" s="2">
        <v>1.0513404186096999E-2</v>
      </c>
      <c r="AM102" s="2">
        <v>1.942E-2</v>
      </c>
      <c r="AN102" s="2" t="s">
        <v>1438</v>
      </c>
      <c r="AO102" s="2" t="s">
        <v>1439</v>
      </c>
      <c r="AP102" s="2" t="s">
        <v>1440</v>
      </c>
      <c r="AQ102" s="2" t="s">
        <v>1431</v>
      </c>
      <c r="AR102" s="2" t="s">
        <v>1432</v>
      </c>
      <c r="AS102" s="2" t="s">
        <v>1433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x14ac:dyDescent="0.3">
      <c r="A103" t="s">
        <v>47</v>
      </c>
      <c r="B103" s="1">
        <v>39058</v>
      </c>
      <c r="C103">
        <v>6</v>
      </c>
      <c r="D103" t="s">
        <v>48</v>
      </c>
      <c r="E103" t="s">
        <v>1339</v>
      </c>
      <c r="G103" t="s">
        <v>50</v>
      </c>
      <c r="H103" t="s">
        <v>50</v>
      </c>
      <c r="I103" t="s">
        <v>60</v>
      </c>
      <c r="J103" t="s">
        <v>61</v>
      </c>
      <c r="L103" s="2">
        <v>3.6777835776701601E-2</v>
      </c>
      <c r="M103" s="2" t="s">
        <v>82</v>
      </c>
      <c r="N103" s="2"/>
      <c r="O103" s="2" t="s">
        <v>1446</v>
      </c>
      <c r="P103" s="2" t="s">
        <v>1448</v>
      </c>
      <c r="Q103" s="2"/>
      <c r="R103" s="2" t="s">
        <v>1450</v>
      </c>
      <c r="S103" s="2">
        <v>18.500540395817701</v>
      </c>
      <c r="T103" s="2">
        <v>1.6335815490904002E-2</v>
      </c>
      <c r="U103" s="2" t="s">
        <v>1461</v>
      </c>
      <c r="V103" s="2" t="s">
        <v>1462</v>
      </c>
      <c r="W103" s="2"/>
      <c r="X103" s="2" t="s">
        <v>805</v>
      </c>
      <c r="Y103" s="2">
        <v>4.4450000000000003E-2</v>
      </c>
      <c r="Z103" s="2">
        <v>4.1200000000000001E-2</v>
      </c>
      <c r="AA103" s="2">
        <v>3.0040000000000001E-2</v>
      </c>
      <c r="AB103" s="2" t="s">
        <v>1443</v>
      </c>
      <c r="AC103" s="2" t="s">
        <v>1444</v>
      </c>
      <c r="AD103" s="2" t="s">
        <v>1445</v>
      </c>
      <c r="AE103" s="2" t="s">
        <v>1447</v>
      </c>
      <c r="AF103" s="2" t="s">
        <v>1449</v>
      </c>
      <c r="AG103" s="2" t="s">
        <v>1454</v>
      </c>
      <c r="AH103" s="2" t="s">
        <v>1455</v>
      </c>
      <c r="AI103" s="2" t="s">
        <v>1456</v>
      </c>
      <c r="AJ103" s="2" t="s">
        <v>1457</v>
      </c>
      <c r="AK103" s="2">
        <v>1.49138813577703E-2</v>
      </c>
      <c r="AL103" s="2">
        <v>8.1170122546361592E-3</v>
      </c>
      <c r="AM103" s="2">
        <v>1.866E-2</v>
      </c>
      <c r="AN103" s="2" t="s">
        <v>1458</v>
      </c>
      <c r="AO103" s="2" t="s">
        <v>1459</v>
      </c>
      <c r="AP103" s="2" t="s">
        <v>1460</v>
      </c>
      <c r="AQ103" s="2" t="s">
        <v>1451</v>
      </c>
      <c r="AR103" s="2" t="s">
        <v>1452</v>
      </c>
      <c r="AS103" s="2" t="s">
        <v>1453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x14ac:dyDescent="0.3">
      <c r="A104" t="s">
        <v>47</v>
      </c>
      <c r="B104" s="1">
        <v>39058</v>
      </c>
      <c r="C104">
        <v>7</v>
      </c>
      <c r="D104" t="s">
        <v>48</v>
      </c>
      <c r="E104" t="s">
        <v>1339</v>
      </c>
      <c r="G104" t="s">
        <v>50</v>
      </c>
      <c r="H104" t="s">
        <v>50</v>
      </c>
      <c r="I104" t="s">
        <v>62</v>
      </c>
      <c r="J104" t="s">
        <v>63</v>
      </c>
      <c r="L104" s="2">
        <v>4.4900090964667898E-2</v>
      </c>
      <c r="M104" s="2" t="s">
        <v>117</v>
      </c>
      <c r="N104" s="2"/>
      <c r="O104" s="2" t="s">
        <v>1466</v>
      </c>
      <c r="P104" s="2" t="s">
        <v>1468</v>
      </c>
      <c r="Q104" s="2"/>
      <c r="R104" s="2" t="s">
        <v>1470</v>
      </c>
      <c r="S104" s="2">
        <v>28.866205409724699</v>
      </c>
      <c r="T104" s="2">
        <v>2.2172465917287699E-2</v>
      </c>
      <c r="U104" s="2" t="s">
        <v>1481</v>
      </c>
      <c r="V104" s="2" t="s">
        <v>1482</v>
      </c>
      <c r="W104" s="2"/>
      <c r="X104" s="2" t="s">
        <v>1483</v>
      </c>
      <c r="Y104" s="2">
        <v>4.9209999999999997E-2</v>
      </c>
      <c r="Z104" s="2">
        <v>4.8030000000000003E-2</v>
      </c>
      <c r="AA104" s="2">
        <v>4.0439999999999997E-2</v>
      </c>
      <c r="AB104" s="2" t="s">
        <v>1463</v>
      </c>
      <c r="AC104" s="2" t="s">
        <v>1464</v>
      </c>
      <c r="AD104" s="2" t="s">
        <v>1465</v>
      </c>
      <c r="AE104" s="2" t="s">
        <v>1467</v>
      </c>
      <c r="AF104" s="2" t="s">
        <v>1469</v>
      </c>
      <c r="AG104" s="2" t="s">
        <v>1474</v>
      </c>
      <c r="AH104" s="2" t="s">
        <v>1475</v>
      </c>
      <c r="AI104" s="2" t="s">
        <v>1476</v>
      </c>
      <c r="AJ104" s="2" t="s">
        <v>1477</v>
      </c>
      <c r="AK104" s="2">
        <v>2.32478039258215E-2</v>
      </c>
      <c r="AL104" s="2">
        <v>1.1322925929942501E-2</v>
      </c>
      <c r="AM104" s="2">
        <v>1.968E-2</v>
      </c>
      <c r="AN104" s="2" t="s">
        <v>1478</v>
      </c>
      <c r="AO104" s="2" t="s">
        <v>1479</v>
      </c>
      <c r="AP104" s="2" t="s">
        <v>1480</v>
      </c>
      <c r="AQ104" s="2" t="s">
        <v>1471</v>
      </c>
      <c r="AR104" s="2" t="s">
        <v>1472</v>
      </c>
      <c r="AS104" s="2" t="s">
        <v>1473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x14ac:dyDescent="0.3">
      <c r="A105" t="s">
        <v>47</v>
      </c>
      <c r="B105" s="1">
        <v>39058</v>
      </c>
      <c r="C105">
        <v>8</v>
      </c>
      <c r="D105" t="s">
        <v>48</v>
      </c>
      <c r="E105" t="s">
        <v>1339</v>
      </c>
      <c r="G105" t="s">
        <v>51</v>
      </c>
      <c r="H105" t="s">
        <v>50</v>
      </c>
      <c r="I105" t="s">
        <v>60</v>
      </c>
      <c r="J105" t="s">
        <v>61</v>
      </c>
      <c r="L105" s="2">
        <v>3.79745035977248E-2</v>
      </c>
      <c r="M105" s="2" t="s">
        <v>82</v>
      </c>
      <c r="N105" s="2"/>
      <c r="O105" s="2" t="s">
        <v>1487</v>
      </c>
      <c r="P105" s="2" t="s">
        <v>1489</v>
      </c>
      <c r="Q105" s="2"/>
      <c r="R105" s="2" t="s">
        <v>1491</v>
      </c>
      <c r="S105" s="2">
        <v>21.1027376348027</v>
      </c>
      <c r="T105" s="2">
        <v>1.8065058284623001E-2</v>
      </c>
      <c r="U105" s="2" t="s">
        <v>1502</v>
      </c>
      <c r="V105" s="2" t="s">
        <v>1503</v>
      </c>
      <c r="W105" s="2"/>
      <c r="X105" s="2" t="s">
        <v>692</v>
      </c>
      <c r="Y105" s="2">
        <v>4.5539999999999997E-2</v>
      </c>
      <c r="Z105" s="2">
        <v>4.1439999999999998E-2</v>
      </c>
      <c r="AA105" s="2">
        <v>3.1669999999999997E-2</v>
      </c>
      <c r="AB105" s="2" t="s">
        <v>1484</v>
      </c>
      <c r="AC105" s="2" t="s">
        <v>1485</v>
      </c>
      <c r="AD105" s="2" t="s">
        <v>1486</v>
      </c>
      <c r="AE105" s="2" t="s">
        <v>1488</v>
      </c>
      <c r="AF105" s="2" t="s">
        <v>1490</v>
      </c>
      <c r="AG105" s="2" t="s">
        <v>1495</v>
      </c>
      <c r="AH105" s="2" t="s">
        <v>1496</v>
      </c>
      <c r="AI105" s="2" t="s">
        <v>1497</v>
      </c>
      <c r="AJ105" s="2" t="s">
        <v>1498</v>
      </c>
      <c r="AK105" s="2">
        <v>1.6034757618479601E-2</v>
      </c>
      <c r="AL105" s="2">
        <v>8.9619999999999995E-3</v>
      </c>
      <c r="AM105" s="2">
        <v>1.9789999999999999E-2</v>
      </c>
      <c r="AN105" s="2" t="s">
        <v>1499</v>
      </c>
      <c r="AO105" s="2" t="s">
        <v>1500</v>
      </c>
      <c r="AP105" s="2" t="s">
        <v>1501</v>
      </c>
      <c r="AQ105" s="2" t="s">
        <v>1492</v>
      </c>
      <c r="AR105" s="2" t="s">
        <v>1493</v>
      </c>
      <c r="AS105" s="2" t="s">
        <v>1494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x14ac:dyDescent="0.3">
      <c r="A106" t="s">
        <v>47</v>
      </c>
      <c r="B106" s="1">
        <v>39058</v>
      </c>
      <c r="C106">
        <v>9</v>
      </c>
      <c r="D106" t="s">
        <v>48</v>
      </c>
      <c r="E106" t="s">
        <v>1339</v>
      </c>
      <c r="G106" t="s">
        <v>51</v>
      </c>
      <c r="H106" t="s">
        <v>50</v>
      </c>
      <c r="I106" t="s">
        <v>56</v>
      </c>
      <c r="J106" t="s">
        <v>57</v>
      </c>
      <c r="L106" s="2">
        <v>4.4054824580187502E-2</v>
      </c>
      <c r="M106" s="2" t="s">
        <v>91</v>
      </c>
      <c r="N106" s="2"/>
      <c r="O106" s="2" t="s">
        <v>1507</v>
      </c>
      <c r="P106" s="2" t="s">
        <v>1509</v>
      </c>
      <c r="Q106" s="2"/>
      <c r="R106" s="2" t="s">
        <v>1511</v>
      </c>
      <c r="S106" s="2">
        <v>30.8460172804444</v>
      </c>
      <c r="T106" s="2">
        <v>2.2419793704945099E-2</v>
      </c>
      <c r="U106" s="2" t="s">
        <v>1522</v>
      </c>
      <c r="V106" s="2" t="s">
        <v>1523</v>
      </c>
      <c r="W106" s="2"/>
      <c r="X106" s="2" t="s">
        <v>1524</v>
      </c>
      <c r="Y106" s="2">
        <v>4.8390000000000002E-2</v>
      </c>
      <c r="Z106" s="2">
        <v>4.6850000000000003E-2</v>
      </c>
      <c r="AA106" s="2">
        <v>3.9280000000000002E-2</v>
      </c>
      <c r="AB106" s="2" t="s">
        <v>1504</v>
      </c>
      <c r="AC106" s="2" t="s">
        <v>1505</v>
      </c>
      <c r="AD106" s="2" t="s">
        <v>1506</v>
      </c>
      <c r="AE106" s="2" t="s">
        <v>1508</v>
      </c>
      <c r="AF106" s="2" t="s">
        <v>1510</v>
      </c>
      <c r="AG106" s="2" t="s">
        <v>1515</v>
      </c>
      <c r="AH106" s="2" t="s">
        <v>1516</v>
      </c>
      <c r="AI106" s="2" t="s">
        <v>1517</v>
      </c>
      <c r="AJ106" s="2" t="s">
        <v>1518</v>
      </c>
      <c r="AK106" s="2">
        <v>2.3777106604489801E-2</v>
      </c>
      <c r="AL106" s="2">
        <v>1.1650000000000001E-2</v>
      </c>
      <c r="AM106" s="2">
        <v>1.9650000000000001E-2</v>
      </c>
      <c r="AN106" s="2" t="s">
        <v>1519</v>
      </c>
      <c r="AO106" s="2" t="s">
        <v>1520</v>
      </c>
      <c r="AP106" s="2" t="s">
        <v>1521</v>
      </c>
      <c r="AQ106" s="2" t="s">
        <v>1512</v>
      </c>
      <c r="AR106" s="2" t="s">
        <v>1513</v>
      </c>
      <c r="AS106" s="2" t="s">
        <v>1514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x14ac:dyDescent="0.3">
      <c r="A107" t="s">
        <v>47</v>
      </c>
      <c r="B107" s="1">
        <v>39058</v>
      </c>
      <c r="C107">
        <v>10</v>
      </c>
      <c r="D107" t="s">
        <v>48</v>
      </c>
      <c r="E107" t="s">
        <v>1339</v>
      </c>
      <c r="G107" t="s">
        <v>51</v>
      </c>
      <c r="H107" t="s">
        <v>50</v>
      </c>
      <c r="I107" t="s">
        <v>58</v>
      </c>
      <c r="J107" t="s">
        <v>59</v>
      </c>
      <c r="L107" s="2">
        <v>4.24152990397113E-2</v>
      </c>
      <c r="M107" s="2" t="s">
        <v>91</v>
      </c>
      <c r="N107" s="2"/>
      <c r="O107" s="2" t="s">
        <v>1528</v>
      </c>
      <c r="P107" s="2" t="s">
        <v>1530</v>
      </c>
      <c r="Q107" s="2"/>
      <c r="R107" s="2" t="s">
        <v>1532</v>
      </c>
      <c r="S107" s="2">
        <v>23.944482871275401</v>
      </c>
      <c r="T107" s="2">
        <v>2.15529844426792E-2</v>
      </c>
      <c r="U107" s="2" t="s">
        <v>1543</v>
      </c>
      <c r="V107" s="2" t="s">
        <v>1544</v>
      </c>
      <c r="W107" s="2"/>
      <c r="X107" s="2" t="s">
        <v>1401</v>
      </c>
      <c r="Y107" s="2">
        <v>4.8180000000000001E-2</v>
      </c>
      <c r="Z107" s="2">
        <v>4.6769999999999999E-2</v>
      </c>
      <c r="AA107" s="2">
        <v>3.6769999999999997E-2</v>
      </c>
      <c r="AB107" s="2" t="s">
        <v>1525</v>
      </c>
      <c r="AC107" s="2" t="s">
        <v>1526</v>
      </c>
      <c r="AD107" s="2" t="s">
        <v>1527</v>
      </c>
      <c r="AE107" s="2" t="s">
        <v>1529</v>
      </c>
      <c r="AF107" s="2" t="s">
        <v>1531</v>
      </c>
      <c r="AG107" s="2" t="s">
        <v>1536</v>
      </c>
      <c r="AH107" s="2" t="s">
        <v>1537</v>
      </c>
      <c r="AI107" s="2" t="s">
        <v>1538</v>
      </c>
      <c r="AJ107" s="2" t="s">
        <v>1539</v>
      </c>
      <c r="AK107" s="2">
        <v>2.0611669016375699E-2</v>
      </c>
      <c r="AL107" s="2">
        <v>1.159E-2</v>
      </c>
      <c r="AM107" s="2">
        <v>2.0230000000000001E-2</v>
      </c>
      <c r="AN107" s="2" t="s">
        <v>1540</v>
      </c>
      <c r="AO107" s="2" t="s">
        <v>1541</v>
      </c>
      <c r="AP107" s="2" t="s">
        <v>1542</v>
      </c>
      <c r="AQ107" s="2" t="s">
        <v>1533</v>
      </c>
      <c r="AR107" s="2" t="s">
        <v>1534</v>
      </c>
      <c r="AS107" s="2" t="s">
        <v>1535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x14ac:dyDescent="0.3">
      <c r="A108" t="s">
        <v>47</v>
      </c>
      <c r="B108" s="1">
        <v>39058</v>
      </c>
      <c r="C108">
        <v>11</v>
      </c>
      <c r="D108" t="s">
        <v>48</v>
      </c>
      <c r="E108" t="s">
        <v>1339</v>
      </c>
      <c r="G108" t="s">
        <v>51</v>
      </c>
      <c r="H108" t="s">
        <v>50</v>
      </c>
      <c r="I108" t="s">
        <v>50</v>
      </c>
      <c r="J108" t="s">
        <v>53</v>
      </c>
      <c r="L108" s="2">
        <v>1.9072957849704301E-2</v>
      </c>
      <c r="M108" s="2" t="s">
        <v>72</v>
      </c>
      <c r="N108" s="2"/>
      <c r="O108" s="2" t="s">
        <v>1548</v>
      </c>
      <c r="P108" s="2" t="s">
        <v>1550</v>
      </c>
      <c r="Q108" s="2"/>
      <c r="R108" s="2" t="s">
        <v>1552</v>
      </c>
      <c r="S108" s="2">
        <v>4.6109775601356704</v>
      </c>
      <c r="T108" s="2">
        <v>9.3768178139405998E-3</v>
      </c>
      <c r="U108" s="2" t="s">
        <v>1563</v>
      </c>
      <c r="V108" s="2" t="s">
        <v>1564</v>
      </c>
      <c r="W108" s="2"/>
      <c r="X108" s="2" t="s">
        <v>1565</v>
      </c>
      <c r="Y108" s="2">
        <v>2.7099999999999999E-2</v>
      </c>
      <c r="Z108" s="2">
        <v>2.3980000000000001E-2</v>
      </c>
      <c r="AA108" s="2">
        <v>1.3650000000000001E-2</v>
      </c>
      <c r="AB108" s="2" t="s">
        <v>1545</v>
      </c>
      <c r="AC108" s="2" t="s">
        <v>1546</v>
      </c>
      <c r="AD108" s="2" t="s">
        <v>1547</v>
      </c>
      <c r="AE108" s="2" t="s">
        <v>1549</v>
      </c>
      <c r="AF108" s="2" t="s">
        <v>1551</v>
      </c>
      <c r="AG108" s="2" t="s">
        <v>1556</v>
      </c>
      <c r="AH108" s="2" t="s">
        <v>1557</v>
      </c>
      <c r="AI108" s="2" t="s">
        <v>1558</v>
      </c>
      <c r="AJ108" s="2" t="s">
        <v>1559</v>
      </c>
      <c r="AK108" s="2">
        <v>6.5114607960091104E-3</v>
      </c>
      <c r="AL108" s="2">
        <v>5.0509999999999999E-3</v>
      </c>
      <c r="AM108" s="2">
        <v>1.4330000000000001E-2</v>
      </c>
      <c r="AN108" s="2" t="s">
        <v>1560</v>
      </c>
      <c r="AO108" s="2" t="s">
        <v>1561</v>
      </c>
      <c r="AP108" s="2" t="s">
        <v>1562</v>
      </c>
      <c r="AQ108" s="2" t="s">
        <v>1553</v>
      </c>
      <c r="AR108" s="2" t="s">
        <v>1554</v>
      </c>
      <c r="AS108" s="2" t="s">
        <v>1555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x14ac:dyDescent="0.3">
      <c r="A109" t="s">
        <v>47</v>
      </c>
      <c r="B109" s="1">
        <v>39058</v>
      </c>
      <c r="C109">
        <v>12</v>
      </c>
      <c r="D109" t="s">
        <v>48</v>
      </c>
      <c r="E109" t="s">
        <v>1339</v>
      </c>
      <c r="G109" t="s">
        <v>51</v>
      </c>
      <c r="H109" t="s">
        <v>50</v>
      </c>
      <c r="I109" t="s">
        <v>62</v>
      </c>
      <c r="J109" t="s">
        <v>63</v>
      </c>
      <c r="L109" s="2">
        <v>4.4938635070252198E-2</v>
      </c>
      <c r="M109" s="2" t="s">
        <v>117</v>
      </c>
      <c r="N109" s="2"/>
      <c r="O109" s="2" t="s">
        <v>1569</v>
      </c>
      <c r="P109" s="2" t="s">
        <v>1571</v>
      </c>
      <c r="Q109" s="2"/>
      <c r="R109" s="2" t="s">
        <v>1573</v>
      </c>
      <c r="S109" s="2">
        <v>29.999896215778701</v>
      </c>
      <c r="T109" s="2">
        <v>2.2831003576876199E-2</v>
      </c>
      <c r="U109" s="2" t="s">
        <v>1584</v>
      </c>
      <c r="V109" s="2" t="s">
        <v>1585</v>
      </c>
      <c r="W109" s="2"/>
      <c r="X109" s="2" t="s">
        <v>471</v>
      </c>
      <c r="Y109" s="2">
        <v>4.9189999999999998E-2</v>
      </c>
      <c r="Z109" s="2">
        <v>4.8689999999999997E-2</v>
      </c>
      <c r="AA109" s="2">
        <v>3.9890000000000002E-2</v>
      </c>
      <c r="AB109" s="2" t="s">
        <v>1566</v>
      </c>
      <c r="AC109" s="2" t="s">
        <v>1567</v>
      </c>
      <c r="AD109" s="2" t="s">
        <v>1568</v>
      </c>
      <c r="AE109" s="2" t="s">
        <v>1570</v>
      </c>
      <c r="AF109" s="2" t="s">
        <v>1572</v>
      </c>
      <c r="AG109" s="2" t="s">
        <v>1577</v>
      </c>
      <c r="AH109" s="2" t="s">
        <v>1578</v>
      </c>
      <c r="AI109" s="2" t="s">
        <v>1579</v>
      </c>
      <c r="AJ109" s="2" t="s">
        <v>1580</v>
      </c>
      <c r="AK109" s="2">
        <v>2.3382724216462401E-2</v>
      </c>
      <c r="AL109" s="2">
        <v>1.2149999999999999E-2</v>
      </c>
      <c r="AM109" s="2">
        <v>1.9879999999999998E-2</v>
      </c>
      <c r="AN109" s="2" t="s">
        <v>1581</v>
      </c>
      <c r="AO109" s="2" t="s">
        <v>1582</v>
      </c>
      <c r="AP109" s="2" t="s">
        <v>1583</v>
      </c>
      <c r="AQ109" s="2" t="s">
        <v>1574</v>
      </c>
      <c r="AR109" s="2" t="s">
        <v>1575</v>
      </c>
      <c r="AS109" s="2" t="s">
        <v>1576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x14ac:dyDescent="0.3">
      <c r="A110" t="s">
        <v>47</v>
      </c>
      <c r="B110" s="1">
        <v>39058</v>
      </c>
      <c r="C110">
        <v>13</v>
      </c>
      <c r="D110" t="s">
        <v>48</v>
      </c>
      <c r="E110" t="s">
        <v>1339</v>
      </c>
      <c r="G110" t="s">
        <v>51</v>
      </c>
      <c r="H110" t="s">
        <v>50</v>
      </c>
      <c r="I110" t="s">
        <v>54</v>
      </c>
      <c r="J110" t="s">
        <v>55</v>
      </c>
      <c r="L110" s="2">
        <v>3.9360713563876597E-2</v>
      </c>
      <c r="M110" s="2" t="s">
        <v>81</v>
      </c>
      <c r="N110" s="2"/>
      <c r="O110" s="2" t="s">
        <v>1589</v>
      </c>
      <c r="P110" s="2" t="s">
        <v>1591</v>
      </c>
      <c r="Q110" s="2"/>
      <c r="R110" s="2" t="s">
        <v>1593</v>
      </c>
      <c r="S110" s="2">
        <v>26.158165776859398</v>
      </c>
      <c r="T110" s="2">
        <v>1.96827662469733E-2</v>
      </c>
      <c r="U110" s="2" t="s">
        <v>1604</v>
      </c>
      <c r="V110" s="2" t="s">
        <v>1605</v>
      </c>
      <c r="W110" s="2"/>
      <c r="X110" s="2" t="s">
        <v>1057</v>
      </c>
      <c r="Y110" s="2">
        <v>4.403E-2</v>
      </c>
      <c r="Z110" s="2">
        <v>4.4150000000000002E-2</v>
      </c>
      <c r="AA110" s="2">
        <v>3.3680000000000002E-2</v>
      </c>
      <c r="AB110" s="2" t="s">
        <v>1586</v>
      </c>
      <c r="AC110" s="2" t="s">
        <v>1587</v>
      </c>
      <c r="AD110" s="2" t="s">
        <v>1588</v>
      </c>
      <c r="AE110" s="2" t="s">
        <v>1590</v>
      </c>
      <c r="AF110" s="2" t="s">
        <v>1592</v>
      </c>
      <c r="AG110" s="2" t="s">
        <v>1597</v>
      </c>
      <c r="AH110" s="2" t="s">
        <v>1598</v>
      </c>
      <c r="AI110" s="2" t="s">
        <v>1599</v>
      </c>
      <c r="AJ110" s="2" t="s">
        <v>1600</v>
      </c>
      <c r="AK110" s="2">
        <v>2.2126927665112199E-2</v>
      </c>
      <c r="AL110" s="2">
        <v>9.0620000000000006E-3</v>
      </c>
      <c r="AM110" s="2">
        <v>1.9689999999999999E-2</v>
      </c>
      <c r="AN110" s="2" t="s">
        <v>1601</v>
      </c>
      <c r="AO110" s="2" t="s">
        <v>1602</v>
      </c>
      <c r="AP110" s="2" t="s">
        <v>1603</v>
      </c>
      <c r="AQ110" s="2" t="s">
        <v>1594</v>
      </c>
      <c r="AR110" s="2" t="s">
        <v>1595</v>
      </c>
      <c r="AS110" s="2" t="s">
        <v>1596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x14ac:dyDescent="0.3">
      <c r="A111" t="s">
        <v>47</v>
      </c>
      <c r="B111" s="1">
        <v>39058</v>
      </c>
      <c r="C111">
        <v>14</v>
      </c>
      <c r="D111" t="s">
        <v>48</v>
      </c>
      <c r="E111" t="s">
        <v>1339</v>
      </c>
      <c r="G111" t="s">
        <v>51</v>
      </c>
      <c r="H111" t="s">
        <v>50</v>
      </c>
      <c r="I111" t="s">
        <v>51</v>
      </c>
      <c r="J111" t="s">
        <v>52</v>
      </c>
      <c r="L111" s="2">
        <v>2.6761068104633801E-2</v>
      </c>
      <c r="M111" s="2" t="s">
        <v>64</v>
      </c>
      <c r="N111" s="2"/>
      <c r="O111" s="2" t="s">
        <v>1609</v>
      </c>
      <c r="P111" s="2" t="s">
        <v>1611</v>
      </c>
      <c r="Q111" s="2"/>
      <c r="R111" s="2" t="s">
        <v>1613</v>
      </c>
      <c r="S111" s="2">
        <v>12.553538629231999</v>
      </c>
      <c r="T111" s="2">
        <v>1.12978805039359E-2</v>
      </c>
      <c r="U111" s="2" t="s">
        <v>1624</v>
      </c>
      <c r="V111" s="2" t="s">
        <v>1625</v>
      </c>
      <c r="W111" s="2"/>
      <c r="X111" s="2" t="s">
        <v>1626</v>
      </c>
      <c r="Y111" s="2">
        <v>3.2840000000000001E-2</v>
      </c>
      <c r="Z111" s="2">
        <v>3.0759999999999999E-2</v>
      </c>
      <c r="AA111" s="2">
        <v>2.1899999999999999E-2</v>
      </c>
      <c r="AB111" s="2" t="s">
        <v>1606</v>
      </c>
      <c r="AC111" s="2" t="s">
        <v>1607</v>
      </c>
      <c r="AD111" s="2" t="s">
        <v>1608</v>
      </c>
      <c r="AE111" s="2" t="s">
        <v>1610</v>
      </c>
      <c r="AF111" s="2" t="s">
        <v>1612</v>
      </c>
      <c r="AG111" s="2" t="s">
        <v>1617</v>
      </c>
      <c r="AH111" s="2" t="s">
        <v>1618</v>
      </c>
      <c r="AI111" s="2" t="s">
        <v>1619</v>
      </c>
      <c r="AJ111" s="2" t="s">
        <v>1620</v>
      </c>
      <c r="AK111" s="2">
        <v>8.0610000000000005E-3</v>
      </c>
      <c r="AL111" s="2">
        <v>5.6670000000000002E-3</v>
      </c>
      <c r="AM111" s="2">
        <v>1.5699999999999999E-2</v>
      </c>
      <c r="AN111" s="2" t="s">
        <v>1621</v>
      </c>
      <c r="AO111" s="2" t="s">
        <v>1622</v>
      </c>
      <c r="AP111" s="2" t="s">
        <v>1623</v>
      </c>
      <c r="AQ111" s="2" t="s">
        <v>1614</v>
      </c>
      <c r="AR111" s="2" t="s">
        <v>1615</v>
      </c>
      <c r="AS111" s="2" t="s">
        <v>1616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 x14ac:dyDescent="0.3">
      <c r="A112" t="s">
        <v>47</v>
      </c>
      <c r="B112" s="1">
        <v>39058</v>
      </c>
      <c r="C112">
        <v>15</v>
      </c>
      <c r="D112" t="s">
        <v>48</v>
      </c>
      <c r="E112" t="s">
        <v>1339</v>
      </c>
      <c r="G112" t="s">
        <v>60</v>
      </c>
      <c r="H112" t="s">
        <v>50</v>
      </c>
      <c r="I112" t="s">
        <v>56</v>
      </c>
      <c r="J112" t="s">
        <v>57</v>
      </c>
      <c r="L112" s="2">
        <v>4.32300827356785E-2</v>
      </c>
      <c r="M112" s="2" t="s">
        <v>91</v>
      </c>
      <c r="N112" s="2"/>
      <c r="O112" s="2" t="s">
        <v>1630</v>
      </c>
      <c r="P112" s="2" t="s">
        <v>1632</v>
      </c>
      <c r="Q112" s="2"/>
      <c r="R112" s="2" t="s">
        <v>1634</v>
      </c>
      <c r="S112" s="2">
        <v>28.284058739674599</v>
      </c>
      <c r="T112" s="2">
        <v>2.1989420609502101E-2</v>
      </c>
      <c r="U112" s="2" t="s">
        <v>1645</v>
      </c>
      <c r="V112" s="2" t="s">
        <v>1646</v>
      </c>
      <c r="W112" s="2"/>
      <c r="X112" s="2" t="s">
        <v>1647</v>
      </c>
      <c r="Y112" s="2">
        <v>4.8169999999999998E-2</v>
      </c>
      <c r="Z112" s="2">
        <v>4.6780000000000002E-2</v>
      </c>
      <c r="AA112" s="2">
        <v>3.8429999999999999E-2</v>
      </c>
      <c r="AB112" s="2" t="s">
        <v>1627</v>
      </c>
      <c r="AC112" s="2" t="s">
        <v>1628</v>
      </c>
      <c r="AD112" s="2" t="s">
        <v>1629</v>
      </c>
      <c r="AE112" s="2" t="s">
        <v>1631</v>
      </c>
      <c r="AF112" s="2" t="s">
        <v>1633</v>
      </c>
      <c r="AG112" s="2" t="s">
        <v>1638</v>
      </c>
      <c r="AH112" s="2" t="s">
        <v>1639</v>
      </c>
      <c r="AI112" s="2" t="s">
        <v>1640</v>
      </c>
      <c r="AJ112" s="2" t="s">
        <v>1641</v>
      </c>
      <c r="AK112" s="2">
        <v>2.3310000000000001E-2</v>
      </c>
      <c r="AL112" s="2">
        <v>1.153E-2</v>
      </c>
      <c r="AM112" s="2">
        <v>2.0029999999999999E-2</v>
      </c>
      <c r="AN112" s="2" t="s">
        <v>1642</v>
      </c>
      <c r="AO112" s="2" t="s">
        <v>1643</v>
      </c>
      <c r="AP112" s="2" t="s">
        <v>1644</v>
      </c>
      <c r="AQ112" s="2" t="s">
        <v>1635</v>
      </c>
      <c r="AR112" s="2" t="s">
        <v>1636</v>
      </c>
      <c r="AS112" s="2" t="s">
        <v>1637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1:59" x14ac:dyDescent="0.3">
      <c r="A113" t="s">
        <v>47</v>
      </c>
      <c r="B113" s="1">
        <v>39058</v>
      </c>
      <c r="C113">
        <v>16</v>
      </c>
      <c r="D113" t="s">
        <v>48</v>
      </c>
      <c r="E113" t="s">
        <v>1339</v>
      </c>
      <c r="G113" t="s">
        <v>60</v>
      </c>
      <c r="H113" t="s">
        <v>50</v>
      </c>
      <c r="I113" t="s">
        <v>62</v>
      </c>
      <c r="J113" t="s">
        <v>63</v>
      </c>
      <c r="L113" s="2">
        <v>4.3440273033633403E-2</v>
      </c>
      <c r="M113" s="2" t="s">
        <v>117</v>
      </c>
      <c r="N113" s="2"/>
      <c r="O113" s="2" t="s">
        <v>1651</v>
      </c>
      <c r="P113" s="2" t="s">
        <v>1653</v>
      </c>
      <c r="Q113" s="2"/>
      <c r="R113" s="2" t="s">
        <v>1655</v>
      </c>
      <c r="S113" s="2">
        <v>31.368627000310401</v>
      </c>
      <c r="T113" s="2">
        <v>2.21879825654678E-2</v>
      </c>
      <c r="U113" s="2" t="s">
        <v>1666</v>
      </c>
      <c r="V113" s="2" t="s">
        <v>1667</v>
      </c>
      <c r="W113" s="2"/>
      <c r="X113" s="2" t="s">
        <v>1668</v>
      </c>
      <c r="Y113" s="2">
        <v>4.8469999999999999E-2</v>
      </c>
      <c r="Z113" s="2">
        <v>4.7109999999999999E-2</v>
      </c>
      <c r="AA113" s="2">
        <v>3.8589999999999999E-2</v>
      </c>
      <c r="AB113" s="2" t="s">
        <v>1648</v>
      </c>
      <c r="AC113" s="2" t="s">
        <v>1649</v>
      </c>
      <c r="AD113" s="2" t="s">
        <v>1650</v>
      </c>
      <c r="AE113" s="2" t="s">
        <v>1652</v>
      </c>
      <c r="AF113" s="2" t="s">
        <v>1654</v>
      </c>
      <c r="AG113" s="2" t="s">
        <v>1659</v>
      </c>
      <c r="AH113" s="2" t="s">
        <v>1660</v>
      </c>
      <c r="AI113" s="2" t="s">
        <v>1661</v>
      </c>
      <c r="AJ113" s="2" t="s">
        <v>1662</v>
      </c>
      <c r="AK113" s="2">
        <v>2.4209999999999999E-2</v>
      </c>
      <c r="AL113" s="2">
        <v>1.1730000000000001E-2</v>
      </c>
      <c r="AM113" s="2">
        <v>1.8450000000000001E-2</v>
      </c>
      <c r="AN113" s="2" t="s">
        <v>1663</v>
      </c>
      <c r="AO113" s="2" t="s">
        <v>1664</v>
      </c>
      <c r="AP113" s="2" t="s">
        <v>1665</v>
      </c>
      <c r="AQ113" s="2" t="s">
        <v>1656</v>
      </c>
      <c r="AR113" s="2" t="s">
        <v>1657</v>
      </c>
      <c r="AS113" s="2" t="s">
        <v>1658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1:59" x14ac:dyDescent="0.3">
      <c r="A114" t="s">
        <v>47</v>
      </c>
      <c r="B114" s="1">
        <v>39058</v>
      </c>
      <c r="C114">
        <v>17</v>
      </c>
      <c r="D114" t="s">
        <v>48</v>
      </c>
      <c r="E114" t="s">
        <v>1339</v>
      </c>
      <c r="G114" t="s">
        <v>60</v>
      </c>
      <c r="H114" t="s">
        <v>50</v>
      </c>
      <c r="I114" t="s">
        <v>51</v>
      </c>
      <c r="J114" t="s">
        <v>52</v>
      </c>
      <c r="L114" s="2">
        <v>2.5530372849286099E-2</v>
      </c>
      <c r="M114" s="2" t="s">
        <v>64</v>
      </c>
      <c r="N114" s="2"/>
      <c r="O114" s="2" t="s">
        <v>1672</v>
      </c>
      <c r="P114" s="2" t="s">
        <v>1674</v>
      </c>
      <c r="Q114" s="2"/>
      <c r="R114" s="2" t="s">
        <v>1676</v>
      </c>
      <c r="S114" s="2">
        <v>12.478274191616601</v>
      </c>
      <c r="T114" s="2">
        <v>1.10710756220614E-2</v>
      </c>
      <c r="U114" s="2" t="s">
        <v>1687</v>
      </c>
      <c r="V114" s="2" t="s">
        <v>1688</v>
      </c>
      <c r="W114" s="2"/>
      <c r="X114" s="2" t="s">
        <v>1689</v>
      </c>
      <c r="Y114" s="2">
        <v>3.3739999999999999E-2</v>
      </c>
      <c r="Z114" s="2">
        <v>3.0020000000000002E-2</v>
      </c>
      <c r="AA114" s="2">
        <v>1.9230000000000001E-2</v>
      </c>
      <c r="AB114" s="2" t="s">
        <v>1669</v>
      </c>
      <c r="AC114" s="2" t="s">
        <v>1670</v>
      </c>
      <c r="AD114" s="2" t="s">
        <v>1671</v>
      </c>
      <c r="AE114" s="2" t="s">
        <v>1673</v>
      </c>
      <c r="AF114" s="2" t="s">
        <v>1675</v>
      </c>
      <c r="AG114" s="2" t="s">
        <v>1680</v>
      </c>
      <c r="AH114" s="2" t="s">
        <v>1681</v>
      </c>
      <c r="AI114" s="2" t="s">
        <v>1682</v>
      </c>
      <c r="AJ114" s="2" t="s">
        <v>1683</v>
      </c>
      <c r="AK114" s="2">
        <v>8.2299999999999995E-3</v>
      </c>
      <c r="AL114" s="2">
        <v>5.77E-3</v>
      </c>
      <c r="AM114" s="2">
        <v>1.5709999999999998E-2</v>
      </c>
      <c r="AN114" s="2" t="s">
        <v>1684</v>
      </c>
      <c r="AO114" s="2" t="s">
        <v>1685</v>
      </c>
      <c r="AP114" s="2" t="s">
        <v>1686</v>
      </c>
      <c r="AQ114" s="2" t="s">
        <v>1677</v>
      </c>
      <c r="AR114" s="2" t="s">
        <v>1678</v>
      </c>
      <c r="AS114" s="2" t="s">
        <v>1679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 x14ac:dyDescent="0.3">
      <c r="A115" t="s">
        <v>47</v>
      </c>
      <c r="B115" s="1">
        <v>39058</v>
      </c>
      <c r="C115">
        <v>18</v>
      </c>
      <c r="D115" t="s">
        <v>48</v>
      </c>
      <c r="E115" t="s">
        <v>1339</v>
      </c>
      <c r="G115" t="s">
        <v>60</v>
      </c>
      <c r="H115" t="s">
        <v>50</v>
      </c>
      <c r="I115" t="s">
        <v>58</v>
      </c>
      <c r="J115" t="s">
        <v>59</v>
      </c>
      <c r="L115" s="2">
        <v>4.19484103261238E-2</v>
      </c>
      <c r="M115" s="2" t="s">
        <v>91</v>
      </c>
      <c r="N115" s="2"/>
      <c r="O115" s="2" t="s">
        <v>1693</v>
      </c>
      <c r="P115" s="2" t="s">
        <v>1695</v>
      </c>
      <c r="Q115" s="2"/>
      <c r="R115" s="2" t="s">
        <v>1697</v>
      </c>
      <c r="S115" s="2">
        <v>29.010397478122702</v>
      </c>
      <c r="T115" s="2">
        <v>2.0664762721711499E-2</v>
      </c>
      <c r="U115" s="2" t="s">
        <v>1708</v>
      </c>
      <c r="V115" s="2" t="s">
        <v>1709</v>
      </c>
      <c r="W115" s="2"/>
      <c r="X115" s="2" t="s">
        <v>1710</v>
      </c>
      <c r="Y115" s="2">
        <v>4.5400000000000003E-2</v>
      </c>
      <c r="Z115" s="2">
        <v>4.6530000000000002E-2</v>
      </c>
      <c r="AA115" s="2">
        <v>3.739E-2</v>
      </c>
      <c r="AB115" s="2" t="s">
        <v>1690</v>
      </c>
      <c r="AC115" s="2" t="s">
        <v>1691</v>
      </c>
      <c r="AD115" s="2" t="s">
        <v>1692</v>
      </c>
      <c r="AE115" s="2" t="s">
        <v>1694</v>
      </c>
      <c r="AF115" s="2" t="s">
        <v>1696</v>
      </c>
      <c r="AG115" s="2" t="s">
        <v>1701</v>
      </c>
      <c r="AH115" s="2" t="s">
        <v>1702</v>
      </c>
      <c r="AI115" s="2" t="s">
        <v>1703</v>
      </c>
      <c r="AJ115" s="2" t="s">
        <v>1704</v>
      </c>
      <c r="AK115" s="2">
        <v>1.949E-2</v>
      </c>
      <c r="AL115" s="2">
        <v>1.0359999999999999E-2</v>
      </c>
      <c r="AM115" s="2">
        <v>2.0150000000000001E-2</v>
      </c>
      <c r="AN115" s="2" t="s">
        <v>1705</v>
      </c>
      <c r="AO115" s="2" t="s">
        <v>1706</v>
      </c>
      <c r="AP115" s="2" t="s">
        <v>1707</v>
      </c>
      <c r="AQ115" s="2" t="s">
        <v>1698</v>
      </c>
      <c r="AR115" s="2" t="s">
        <v>1699</v>
      </c>
      <c r="AS115" s="2" t="s">
        <v>1700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 x14ac:dyDescent="0.3">
      <c r="A116" t="s">
        <v>47</v>
      </c>
      <c r="B116" s="1">
        <v>39058</v>
      </c>
      <c r="C116">
        <v>19</v>
      </c>
      <c r="D116" t="s">
        <v>48</v>
      </c>
      <c r="E116" t="s">
        <v>1339</v>
      </c>
      <c r="G116" t="s">
        <v>60</v>
      </c>
      <c r="H116" t="s">
        <v>50</v>
      </c>
      <c r="I116" t="s">
        <v>60</v>
      </c>
      <c r="J116" t="s">
        <v>61</v>
      </c>
      <c r="L116" s="2">
        <v>3.6047429916698001E-2</v>
      </c>
      <c r="M116" s="2" t="s">
        <v>82</v>
      </c>
      <c r="N116" s="2"/>
      <c r="O116" s="2" t="s">
        <v>1714</v>
      </c>
      <c r="P116" s="2" t="s">
        <v>1716</v>
      </c>
      <c r="Q116" s="2"/>
      <c r="R116" s="2" t="s">
        <v>1718</v>
      </c>
      <c r="S116" s="2">
        <v>15.9248474173862</v>
      </c>
      <c r="T116" s="2">
        <v>1.6542602368300598E-2</v>
      </c>
      <c r="U116" s="2" t="s">
        <v>1729</v>
      </c>
      <c r="V116" s="2" t="s">
        <v>1730</v>
      </c>
      <c r="W116" s="2"/>
      <c r="X116" s="2" t="s">
        <v>787</v>
      </c>
      <c r="Y116" s="2">
        <v>4.1050000000000003E-2</v>
      </c>
      <c r="Z116" s="2">
        <v>4.0250000000000001E-2</v>
      </c>
      <c r="AA116" s="2">
        <v>3.0460000000000001E-2</v>
      </c>
      <c r="AB116" s="2" t="s">
        <v>1711</v>
      </c>
      <c r="AC116" s="2" t="s">
        <v>1712</v>
      </c>
      <c r="AD116" s="2" t="s">
        <v>1713</v>
      </c>
      <c r="AE116" s="2" t="s">
        <v>1715</v>
      </c>
      <c r="AF116" s="2" t="s">
        <v>1717</v>
      </c>
      <c r="AG116" s="2" t="s">
        <v>1722</v>
      </c>
      <c r="AH116" s="2" t="s">
        <v>1723</v>
      </c>
      <c r="AI116" s="2" t="s">
        <v>1724</v>
      </c>
      <c r="AJ116" s="2" t="s">
        <v>1725</v>
      </c>
      <c r="AK116" s="2">
        <v>1.396E-2</v>
      </c>
      <c r="AL116" s="2">
        <v>7.8100000000000001E-3</v>
      </c>
      <c r="AM116" s="2">
        <v>1.9599999999999999E-2</v>
      </c>
      <c r="AN116" s="2" t="s">
        <v>1726</v>
      </c>
      <c r="AO116" s="2" t="s">
        <v>1727</v>
      </c>
      <c r="AP116" s="2" t="s">
        <v>1728</v>
      </c>
      <c r="AQ116" s="2" t="s">
        <v>1719</v>
      </c>
      <c r="AR116" s="2" t="s">
        <v>1720</v>
      </c>
      <c r="AS116" s="2" t="s">
        <v>1721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 x14ac:dyDescent="0.3">
      <c r="A117" t="s">
        <v>47</v>
      </c>
      <c r="B117" s="1">
        <v>39058</v>
      </c>
      <c r="C117">
        <v>20</v>
      </c>
      <c r="D117" t="s">
        <v>48</v>
      </c>
      <c r="E117" t="s">
        <v>1339</v>
      </c>
      <c r="G117" t="s">
        <v>60</v>
      </c>
      <c r="H117" t="s">
        <v>50</v>
      </c>
      <c r="I117" t="s">
        <v>50</v>
      </c>
      <c r="J117" t="s">
        <v>53</v>
      </c>
      <c r="L117" s="2">
        <v>1.93281517689163E-2</v>
      </c>
      <c r="M117" s="2" t="s">
        <v>72</v>
      </c>
      <c r="N117" s="2"/>
      <c r="O117" s="2" t="s">
        <v>1734</v>
      </c>
      <c r="P117" s="2" t="s">
        <v>1736</v>
      </c>
      <c r="Q117" s="2"/>
      <c r="R117" s="2" t="s">
        <v>1738</v>
      </c>
      <c r="S117" s="2">
        <v>4.9018788677298302</v>
      </c>
      <c r="T117" s="2">
        <v>9.7595057328539996E-3</v>
      </c>
      <c r="U117" s="2" t="s">
        <v>1749</v>
      </c>
      <c r="V117" s="2" t="s">
        <v>1750</v>
      </c>
      <c r="W117" s="2"/>
      <c r="X117" s="2" t="s">
        <v>1751</v>
      </c>
      <c r="Y117" s="2">
        <v>2.7109999999999999E-2</v>
      </c>
      <c r="Z117" s="2">
        <v>2.4459999999999999E-2</v>
      </c>
      <c r="AA117" s="2">
        <v>1.469E-2</v>
      </c>
      <c r="AB117" s="2" t="s">
        <v>1731</v>
      </c>
      <c r="AC117" s="2" t="s">
        <v>1732</v>
      </c>
      <c r="AD117" s="2" t="s">
        <v>1733</v>
      </c>
      <c r="AE117" s="2" t="s">
        <v>1735</v>
      </c>
      <c r="AF117" s="2" t="s">
        <v>1737</v>
      </c>
      <c r="AG117" s="2" t="s">
        <v>1742</v>
      </c>
      <c r="AH117" s="2" t="s">
        <v>1743</v>
      </c>
      <c r="AI117" s="2" t="s">
        <v>1744</v>
      </c>
      <c r="AJ117" s="2" t="s">
        <v>1745</v>
      </c>
      <c r="AK117" s="2">
        <v>6.4790000000000004E-3</v>
      </c>
      <c r="AL117" s="2">
        <v>5.1609999999999998E-3</v>
      </c>
      <c r="AM117" s="2">
        <v>1.523E-2</v>
      </c>
      <c r="AN117" s="2" t="s">
        <v>1746</v>
      </c>
      <c r="AO117" s="2" t="s">
        <v>1747</v>
      </c>
      <c r="AP117" s="2" t="s">
        <v>1748</v>
      </c>
      <c r="AQ117" s="2" t="s">
        <v>1739</v>
      </c>
      <c r="AR117" s="2" t="s">
        <v>1740</v>
      </c>
      <c r="AS117" s="2" t="s">
        <v>1741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 x14ac:dyDescent="0.3">
      <c r="A118" t="s">
        <v>47</v>
      </c>
      <c r="B118" s="1">
        <v>39058</v>
      </c>
      <c r="C118">
        <v>21</v>
      </c>
      <c r="D118" t="s">
        <v>48</v>
      </c>
      <c r="E118" t="s">
        <v>1339</v>
      </c>
      <c r="G118" t="s">
        <v>60</v>
      </c>
      <c r="H118" t="s">
        <v>50</v>
      </c>
      <c r="I118" t="s">
        <v>54</v>
      </c>
      <c r="J118" t="s">
        <v>55</v>
      </c>
      <c r="L118" s="2">
        <v>4.3047009727172701E-2</v>
      </c>
      <c r="M118" s="2" t="s">
        <v>81</v>
      </c>
      <c r="N118" s="2"/>
      <c r="O118" s="2" t="s">
        <v>1755</v>
      </c>
      <c r="P118" s="2" t="s">
        <v>1757</v>
      </c>
      <c r="Q118" s="2"/>
      <c r="R118" s="2" t="s">
        <v>1759</v>
      </c>
      <c r="S118" s="2">
        <v>26.405756656400801</v>
      </c>
      <c r="T118" s="2">
        <v>2.19190392411273E-2</v>
      </c>
      <c r="U118" s="2" t="s">
        <v>1770</v>
      </c>
      <c r="V118" s="2" t="s">
        <v>1771</v>
      </c>
      <c r="W118" s="2"/>
      <c r="X118" s="2" t="s">
        <v>1647</v>
      </c>
      <c r="Y118" s="2">
        <v>4.7600000000000003E-2</v>
      </c>
      <c r="Z118" s="2">
        <v>4.6859999999999999E-2</v>
      </c>
      <c r="AA118" s="2">
        <v>3.7289999999999997E-2</v>
      </c>
      <c r="AB118" s="2" t="s">
        <v>1752</v>
      </c>
      <c r="AC118" s="2" t="s">
        <v>1753</v>
      </c>
      <c r="AD118" s="2" t="s">
        <v>1754</v>
      </c>
      <c r="AE118" s="2" t="s">
        <v>1756</v>
      </c>
      <c r="AF118" s="2" t="s">
        <v>1758</v>
      </c>
      <c r="AG118" s="2" t="s">
        <v>1763</v>
      </c>
      <c r="AH118" s="2" t="s">
        <v>1764</v>
      </c>
      <c r="AI118" s="2" t="s">
        <v>1765</v>
      </c>
      <c r="AJ118" s="2" t="s">
        <v>1766</v>
      </c>
      <c r="AK118" s="2">
        <v>2.3189999999999999E-2</v>
      </c>
      <c r="AL118" s="2">
        <v>1.1169999999999999E-2</v>
      </c>
      <c r="AM118" s="2">
        <v>2.026E-2</v>
      </c>
      <c r="AN118" s="2" t="s">
        <v>1767</v>
      </c>
      <c r="AO118" s="2" t="s">
        <v>1768</v>
      </c>
      <c r="AP118" s="2" t="s">
        <v>1769</v>
      </c>
      <c r="AQ118" s="2" t="s">
        <v>1760</v>
      </c>
      <c r="AR118" s="2" t="s">
        <v>1761</v>
      </c>
      <c r="AS118" s="2" t="s">
        <v>1762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1:59" x14ac:dyDescent="0.3">
      <c r="A119" t="s">
        <v>47</v>
      </c>
      <c r="B119" s="1">
        <v>39058</v>
      </c>
      <c r="C119">
        <v>22</v>
      </c>
      <c r="D119" t="s">
        <v>48</v>
      </c>
      <c r="E119" t="s">
        <v>1339</v>
      </c>
      <c r="G119" t="s">
        <v>54</v>
      </c>
      <c r="H119" t="s">
        <v>50</v>
      </c>
      <c r="I119" t="s">
        <v>58</v>
      </c>
      <c r="J119" t="s">
        <v>59</v>
      </c>
      <c r="L119" s="2">
        <v>4.2811874603845598E-2</v>
      </c>
      <c r="M119" s="2" t="s">
        <v>91</v>
      </c>
      <c r="N119" s="2"/>
      <c r="O119" s="2" t="s">
        <v>1775</v>
      </c>
      <c r="P119" s="2" t="s">
        <v>1777</v>
      </c>
      <c r="Q119" s="2"/>
      <c r="R119" s="2" t="s">
        <v>1779</v>
      </c>
      <c r="S119" s="2">
        <v>23.317074981851199</v>
      </c>
      <c r="T119" s="2">
        <v>2.09804107539792E-2</v>
      </c>
      <c r="U119" s="2" t="s">
        <v>1790</v>
      </c>
      <c r="V119" s="2" t="s">
        <v>1791</v>
      </c>
      <c r="W119" s="2"/>
      <c r="X119" s="2" t="s">
        <v>1792</v>
      </c>
      <c r="Y119" s="2">
        <v>4.727E-2</v>
      </c>
      <c r="Z119" s="2">
        <v>4.6280000000000002E-2</v>
      </c>
      <c r="AA119" s="2">
        <v>3.7470000000000003E-2</v>
      </c>
      <c r="AB119" s="2" t="s">
        <v>1772</v>
      </c>
      <c r="AC119" s="2" t="s">
        <v>1773</v>
      </c>
      <c r="AD119" s="2" t="s">
        <v>1774</v>
      </c>
      <c r="AE119" s="2" t="s">
        <v>1776</v>
      </c>
      <c r="AF119" s="2" t="s">
        <v>1778</v>
      </c>
      <c r="AG119" s="2" t="s">
        <v>1783</v>
      </c>
      <c r="AH119" s="2" t="s">
        <v>1784</v>
      </c>
      <c r="AI119" s="2" t="s">
        <v>1785</v>
      </c>
      <c r="AJ119" s="2" t="s">
        <v>1786</v>
      </c>
      <c r="AK119" s="2">
        <v>2.0299999999999999E-2</v>
      </c>
      <c r="AL119" s="2">
        <v>1.069E-2</v>
      </c>
      <c r="AM119" s="2">
        <v>1.9720000000000001E-2</v>
      </c>
      <c r="AN119" s="2" t="s">
        <v>1787</v>
      </c>
      <c r="AO119" s="2" t="s">
        <v>1788</v>
      </c>
      <c r="AP119" s="2" t="s">
        <v>1789</v>
      </c>
      <c r="AQ119" s="2" t="s">
        <v>1780</v>
      </c>
      <c r="AR119" s="2" t="s">
        <v>1781</v>
      </c>
      <c r="AS119" s="2" t="s">
        <v>1782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 x14ac:dyDescent="0.3">
      <c r="A120" t="s">
        <v>47</v>
      </c>
      <c r="B120" s="1">
        <v>39058</v>
      </c>
      <c r="C120">
        <v>23</v>
      </c>
      <c r="D120" t="s">
        <v>48</v>
      </c>
      <c r="E120" t="s">
        <v>1339</v>
      </c>
      <c r="G120" t="s">
        <v>54</v>
      </c>
      <c r="H120" t="s">
        <v>50</v>
      </c>
      <c r="I120" t="s">
        <v>54</v>
      </c>
      <c r="J120" t="s">
        <v>55</v>
      </c>
      <c r="L120" s="2">
        <v>4.38796838522474E-2</v>
      </c>
      <c r="M120" s="2" t="s">
        <v>81</v>
      </c>
      <c r="N120" s="2"/>
      <c r="O120" s="2" t="s">
        <v>1796</v>
      </c>
      <c r="P120" s="2" t="s">
        <v>1798</v>
      </c>
      <c r="Q120" s="2"/>
      <c r="R120" s="2" t="s">
        <v>1800</v>
      </c>
      <c r="S120" s="2">
        <v>27.2545334751801</v>
      </c>
      <c r="T120" s="2">
        <v>2.3567590009358999E-2</v>
      </c>
      <c r="U120" s="2" t="s">
        <v>1811</v>
      </c>
      <c r="V120" s="2" t="s">
        <v>1812</v>
      </c>
      <c r="W120" s="2"/>
      <c r="X120" s="2" t="s">
        <v>1813</v>
      </c>
      <c r="Y120" s="2">
        <v>4.8489999999999998E-2</v>
      </c>
      <c r="Z120" s="2">
        <v>4.7989999999999998E-2</v>
      </c>
      <c r="AA120" s="2">
        <v>3.7240000000000002E-2</v>
      </c>
      <c r="AB120" s="2" t="s">
        <v>1793</v>
      </c>
      <c r="AC120" s="2" t="s">
        <v>1794</v>
      </c>
      <c r="AD120" s="2" t="s">
        <v>1795</v>
      </c>
      <c r="AE120" s="2" t="s">
        <v>1797</v>
      </c>
      <c r="AF120" s="2" t="s">
        <v>1799</v>
      </c>
      <c r="AG120" s="2" t="s">
        <v>1804</v>
      </c>
      <c r="AH120" s="2" t="s">
        <v>1805</v>
      </c>
      <c r="AI120" s="2" t="s">
        <v>1806</v>
      </c>
      <c r="AJ120" s="2" t="s">
        <v>1807</v>
      </c>
      <c r="AK120" s="2">
        <v>2.35280229909988E-2</v>
      </c>
      <c r="AL120" s="2">
        <v>1.1639999999999999E-2</v>
      </c>
      <c r="AM120" s="2">
        <v>2.1739999999999999E-2</v>
      </c>
      <c r="AN120" s="2" t="s">
        <v>1808</v>
      </c>
      <c r="AO120" s="2" t="s">
        <v>1809</v>
      </c>
      <c r="AP120" s="2" t="s">
        <v>1810</v>
      </c>
      <c r="AQ120" s="2" t="s">
        <v>1801</v>
      </c>
      <c r="AR120" s="2" t="s">
        <v>1802</v>
      </c>
      <c r="AS120" s="2" t="s">
        <v>1803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1:59" x14ac:dyDescent="0.3">
      <c r="A121" t="s">
        <v>47</v>
      </c>
      <c r="B121" s="1">
        <v>39058</v>
      </c>
      <c r="C121">
        <v>24</v>
      </c>
      <c r="D121" t="s">
        <v>48</v>
      </c>
      <c r="E121" t="s">
        <v>1339</v>
      </c>
      <c r="G121" t="s">
        <v>54</v>
      </c>
      <c r="H121" t="s">
        <v>50</v>
      </c>
      <c r="I121" t="s">
        <v>56</v>
      </c>
      <c r="J121" t="s">
        <v>57</v>
      </c>
      <c r="L121" s="2">
        <v>4.5280113254801198E-2</v>
      </c>
      <c r="M121" s="2" t="s">
        <v>91</v>
      </c>
      <c r="N121" s="2"/>
      <c r="O121" s="2" t="s">
        <v>1817</v>
      </c>
      <c r="P121" s="2" t="s">
        <v>1819</v>
      </c>
      <c r="Q121" s="2"/>
      <c r="R121" s="2" t="s">
        <v>1821</v>
      </c>
      <c r="S121" s="2">
        <v>29.271578191576399</v>
      </c>
      <c r="T121" s="2">
        <v>2.2338174984214702E-2</v>
      </c>
      <c r="U121" s="2" t="s">
        <v>1832</v>
      </c>
      <c r="V121" s="2" t="s">
        <v>1833</v>
      </c>
      <c r="W121" s="2"/>
      <c r="X121" s="2" t="s">
        <v>1813</v>
      </c>
      <c r="Y121" s="2">
        <v>4.9169999999999998E-2</v>
      </c>
      <c r="Z121" s="2">
        <v>4.8739999999999999E-2</v>
      </c>
      <c r="AA121" s="2">
        <v>3.984E-2</v>
      </c>
      <c r="AB121" s="2" t="s">
        <v>1814</v>
      </c>
      <c r="AC121" s="2" t="s">
        <v>1815</v>
      </c>
      <c r="AD121" s="2" t="s">
        <v>1816</v>
      </c>
      <c r="AE121" s="2" t="s">
        <v>1818</v>
      </c>
      <c r="AF121" s="2" t="s">
        <v>1820</v>
      </c>
      <c r="AG121" s="2" t="s">
        <v>1825</v>
      </c>
      <c r="AH121" s="2" t="s">
        <v>1826</v>
      </c>
      <c r="AI121" s="2" t="s">
        <v>1827</v>
      </c>
      <c r="AJ121" s="2" t="s">
        <v>1828</v>
      </c>
      <c r="AK121" s="2">
        <v>2.0134258757184699E-2</v>
      </c>
      <c r="AL121" s="2">
        <v>1.1039999999999999E-2</v>
      </c>
      <c r="AM121" s="2">
        <v>2.0830000000000001E-2</v>
      </c>
      <c r="AN121" s="2" t="s">
        <v>1829</v>
      </c>
      <c r="AO121" s="2" t="s">
        <v>1830</v>
      </c>
      <c r="AP121" s="2" t="s">
        <v>1831</v>
      </c>
      <c r="AQ121" s="2" t="s">
        <v>1822</v>
      </c>
      <c r="AR121" s="2" t="s">
        <v>1823</v>
      </c>
      <c r="AS121" s="2" t="s">
        <v>1824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 x14ac:dyDescent="0.3">
      <c r="A122" t="s">
        <v>47</v>
      </c>
      <c r="B122" s="1">
        <v>39058</v>
      </c>
      <c r="C122">
        <v>25</v>
      </c>
      <c r="D122" t="s">
        <v>48</v>
      </c>
      <c r="E122" t="s">
        <v>1339</v>
      </c>
      <c r="G122" t="s">
        <v>54</v>
      </c>
      <c r="H122" t="s">
        <v>50</v>
      </c>
      <c r="I122" t="s">
        <v>51</v>
      </c>
      <c r="J122" t="s">
        <v>52</v>
      </c>
      <c r="L122" s="2">
        <v>2.38125577473886E-2</v>
      </c>
      <c r="M122" s="2" t="s">
        <v>64</v>
      </c>
      <c r="N122" s="2"/>
      <c r="O122" s="2" t="s">
        <v>1837</v>
      </c>
      <c r="P122" s="2" t="s">
        <v>1839</v>
      </c>
      <c r="Q122" s="2"/>
      <c r="R122" s="2" t="s">
        <v>1841</v>
      </c>
      <c r="S122" s="2">
        <v>8.6914702985415797</v>
      </c>
      <c r="T122" s="2">
        <v>1.06571635044187E-2</v>
      </c>
      <c r="U122" s="2" t="s">
        <v>1852</v>
      </c>
      <c r="V122" s="2" t="s">
        <v>1853</v>
      </c>
      <c r="W122" s="2"/>
      <c r="X122" s="2" t="s">
        <v>1854</v>
      </c>
      <c r="Y122" s="2">
        <v>3.099E-2</v>
      </c>
      <c r="Z122" s="2">
        <v>2.6290000000000001E-2</v>
      </c>
      <c r="AA122" s="2">
        <v>1.8970000000000001E-2</v>
      </c>
      <c r="AB122" s="2" t="s">
        <v>1834</v>
      </c>
      <c r="AC122" s="2" t="s">
        <v>1835</v>
      </c>
      <c r="AD122" s="2" t="s">
        <v>1836</v>
      </c>
      <c r="AE122" s="2" t="s">
        <v>1838</v>
      </c>
      <c r="AF122" s="2" t="s">
        <v>1840</v>
      </c>
      <c r="AG122" s="2" t="s">
        <v>1845</v>
      </c>
      <c r="AH122" s="2" t="s">
        <v>1846</v>
      </c>
      <c r="AI122" s="2" t="s">
        <v>1847</v>
      </c>
      <c r="AJ122" s="2" t="s">
        <v>1848</v>
      </c>
      <c r="AK122" s="2">
        <v>7.2213490944582999E-3</v>
      </c>
      <c r="AL122" s="2">
        <v>5.3689999999999996E-3</v>
      </c>
      <c r="AM122" s="2">
        <v>1.6049999999999998E-2</v>
      </c>
      <c r="AN122" s="2" t="s">
        <v>1849</v>
      </c>
      <c r="AO122" s="2" t="s">
        <v>1850</v>
      </c>
      <c r="AP122" s="2" t="s">
        <v>1851</v>
      </c>
      <c r="AQ122" s="2" t="s">
        <v>1842</v>
      </c>
      <c r="AR122" s="2" t="s">
        <v>1843</v>
      </c>
      <c r="AS122" s="2" t="s">
        <v>1844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1:59" x14ac:dyDescent="0.3">
      <c r="A123" t="s">
        <v>47</v>
      </c>
      <c r="B123" s="1">
        <v>39058</v>
      </c>
      <c r="C123">
        <v>26</v>
      </c>
      <c r="D123" t="s">
        <v>48</v>
      </c>
      <c r="E123" t="s">
        <v>1339</v>
      </c>
      <c r="G123" t="s">
        <v>54</v>
      </c>
      <c r="H123" t="s">
        <v>50</v>
      </c>
      <c r="I123" t="s">
        <v>62</v>
      </c>
      <c r="J123" t="s">
        <v>63</v>
      </c>
      <c r="L123" s="2">
        <v>4.3389067347115097E-2</v>
      </c>
      <c r="M123" s="2" t="s">
        <v>117</v>
      </c>
      <c r="N123" s="2"/>
      <c r="O123" s="2" t="s">
        <v>1858</v>
      </c>
      <c r="P123" s="2" t="s">
        <v>1860</v>
      </c>
      <c r="Q123" s="2"/>
      <c r="R123" s="2" t="s">
        <v>1862</v>
      </c>
      <c r="S123" s="2">
        <v>30.569160560580301</v>
      </c>
      <c r="T123" s="2">
        <v>2.2881297977048999E-2</v>
      </c>
      <c r="U123" s="2" t="s">
        <v>1873</v>
      </c>
      <c r="V123" s="2" t="s">
        <v>1874</v>
      </c>
      <c r="W123" s="2"/>
      <c r="X123" s="2" t="s">
        <v>1813</v>
      </c>
      <c r="Y123" s="2">
        <v>4.9059999999999999E-2</v>
      </c>
      <c r="Z123" s="2">
        <v>4.6339999999999999E-2</v>
      </c>
      <c r="AA123" s="2">
        <v>3.7280000000000001E-2</v>
      </c>
      <c r="AB123" s="2" t="s">
        <v>1855</v>
      </c>
      <c r="AC123" s="2" t="s">
        <v>1856</v>
      </c>
      <c r="AD123" s="2" t="s">
        <v>1857</v>
      </c>
      <c r="AE123" s="2" t="s">
        <v>1859</v>
      </c>
      <c r="AF123" s="2" t="s">
        <v>1861</v>
      </c>
      <c r="AG123" s="2" t="s">
        <v>1866</v>
      </c>
      <c r="AH123" s="2" t="s">
        <v>1867</v>
      </c>
      <c r="AI123" s="2" t="s">
        <v>1868</v>
      </c>
      <c r="AJ123" s="2" t="s">
        <v>1869</v>
      </c>
      <c r="AK123" s="2">
        <v>2.3694078733326102E-2</v>
      </c>
      <c r="AL123" s="2">
        <v>1.234E-2</v>
      </c>
      <c r="AM123" s="2">
        <v>2.0459999999999999E-2</v>
      </c>
      <c r="AN123" s="2" t="s">
        <v>1870</v>
      </c>
      <c r="AO123" s="2" t="s">
        <v>1871</v>
      </c>
      <c r="AP123" s="2" t="s">
        <v>1872</v>
      </c>
      <c r="AQ123" s="2" t="s">
        <v>1863</v>
      </c>
      <c r="AR123" s="2" t="s">
        <v>1864</v>
      </c>
      <c r="AS123" s="2" t="s">
        <v>1865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1:59" x14ac:dyDescent="0.3">
      <c r="A124" t="s">
        <v>47</v>
      </c>
      <c r="B124" s="1">
        <v>39058</v>
      </c>
      <c r="C124">
        <v>27</v>
      </c>
      <c r="D124" t="s">
        <v>48</v>
      </c>
      <c r="E124" t="s">
        <v>1339</v>
      </c>
      <c r="G124" t="s">
        <v>54</v>
      </c>
      <c r="H124" t="s">
        <v>50</v>
      </c>
      <c r="I124" t="s">
        <v>60</v>
      </c>
      <c r="J124" t="s">
        <v>61</v>
      </c>
      <c r="L124" s="2">
        <v>3.9351363967097402E-2</v>
      </c>
      <c r="M124" s="2" t="s">
        <v>82</v>
      </c>
      <c r="N124" s="2"/>
      <c r="O124" s="2" t="s">
        <v>1877</v>
      </c>
      <c r="P124" s="2" t="s">
        <v>1879</v>
      </c>
      <c r="Q124" s="2"/>
      <c r="R124" s="2" t="s">
        <v>1881</v>
      </c>
      <c r="S124" s="2">
        <v>22.474009685596201</v>
      </c>
      <c r="T124" s="2">
        <v>1.7687552787272E-2</v>
      </c>
      <c r="U124" s="2" t="s">
        <v>1892</v>
      </c>
      <c r="V124" s="2" t="s">
        <v>1893</v>
      </c>
      <c r="W124" s="2"/>
      <c r="X124" s="2" t="s">
        <v>1894</v>
      </c>
      <c r="Y124" s="2">
        <v>4.4299999999999999E-2</v>
      </c>
      <c r="Z124" s="2">
        <v>4.3839999999999997E-2</v>
      </c>
      <c r="AA124" s="2">
        <v>3.3860000000000001E-2</v>
      </c>
      <c r="AB124" s="2" t="s">
        <v>1875</v>
      </c>
      <c r="AC124" s="2" t="s">
        <v>1875</v>
      </c>
      <c r="AD124" s="2" t="s">
        <v>1876</v>
      </c>
      <c r="AE124" s="2" t="s">
        <v>1878</v>
      </c>
      <c r="AF124" s="2" t="s">
        <v>1880</v>
      </c>
      <c r="AG124" s="2" t="s">
        <v>1885</v>
      </c>
      <c r="AH124" s="2" t="s">
        <v>1886</v>
      </c>
      <c r="AI124" s="2" t="s">
        <v>1887</v>
      </c>
      <c r="AJ124" s="2" t="s">
        <v>1888</v>
      </c>
      <c r="AK124" s="2">
        <v>1.6626331200520601E-2</v>
      </c>
      <c r="AL124" s="2">
        <v>8.43E-3</v>
      </c>
      <c r="AM124" s="2">
        <v>1.9040000000000001E-2</v>
      </c>
      <c r="AN124" s="2" t="s">
        <v>1889</v>
      </c>
      <c r="AO124" s="2" t="s">
        <v>1890</v>
      </c>
      <c r="AP124" s="2" t="s">
        <v>1891</v>
      </c>
      <c r="AQ124" s="2" t="s">
        <v>1882</v>
      </c>
      <c r="AR124" s="2" t="s">
        <v>1883</v>
      </c>
      <c r="AS124" s="2" t="s">
        <v>1884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x14ac:dyDescent="0.3">
      <c r="A125" t="s">
        <v>47</v>
      </c>
      <c r="B125" s="1">
        <v>39058</v>
      </c>
      <c r="C125">
        <v>28</v>
      </c>
      <c r="D125" t="s">
        <v>48</v>
      </c>
      <c r="E125" t="s">
        <v>1339</v>
      </c>
      <c r="G125" t="s">
        <v>54</v>
      </c>
      <c r="H125" t="s">
        <v>50</v>
      </c>
      <c r="I125" t="s">
        <v>50</v>
      </c>
      <c r="J125" t="s">
        <v>53</v>
      </c>
      <c r="L125" s="2">
        <v>1.78733608373591E-2</v>
      </c>
      <c r="M125" s="2" t="s">
        <v>72</v>
      </c>
      <c r="N125" s="2"/>
      <c r="O125" s="2" t="s">
        <v>1898</v>
      </c>
      <c r="P125" s="2" t="s">
        <v>1900</v>
      </c>
      <c r="Q125" s="2"/>
      <c r="R125" s="2" t="s">
        <v>1902</v>
      </c>
      <c r="S125" s="2">
        <v>5.4909556569431501</v>
      </c>
      <c r="T125" s="2">
        <v>9.2414419014677403E-3</v>
      </c>
      <c r="U125" s="2" t="s">
        <v>1913</v>
      </c>
      <c r="V125" s="2" t="s">
        <v>1914</v>
      </c>
      <c r="W125" s="2"/>
      <c r="X125" s="2" t="s">
        <v>1915</v>
      </c>
      <c r="Y125" s="2">
        <v>2.666E-2</v>
      </c>
      <c r="Z125" s="2">
        <v>2.2370000000000001E-2</v>
      </c>
      <c r="AA125" s="2">
        <v>1.2290000000000001E-2</v>
      </c>
      <c r="AB125" s="2" t="s">
        <v>1895</v>
      </c>
      <c r="AC125" s="2" t="s">
        <v>1896</v>
      </c>
      <c r="AD125" s="2" t="s">
        <v>1897</v>
      </c>
      <c r="AE125" s="2" t="s">
        <v>1899</v>
      </c>
      <c r="AF125" s="2" t="s">
        <v>1901</v>
      </c>
      <c r="AG125" s="2" t="s">
        <v>1906</v>
      </c>
      <c r="AH125" s="2" t="s">
        <v>1907</v>
      </c>
      <c r="AI125" s="2" t="s">
        <v>1908</v>
      </c>
      <c r="AJ125" s="2" t="s">
        <v>1909</v>
      </c>
      <c r="AK125" s="2">
        <v>6.5145743411777497E-3</v>
      </c>
      <c r="AL125" s="2">
        <v>5.0899999999999999E-3</v>
      </c>
      <c r="AM125" s="2">
        <v>1.4619999999999999E-2</v>
      </c>
      <c r="AN125" s="2" t="s">
        <v>1910</v>
      </c>
      <c r="AO125" s="2" t="s">
        <v>1911</v>
      </c>
      <c r="AP125" s="2" t="s">
        <v>1912</v>
      </c>
      <c r="AQ125" s="2" t="s">
        <v>1903</v>
      </c>
      <c r="AR125" s="2" t="s">
        <v>1904</v>
      </c>
      <c r="AS125" s="2" t="s">
        <v>1905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x14ac:dyDescent="0.3">
      <c r="A126" t="s">
        <v>47</v>
      </c>
      <c r="B126" s="1">
        <v>39058</v>
      </c>
      <c r="C126">
        <v>29</v>
      </c>
      <c r="D126" t="s">
        <v>48</v>
      </c>
      <c r="E126" t="s">
        <v>1339</v>
      </c>
      <c r="G126" t="s">
        <v>56</v>
      </c>
      <c r="H126" t="s">
        <v>50</v>
      </c>
      <c r="I126" t="s">
        <v>60</v>
      </c>
      <c r="J126" t="s">
        <v>61</v>
      </c>
      <c r="L126" s="2"/>
      <c r="M126" s="2" t="s">
        <v>82</v>
      </c>
      <c r="N126" s="2"/>
      <c r="O126" s="2" t="s">
        <v>1919</v>
      </c>
      <c r="P126" s="2" t="s">
        <v>1921</v>
      </c>
      <c r="Q126" s="2"/>
      <c r="R126" s="2" t="s">
        <v>1923</v>
      </c>
      <c r="S126" s="2"/>
      <c r="T126" s="2"/>
      <c r="U126" s="2" t="s">
        <v>1927</v>
      </c>
      <c r="V126" s="2" t="s">
        <v>1928</v>
      </c>
      <c r="W126" s="2"/>
      <c r="X126" s="2" t="s">
        <v>1929</v>
      </c>
      <c r="Y126" s="2"/>
      <c r="Z126" s="2"/>
      <c r="AA126" s="2"/>
      <c r="AB126" s="2" t="s">
        <v>1916</v>
      </c>
      <c r="AC126" s="2" t="s">
        <v>1917</v>
      </c>
      <c r="AD126" s="2" t="s">
        <v>1918</v>
      </c>
      <c r="AE126" s="2" t="s">
        <v>1920</v>
      </c>
      <c r="AF126" s="2" t="s">
        <v>1922</v>
      </c>
      <c r="AG126" s="2"/>
      <c r="AH126" s="2"/>
      <c r="AI126" s="2"/>
      <c r="AJ126" s="2"/>
      <c r="AK126" s="2"/>
      <c r="AL126" s="2"/>
      <c r="AM126" s="2"/>
      <c r="AN126" s="2" t="s">
        <v>1924</v>
      </c>
      <c r="AO126" s="2" t="s">
        <v>1925</v>
      </c>
      <c r="AP126" s="2" t="s">
        <v>1926</v>
      </c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x14ac:dyDescent="0.3">
      <c r="A127" t="s">
        <v>47</v>
      </c>
      <c r="B127" s="1">
        <v>39058</v>
      </c>
      <c r="C127">
        <v>30</v>
      </c>
      <c r="D127" t="s">
        <v>48</v>
      </c>
      <c r="E127" t="s">
        <v>1339</v>
      </c>
      <c r="G127" t="s">
        <v>56</v>
      </c>
      <c r="H127" t="s">
        <v>50</v>
      </c>
      <c r="I127" t="s">
        <v>50</v>
      </c>
      <c r="J127" t="s">
        <v>53</v>
      </c>
      <c r="L127" s="2"/>
      <c r="M127" s="2" t="s">
        <v>72</v>
      </c>
      <c r="N127" s="2"/>
      <c r="O127" s="2" t="s">
        <v>1933</v>
      </c>
      <c r="P127" s="2" t="s">
        <v>1935</v>
      </c>
      <c r="Q127" s="2"/>
      <c r="R127" s="2" t="s">
        <v>1937</v>
      </c>
      <c r="S127" s="2">
        <v>6.30291836989697</v>
      </c>
      <c r="T127" s="2"/>
      <c r="U127" s="2" t="s">
        <v>1948</v>
      </c>
      <c r="V127" s="2" t="s">
        <v>1949</v>
      </c>
      <c r="W127" s="2"/>
      <c r="X127" s="2" t="s">
        <v>1950</v>
      </c>
      <c r="Y127" s="2">
        <v>2.656E-2</v>
      </c>
      <c r="Z127" s="2">
        <v>2.264E-2</v>
      </c>
      <c r="AA127" s="2">
        <v>1.4290000000000001E-2</v>
      </c>
      <c r="AB127" s="2" t="s">
        <v>1930</v>
      </c>
      <c r="AC127" s="2" t="s">
        <v>1931</v>
      </c>
      <c r="AD127" s="2" t="s">
        <v>1932</v>
      </c>
      <c r="AE127" s="2" t="s">
        <v>1934</v>
      </c>
      <c r="AF127" s="2" t="s">
        <v>1936</v>
      </c>
      <c r="AG127" s="2" t="s">
        <v>1941</v>
      </c>
      <c r="AH127" s="2" t="s">
        <v>1942</v>
      </c>
      <c r="AI127" s="2" t="s">
        <v>1943</v>
      </c>
      <c r="AJ127" s="2" t="s">
        <v>1944</v>
      </c>
      <c r="AK127" s="2"/>
      <c r="AL127" s="2"/>
      <c r="AM127" s="2"/>
      <c r="AN127" s="2" t="s">
        <v>1945</v>
      </c>
      <c r="AO127" s="2" t="s">
        <v>1946</v>
      </c>
      <c r="AP127" s="2" t="s">
        <v>1947</v>
      </c>
      <c r="AQ127" s="2" t="s">
        <v>1938</v>
      </c>
      <c r="AR127" s="2" t="s">
        <v>1939</v>
      </c>
      <c r="AS127" s="2" t="s">
        <v>1940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x14ac:dyDescent="0.3">
      <c r="A128" t="s">
        <v>47</v>
      </c>
      <c r="B128" s="1">
        <v>39058</v>
      </c>
      <c r="C128">
        <v>31</v>
      </c>
      <c r="D128" t="s">
        <v>48</v>
      </c>
      <c r="E128" t="s">
        <v>1339</v>
      </c>
      <c r="G128" t="s">
        <v>56</v>
      </c>
      <c r="H128" t="s">
        <v>50</v>
      </c>
      <c r="I128" t="s">
        <v>56</v>
      </c>
      <c r="J128" t="s">
        <v>57</v>
      </c>
      <c r="L128" s="2"/>
      <c r="M128" s="2" t="s">
        <v>91</v>
      </c>
      <c r="N128" s="2"/>
      <c r="O128" s="2" t="s">
        <v>1954</v>
      </c>
      <c r="P128" s="2" t="s">
        <v>1956</v>
      </c>
      <c r="Q128" s="2"/>
      <c r="R128" s="2" t="s">
        <v>1958</v>
      </c>
      <c r="S128" s="2"/>
      <c r="T128" s="2"/>
      <c r="U128" s="2" t="s">
        <v>1962</v>
      </c>
      <c r="V128" s="2" t="s">
        <v>1963</v>
      </c>
      <c r="W128" s="2"/>
      <c r="X128" s="2" t="s">
        <v>1964</v>
      </c>
      <c r="Y128" s="2"/>
      <c r="Z128" s="2"/>
      <c r="AA128" s="2"/>
      <c r="AB128" s="2" t="s">
        <v>1951</v>
      </c>
      <c r="AC128" s="2" t="s">
        <v>1952</v>
      </c>
      <c r="AD128" s="2" t="s">
        <v>1953</v>
      </c>
      <c r="AE128" s="2" t="s">
        <v>1955</v>
      </c>
      <c r="AF128" s="2" t="s">
        <v>1957</v>
      </c>
      <c r="AG128" s="2"/>
      <c r="AH128" s="2"/>
      <c r="AI128" s="2"/>
      <c r="AJ128" s="2"/>
      <c r="AK128" s="2"/>
      <c r="AL128" s="2"/>
      <c r="AM128" s="2"/>
      <c r="AN128" s="2" t="s">
        <v>1959</v>
      </c>
      <c r="AO128" s="2" t="s">
        <v>1960</v>
      </c>
      <c r="AP128" s="2" t="s">
        <v>1961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x14ac:dyDescent="0.3">
      <c r="A129" t="s">
        <v>47</v>
      </c>
      <c r="B129" s="1">
        <v>39058</v>
      </c>
      <c r="C129">
        <v>32</v>
      </c>
      <c r="D129" t="s">
        <v>48</v>
      </c>
      <c r="E129" t="s">
        <v>1339</v>
      </c>
      <c r="G129" t="s">
        <v>56</v>
      </c>
      <c r="H129" t="s">
        <v>50</v>
      </c>
      <c r="I129" t="s">
        <v>62</v>
      </c>
      <c r="J129" t="s">
        <v>63</v>
      </c>
      <c r="L129" s="2"/>
      <c r="M129" s="2" t="s">
        <v>117</v>
      </c>
      <c r="N129" s="2"/>
      <c r="O129" s="2" t="s">
        <v>1968</v>
      </c>
      <c r="P129" s="2" t="s">
        <v>1970</v>
      </c>
      <c r="Q129" s="2"/>
      <c r="R129" s="2" t="s">
        <v>1972</v>
      </c>
      <c r="S129" s="2"/>
      <c r="T129" s="2"/>
      <c r="U129" s="2" t="s">
        <v>1976</v>
      </c>
      <c r="V129" s="2" t="s">
        <v>1977</v>
      </c>
      <c r="W129" s="2"/>
      <c r="X129" s="2" t="s">
        <v>1978</v>
      </c>
      <c r="Y129" s="2"/>
      <c r="Z129" s="2"/>
      <c r="AA129" s="2"/>
      <c r="AB129" s="2" t="s">
        <v>1965</v>
      </c>
      <c r="AC129" s="2" t="s">
        <v>1966</v>
      </c>
      <c r="AD129" s="2" t="s">
        <v>1967</v>
      </c>
      <c r="AE129" s="2" t="s">
        <v>1969</v>
      </c>
      <c r="AF129" s="2" t="s">
        <v>1971</v>
      </c>
      <c r="AG129" s="2"/>
      <c r="AH129" s="2"/>
      <c r="AI129" s="2"/>
      <c r="AJ129" s="2"/>
      <c r="AK129" s="2"/>
      <c r="AL129" s="2"/>
      <c r="AM129" s="2"/>
      <c r="AN129" s="2" t="s">
        <v>1973</v>
      </c>
      <c r="AO129" s="2" t="s">
        <v>1974</v>
      </c>
      <c r="AP129" s="2" t="s">
        <v>1975</v>
      </c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x14ac:dyDescent="0.3">
      <c r="A130" t="s">
        <v>47</v>
      </c>
      <c r="B130" s="1">
        <v>39058</v>
      </c>
      <c r="C130">
        <v>33</v>
      </c>
      <c r="D130" t="s">
        <v>48</v>
      </c>
      <c r="E130" t="s">
        <v>1339</v>
      </c>
      <c r="G130" t="s">
        <v>56</v>
      </c>
      <c r="H130" t="s">
        <v>50</v>
      </c>
      <c r="I130" t="s">
        <v>51</v>
      </c>
      <c r="J130" t="s">
        <v>52</v>
      </c>
      <c r="L130" s="2"/>
      <c r="M130" s="2" t="s">
        <v>64</v>
      </c>
      <c r="N130" s="2"/>
      <c r="O130" s="2" t="s">
        <v>1982</v>
      </c>
      <c r="P130" s="2" t="s">
        <v>1984</v>
      </c>
      <c r="Q130" s="2"/>
      <c r="R130" s="2" t="s">
        <v>1986</v>
      </c>
      <c r="S130" s="2"/>
      <c r="T130" s="2"/>
      <c r="U130" s="2" t="s">
        <v>1990</v>
      </c>
      <c r="V130" s="2" t="s">
        <v>1991</v>
      </c>
      <c r="W130" s="2"/>
      <c r="X130" s="2" t="s">
        <v>1992</v>
      </c>
      <c r="Y130" s="2"/>
      <c r="Z130" s="2"/>
      <c r="AA130" s="2"/>
      <c r="AB130" s="2" t="s">
        <v>1979</v>
      </c>
      <c r="AC130" s="2" t="s">
        <v>1980</v>
      </c>
      <c r="AD130" s="2" t="s">
        <v>1981</v>
      </c>
      <c r="AE130" s="2" t="s">
        <v>1983</v>
      </c>
      <c r="AF130" s="2" t="s">
        <v>1985</v>
      </c>
      <c r="AG130" s="2"/>
      <c r="AH130" s="2"/>
      <c r="AI130" s="2"/>
      <c r="AJ130" s="2"/>
      <c r="AK130" s="2"/>
      <c r="AL130" s="2"/>
      <c r="AM130" s="2"/>
      <c r="AN130" s="2" t="s">
        <v>1987</v>
      </c>
      <c r="AO130" s="2" t="s">
        <v>1988</v>
      </c>
      <c r="AP130" s="2" t="s">
        <v>1989</v>
      </c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x14ac:dyDescent="0.3">
      <c r="A131" t="s">
        <v>47</v>
      </c>
      <c r="B131" s="1">
        <v>39058</v>
      </c>
      <c r="C131">
        <v>34</v>
      </c>
      <c r="D131" t="s">
        <v>48</v>
      </c>
      <c r="E131" t="s">
        <v>1339</v>
      </c>
      <c r="G131" t="s">
        <v>56</v>
      </c>
      <c r="H131" t="s">
        <v>50</v>
      </c>
      <c r="I131" t="s">
        <v>54</v>
      </c>
      <c r="J131" t="s">
        <v>55</v>
      </c>
      <c r="L131" s="2"/>
      <c r="M131" s="2" t="s">
        <v>81</v>
      </c>
      <c r="N131" s="2"/>
      <c r="O131" s="2" t="s">
        <v>1996</v>
      </c>
      <c r="P131" s="2" t="s">
        <v>1998</v>
      </c>
      <c r="Q131" s="2"/>
      <c r="R131" s="2" t="s">
        <v>2000</v>
      </c>
      <c r="S131" s="2">
        <v>24.711642887636501</v>
      </c>
      <c r="T131" s="2"/>
      <c r="U131" s="2" t="s">
        <v>2011</v>
      </c>
      <c r="V131" s="2" t="s">
        <v>2012</v>
      </c>
      <c r="W131" s="2"/>
      <c r="X131" s="2" t="s">
        <v>1198</v>
      </c>
      <c r="Y131" s="2">
        <v>4.718E-2</v>
      </c>
      <c r="Z131" s="2">
        <v>4.6339999999999999E-2</v>
      </c>
      <c r="AA131" s="2">
        <v>3.4599999999999999E-2</v>
      </c>
      <c r="AB131" s="2" t="s">
        <v>1993</v>
      </c>
      <c r="AC131" s="2" t="s">
        <v>1994</v>
      </c>
      <c r="AD131" s="2" t="s">
        <v>1995</v>
      </c>
      <c r="AE131" s="2" t="s">
        <v>1997</v>
      </c>
      <c r="AF131" s="2" t="s">
        <v>1999</v>
      </c>
      <c r="AG131" s="2" t="s">
        <v>2004</v>
      </c>
      <c r="AH131" s="2" t="s">
        <v>2005</v>
      </c>
      <c r="AI131" s="2" t="s">
        <v>2006</v>
      </c>
      <c r="AJ131" s="2" t="s">
        <v>2007</v>
      </c>
      <c r="AK131" s="2"/>
      <c r="AL131" s="2"/>
      <c r="AM131" s="2"/>
      <c r="AN131" s="2" t="s">
        <v>2008</v>
      </c>
      <c r="AO131" s="2" t="s">
        <v>2009</v>
      </c>
      <c r="AP131" s="2" t="s">
        <v>2010</v>
      </c>
      <c r="AQ131" s="2" t="s">
        <v>2001</v>
      </c>
      <c r="AR131" s="2" t="s">
        <v>2002</v>
      </c>
      <c r="AS131" s="2" t="s">
        <v>2003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x14ac:dyDescent="0.3">
      <c r="A132" t="s">
        <v>47</v>
      </c>
      <c r="B132" s="1">
        <v>39058</v>
      </c>
      <c r="C132">
        <v>35</v>
      </c>
      <c r="D132" t="s">
        <v>48</v>
      </c>
      <c r="E132" t="s">
        <v>1339</v>
      </c>
      <c r="G132" t="s">
        <v>56</v>
      </c>
      <c r="H132" t="s">
        <v>50</v>
      </c>
      <c r="I132" t="s">
        <v>58</v>
      </c>
      <c r="J132" t="s">
        <v>59</v>
      </c>
      <c r="L132" s="2"/>
      <c r="M132" s="2" t="s">
        <v>91</v>
      </c>
      <c r="N132" s="2"/>
      <c r="O132" s="2" t="s">
        <v>2016</v>
      </c>
      <c r="P132" s="2" t="s">
        <v>2018</v>
      </c>
      <c r="Q132" s="2"/>
      <c r="R132" s="2" t="s">
        <v>2020</v>
      </c>
      <c r="S132" s="2"/>
      <c r="T132" s="2"/>
      <c r="U132" s="2" t="s">
        <v>2024</v>
      </c>
      <c r="V132" s="2" t="s">
        <v>2025</v>
      </c>
      <c r="W132" s="2"/>
      <c r="X132" s="2" t="s">
        <v>2026</v>
      </c>
      <c r="Y132" s="2"/>
      <c r="Z132" s="2"/>
      <c r="AA132" s="2"/>
      <c r="AB132" s="2" t="s">
        <v>2013</v>
      </c>
      <c r="AC132" s="2" t="s">
        <v>2014</v>
      </c>
      <c r="AD132" s="2" t="s">
        <v>2015</v>
      </c>
      <c r="AE132" s="2" t="s">
        <v>2017</v>
      </c>
      <c r="AF132" s="2" t="s">
        <v>2019</v>
      </c>
      <c r="AG132" s="2"/>
      <c r="AH132" s="2"/>
      <c r="AI132" s="2"/>
      <c r="AJ132" s="2"/>
      <c r="AK132" s="2"/>
      <c r="AL132" s="2"/>
      <c r="AM132" s="2"/>
      <c r="AN132" s="2" t="s">
        <v>2021</v>
      </c>
      <c r="AO132" s="2" t="s">
        <v>2022</v>
      </c>
      <c r="AP132" s="2" t="s">
        <v>2023</v>
      </c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x14ac:dyDescent="0.3">
      <c r="A133" t="s">
        <v>47</v>
      </c>
      <c r="B133" s="1">
        <v>39058</v>
      </c>
      <c r="C133">
        <v>36</v>
      </c>
      <c r="D133" t="s">
        <v>48</v>
      </c>
      <c r="E133" t="s">
        <v>1339</v>
      </c>
      <c r="G133" t="s">
        <v>62</v>
      </c>
      <c r="H133" t="s">
        <v>50</v>
      </c>
      <c r="I133" t="s">
        <v>56</v>
      </c>
      <c r="J133" t="s">
        <v>57</v>
      </c>
      <c r="L133" s="2"/>
      <c r="M133" s="2" t="s">
        <v>91</v>
      </c>
      <c r="N133" s="2"/>
      <c r="O133" s="2" t="s">
        <v>2029</v>
      </c>
      <c r="P133" s="2" t="s">
        <v>2031</v>
      </c>
      <c r="Q133" s="2"/>
      <c r="R133" s="2" t="s">
        <v>2033</v>
      </c>
      <c r="S133" s="2"/>
      <c r="T133" s="2"/>
      <c r="U133" s="2" t="s">
        <v>2037</v>
      </c>
      <c r="V133" s="2" t="s">
        <v>2038</v>
      </c>
      <c r="W133" s="2"/>
      <c r="X133" s="2" t="s">
        <v>489</v>
      </c>
      <c r="Y133" s="2"/>
      <c r="Z133" s="2"/>
      <c r="AA133" s="2"/>
      <c r="AB133" s="2" t="s">
        <v>2027</v>
      </c>
      <c r="AC133" s="2" t="s">
        <v>2027</v>
      </c>
      <c r="AD133" s="2" t="s">
        <v>2028</v>
      </c>
      <c r="AE133" s="2" t="s">
        <v>2030</v>
      </c>
      <c r="AF133" s="2" t="s">
        <v>2032</v>
      </c>
      <c r="AG133" s="2"/>
      <c r="AH133" s="2"/>
      <c r="AI133" s="2"/>
      <c r="AJ133" s="2"/>
      <c r="AK133" s="2"/>
      <c r="AL133" s="2"/>
      <c r="AM133" s="2"/>
      <c r="AN133" s="2" t="s">
        <v>2034</v>
      </c>
      <c r="AO133" s="2" t="s">
        <v>2035</v>
      </c>
      <c r="AP133" s="2" t="s">
        <v>2036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x14ac:dyDescent="0.3">
      <c r="A134" t="s">
        <v>47</v>
      </c>
      <c r="B134" s="1">
        <v>39058</v>
      </c>
      <c r="C134">
        <v>37</v>
      </c>
      <c r="D134" t="s">
        <v>48</v>
      </c>
      <c r="E134" t="s">
        <v>1339</v>
      </c>
      <c r="G134" t="s">
        <v>62</v>
      </c>
      <c r="H134" t="s">
        <v>50</v>
      </c>
      <c r="I134" t="s">
        <v>54</v>
      </c>
      <c r="J134" t="s">
        <v>55</v>
      </c>
      <c r="L134" s="2"/>
      <c r="M134" s="2" t="s">
        <v>81</v>
      </c>
      <c r="N134" s="2"/>
      <c r="O134" s="2" t="s">
        <v>2042</v>
      </c>
      <c r="P134" s="2" t="s">
        <v>2044</v>
      </c>
      <c r="Q134" s="2"/>
      <c r="R134" s="2" t="s">
        <v>2046</v>
      </c>
      <c r="S134" s="2"/>
      <c r="T134" s="2"/>
      <c r="U134" s="2" t="s">
        <v>2050</v>
      </c>
      <c r="V134" s="2" t="s">
        <v>2051</v>
      </c>
      <c r="W134" s="2"/>
      <c r="X134" s="2" t="s">
        <v>1324</v>
      </c>
      <c r="Y134" s="2"/>
      <c r="Z134" s="2"/>
      <c r="AA134" s="2"/>
      <c r="AB134" s="2" t="s">
        <v>2039</v>
      </c>
      <c r="AC134" s="2" t="s">
        <v>2040</v>
      </c>
      <c r="AD134" s="2" t="s">
        <v>2041</v>
      </c>
      <c r="AE134" s="2" t="s">
        <v>2043</v>
      </c>
      <c r="AF134" s="2" t="s">
        <v>2045</v>
      </c>
      <c r="AG134" s="2"/>
      <c r="AH134" s="2"/>
      <c r="AI134" s="2"/>
      <c r="AJ134" s="2"/>
      <c r="AK134" s="2"/>
      <c r="AL134" s="2"/>
      <c r="AM134" s="2"/>
      <c r="AN134" s="2" t="s">
        <v>2047</v>
      </c>
      <c r="AO134" s="2" t="s">
        <v>2048</v>
      </c>
      <c r="AP134" s="2" t="s">
        <v>2049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x14ac:dyDescent="0.3">
      <c r="A135" t="s">
        <v>47</v>
      </c>
      <c r="B135" s="1">
        <v>39058</v>
      </c>
      <c r="C135">
        <v>38</v>
      </c>
      <c r="D135" t="s">
        <v>48</v>
      </c>
      <c r="E135" t="s">
        <v>1339</v>
      </c>
      <c r="G135" t="s">
        <v>62</v>
      </c>
      <c r="H135" t="s">
        <v>50</v>
      </c>
      <c r="I135" t="s">
        <v>62</v>
      </c>
      <c r="J135" t="s">
        <v>63</v>
      </c>
      <c r="L135" s="2"/>
      <c r="M135" s="2" t="s">
        <v>117</v>
      </c>
      <c r="N135" s="2"/>
      <c r="O135" s="2" t="s">
        <v>2055</v>
      </c>
      <c r="P135" s="2" t="s">
        <v>2057</v>
      </c>
      <c r="Q135" s="2"/>
      <c r="R135" s="2" t="s">
        <v>2059</v>
      </c>
      <c r="S135" s="2"/>
      <c r="T135" s="2"/>
      <c r="U135" s="2" t="s">
        <v>2063</v>
      </c>
      <c r="V135" s="2" t="s">
        <v>2064</v>
      </c>
      <c r="W135" s="2"/>
      <c r="X135" s="2" t="s">
        <v>489</v>
      </c>
      <c r="Y135" s="2"/>
      <c r="Z135" s="2"/>
      <c r="AA135" s="2"/>
      <c r="AB135" s="2" t="s">
        <v>2052</v>
      </c>
      <c r="AC135" s="2" t="s">
        <v>2053</v>
      </c>
      <c r="AD135" s="2" t="s">
        <v>2054</v>
      </c>
      <c r="AE135" s="2" t="s">
        <v>2056</v>
      </c>
      <c r="AF135" s="2" t="s">
        <v>2058</v>
      </c>
      <c r="AG135" s="2"/>
      <c r="AH135" s="2"/>
      <c r="AI135" s="2"/>
      <c r="AJ135" s="2"/>
      <c r="AK135" s="2"/>
      <c r="AL135" s="2"/>
      <c r="AM135" s="2"/>
      <c r="AN135" s="2" t="s">
        <v>2060</v>
      </c>
      <c r="AO135" s="2" t="s">
        <v>2061</v>
      </c>
      <c r="AP135" s="2" t="s">
        <v>2062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x14ac:dyDescent="0.3">
      <c r="A136" t="s">
        <v>47</v>
      </c>
      <c r="B136" s="1">
        <v>39058</v>
      </c>
      <c r="C136">
        <v>39</v>
      </c>
      <c r="D136" t="s">
        <v>48</v>
      </c>
      <c r="E136" t="s">
        <v>1339</v>
      </c>
      <c r="G136" t="s">
        <v>62</v>
      </c>
      <c r="H136" t="s">
        <v>50</v>
      </c>
      <c r="I136" t="s">
        <v>60</v>
      </c>
      <c r="J136" t="s">
        <v>61</v>
      </c>
      <c r="L136" s="2"/>
      <c r="M136" s="2" t="s">
        <v>82</v>
      </c>
      <c r="N136" s="2"/>
      <c r="O136" s="2" t="s">
        <v>2068</v>
      </c>
      <c r="P136" s="2" t="s">
        <v>2070</v>
      </c>
      <c r="Q136" s="2"/>
      <c r="R136" s="2" t="s">
        <v>2072</v>
      </c>
      <c r="S136" s="2"/>
      <c r="T136" s="2"/>
      <c r="U136" s="2" t="s">
        <v>2076</v>
      </c>
      <c r="V136" s="2" t="s">
        <v>2077</v>
      </c>
      <c r="W136" s="2"/>
      <c r="X136" s="2" t="s">
        <v>862</v>
      </c>
      <c r="Y136" s="2"/>
      <c r="Z136" s="2"/>
      <c r="AA136" s="2"/>
      <c r="AB136" s="2" t="s">
        <v>2065</v>
      </c>
      <c r="AC136" s="2" t="s">
        <v>2066</v>
      </c>
      <c r="AD136" s="2" t="s">
        <v>2067</v>
      </c>
      <c r="AE136" s="2" t="s">
        <v>2069</v>
      </c>
      <c r="AF136" s="2" t="s">
        <v>2071</v>
      </c>
      <c r="AG136" s="2"/>
      <c r="AH136" s="2"/>
      <c r="AI136" s="2"/>
      <c r="AJ136" s="2"/>
      <c r="AK136" s="2"/>
      <c r="AL136" s="2"/>
      <c r="AM136" s="2"/>
      <c r="AN136" s="2" t="s">
        <v>2073</v>
      </c>
      <c r="AO136" s="2" t="s">
        <v>2074</v>
      </c>
      <c r="AP136" s="2" t="s">
        <v>2075</v>
      </c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x14ac:dyDescent="0.3">
      <c r="A137" t="s">
        <v>47</v>
      </c>
      <c r="B137" s="1">
        <v>39058</v>
      </c>
      <c r="C137">
        <v>40</v>
      </c>
      <c r="D137" t="s">
        <v>48</v>
      </c>
      <c r="E137" t="s">
        <v>1339</v>
      </c>
      <c r="G137" t="s">
        <v>62</v>
      </c>
      <c r="H137" t="s">
        <v>50</v>
      </c>
      <c r="I137" t="s">
        <v>58</v>
      </c>
      <c r="J137" t="s">
        <v>59</v>
      </c>
      <c r="L137" s="2"/>
      <c r="M137" s="2" t="s">
        <v>91</v>
      </c>
      <c r="N137" s="2"/>
      <c r="O137" s="2" t="s">
        <v>2081</v>
      </c>
      <c r="P137" s="2" t="s">
        <v>2083</v>
      </c>
      <c r="Q137" s="2"/>
      <c r="R137" s="2" t="s">
        <v>2085</v>
      </c>
      <c r="S137" s="2"/>
      <c r="T137" s="2"/>
      <c r="U137" s="2" t="s">
        <v>2089</v>
      </c>
      <c r="V137" s="2" t="s">
        <v>2090</v>
      </c>
      <c r="W137" s="2"/>
      <c r="X137" s="2" t="s">
        <v>2091</v>
      </c>
      <c r="Y137" s="2"/>
      <c r="Z137" s="2"/>
      <c r="AA137" s="2"/>
      <c r="AB137" s="2" t="s">
        <v>2078</v>
      </c>
      <c r="AC137" s="2" t="s">
        <v>2079</v>
      </c>
      <c r="AD137" s="2" t="s">
        <v>2080</v>
      </c>
      <c r="AE137" s="2" t="s">
        <v>2082</v>
      </c>
      <c r="AF137" s="2" t="s">
        <v>2084</v>
      </c>
      <c r="AG137" s="2"/>
      <c r="AH137" s="2"/>
      <c r="AI137" s="2"/>
      <c r="AJ137" s="2"/>
      <c r="AK137" s="2"/>
      <c r="AL137" s="2"/>
      <c r="AM137" s="2"/>
      <c r="AN137" s="2" t="s">
        <v>2086</v>
      </c>
      <c r="AO137" s="2" t="s">
        <v>2087</v>
      </c>
      <c r="AP137" s="2" t="s">
        <v>2088</v>
      </c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x14ac:dyDescent="0.3">
      <c r="A138" t="s">
        <v>47</v>
      </c>
      <c r="B138" s="1">
        <v>39058</v>
      </c>
      <c r="C138">
        <v>41</v>
      </c>
      <c r="D138" t="s">
        <v>48</v>
      </c>
      <c r="E138" t="s">
        <v>1339</v>
      </c>
      <c r="G138" t="s">
        <v>62</v>
      </c>
      <c r="H138" t="s">
        <v>50</v>
      </c>
      <c r="I138" t="s">
        <v>51</v>
      </c>
      <c r="J138" t="s">
        <v>52</v>
      </c>
      <c r="L138" s="2"/>
      <c r="M138" s="2" t="s">
        <v>64</v>
      </c>
      <c r="N138" s="2"/>
      <c r="O138" s="2" t="s">
        <v>2095</v>
      </c>
      <c r="P138" s="2" t="s">
        <v>2097</v>
      </c>
      <c r="Q138" s="2"/>
      <c r="R138" s="2" t="s">
        <v>2099</v>
      </c>
      <c r="S138" s="2"/>
      <c r="T138" s="2"/>
      <c r="U138" s="2" t="s">
        <v>2103</v>
      </c>
      <c r="V138" s="2" t="s">
        <v>2104</v>
      </c>
      <c r="W138" s="2"/>
      <c r="X138" s="2" t="s">
        <v>2105</v>
      </c>
      <c r="Y138" s="2"/>
      <c r="Z138" s="2"/>
      <c r="AA138" s="2"/>
      <c r="AB138" s="2" t="s">
        <v>2092</v>
      </c>
      <c r="AC138" s="2" t="s">
        <v>2093</v>
      </c>
      <c r="AD138" s="2" t="s">
        <v>2094</v>
      </c>
      <c r="AE138" s="2" t="s">
        <v>2096</v>
      </c>
      <c r="AF138" s="2" t="s">
        <v>2098</v>
      </c>
      <c r="AG138" s="2"/>
      <c r="AH138" s="2"/>
      <c r="AI138" s="2"/>
      <c r="AJ138" s="2"/>
      <c r="AK138" s="2"/>
      <c r="AL138" s="2"/>
      <c r="AM138" s="2"/>
      <c r="AN138" s="2" t="s">
        <v>2100</v>
      </c>
      <c r="AO138" s="2" t="s">
        <v>2101</v>
      </c>
      <c r="AP138" s="2" t="s">
        <v>2102</v>
      </c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x14ac:dyDescent="0.3">
      <c r="A139" t="s">
        <v>47</v>
      </c>
      <c r="B139" s="1">
        <v>39058</v>
      </c>
      <c r="C139">
        <v>42</v>
      </c>
      <c r="D139" t="s">
        <v>48</v>
      </c>
      <c r="E139" t="s">
        <v>1339</v>
      </c>
      <c r="G139" t="s">
        <v>62</v>
      </c>
      <c r="H139" t="s">
        <v>50</v>
      </c>
      <c r="I139" t="s">
        <v>50</v>
      </c>
      <c r="J139" t="s">
        <v>53</v>
      </c>
      <c r="L139" s="2"/>
      <c r="M139" s="2" t="s">
        <v>72</v>
      </c>
      <c r="N139" s="2"/>
      <c r="O139" s="2" t="s">
        <v>2109</v>
      </c>
      <c r="P139" s="2" t="s">
        <v>2111</v>
      </c>
      <c r="Q139" s="2"/>
      <c r="R139" s="2" t="s">
        <v>2113</v>
      </c>
      <c r="S139" s="2"/>
      <c r="T139" s="2"/>
      <c r="U139" s="2" t="s">
        <v>2117</v>
      </c>
      <c r="V139" s="2" t="s">
        <v>2118</v>
      </c>
      <c r="W139" s="2"/>
      <c r="X139" s="2" t="s">
        <v>2119</v>
      </c>
      <c r="Y139" s="2"/>
      <c r="Z139" s="2"/>
      <c r="AA139" s="2"/>
      <c r="AB139" s="2" t="s">
        <v>2106</v>
      </c>
      <c r="AC139" s="2" t="s">
        <v>2107</v>
      </c>
      <c r="AD139" s="2" t="s">
        <v>2108</v>
      </c>
      <c r="AE139" s="2" t="s">
        <v>2110</v>
      </c>
      <c r="AF139" s="2" t="s">
        <v>2112</v>
      </c>
      <c r="AG139" s="2"/>
      <c r="AH139" s="2"/>
      <c r="AI139" s="2"/>
      <c r="AJ139" s="2"/>
      <c r="AK139" s="2"/>
      <c r="AL139" s="2"/>
      <c r="AM139" s="2"/>
      <c r="AN139" s="2" t="s">
        <v>2114</v>
      </c>
      <c r="AO139" s="2" t="s">
        <v>2115</v>
      </c>
      <c r="AP139" s="2" t="s">
        <v>2116</v>
      </c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x14ac:dyDescent="0.3">
      <c r="A140" t="s">
        <v>47</v>
      </c>
      <c r="B140" s="1">
        <v>39069</v>
      </c>
      <c r="C140">
        <v>2</v>
      </c>
      <c r="D140" t="s">
        <v>48</v>
      </c>
      <c r="E140" t="s">
        <v>2120</v>
      </c>
      <c r="G140" t="s">
        <v>50</v>
      </c>
      <c r="H140" t="s">
        <v>50</v>
      </c>
      <c r="I140" t="s">
        <v>50</v>
      </c>
      <c r="J140" t="s">
        <v>53</v>
      </c>
      <c r="L140" s="2"/>
      <c r="M140" s="2"/>
      <c r="N140" s="2"/>
      <c r="O140" s="2" t="s">
        <v>2124</v>
      </c>
      <c r="P140" s="2" t="s">
        <v>2126</v>
      </c>
      <c r="Q140" s="2"/>
      <c r="R140" s="2" t="s">
        <v>2128</v>
      </c>
      <c r="S140" s="2">
        <v>7.28393343309867</v>
      </c>
      <c r="T140" s="2"/>
      <c r="U140" s="2" t="s">
        <v>2139</v>
      </c>
      <c r="V140" s="2" t="s">
        <v>2140</v>
      </c>
      <c r="W140" s="2"/>
      <c r="X140" s="2" t="s">
        <v>2119</v>
      </c>
      <c r="Y140" s="2">
        <v>2.554E-2</v>
      </c>
      <c r="Z140" s="2">
        <v>2.1350000000000001E-2</v>
      </c>
      <c r="AA140" s="2">
        <v>1.333E-2</v>
      </c>
      <c r="AB140" s="2" t="s">
        <v>2121</v>
      </c>
      <c r="AC140" s="2" t="s">
        <v>2122</v>
      </c>
      <c r="AD140" s="2" t="s">
        <v>2123</v>
      </c>
      <c r="AE140" s="2" t="s">
        <v>2125</v>
      </c>
      <c r="AF140" s="2" t="s">
        <v>2127</v>
      </c>
      <c r="AG140" s="2" t="s">
        <v>2132</v>
      </c>
      <c r="AH140" s="2" t="s">
        <v>2133</v>
      </c>
      <c r="AI140" s="2" t="s">
        <v>2134</v>
      </c>
      <c r="AJ140" s="2" t="s">
        <v>2135</v>
      </c>
      <c r="AK140" s="2"/>
      <c r="AL140" s="2"/>
      <c r="AM140" s="2"/>
      <c r="AN140" s="2" t="s">
        <v>2136</v>
      </c>
      <c r="AO140" s="2" t="s">
        <v>2137</v>
      </c>
      <c r="AP140" s="2" t="s">
        <v>2138</v>
      </c>
      <c r="AQ140" s="2" t="s">
        <v>2129</v>
      </c>
      <c r="AR140" s="2" t="s">
        <v>2130</v>
      </c>
      <c r="AS140" s="2" t="s">
        <v>2131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x14ac:dyDescent="0.3">
      <c r="A141" t="s">
        <v>47</v>
      </c>
      <c r="B141" s="1">
        <v>39069</v>
      </c>
      <c r="C141">
        <v>3</v>
      </c>
      <c r="D141" t="s">
        <v>48</v>
      </c>
      <c r="E141" t="s">
        <v>2120</v>
      </c>
      <c r="G141" t="s">
        <v>50</v>
      </c>
      <c r="H141" t="s">
        <v>50</v>
      </c>
      <c r="I141" t="s">
        <v>54</v>
      </c>
      <c r="J141" t="s">
        <v>55</v>
      </c>
      <c r="L141" s="2"/>
      <c r="M141" s="2"/>
      <c r="N141" s="2"/>
      <c r="O141" s="2" t="s">
        <v>2144</v>
      </c>
      <c r="P141" s="2" t="s">
        <v>2146</v>
      </c>
      <c r="Q141" s="2"/>
      <c r="R141" s="2" t="s">
        <v>2148</v>
      </c>
      <c r="S141" s="2">
        <v>24.615846243594401</v>
      </c>
      <c r="T141" s="2"/>
      <c r="U141" s="2" t="s">
        <v>2159</v>
      </c>
      <c r="V141" s="2" t="s">
        <v>2160</v>
      </c>
      <c r="W141" s="2"/>
      <c r="X141" s="2" t="s">
        <v>2161</v>
      </c>
      <c r="Y141" s="2">
        <v>4.2569999999999997E-2</v>
      </c>
      <c r="Z141" s="2">
        <v>4.1840000000000002E-2</v>
      </c>
      <c r="AA141" s="2">
        <v>2.8910000000000002E-2</v>
      </c>
      <c r="AB141" s="2" t="s">
        <v>2141</v>
      </c>
      <c r="AC141" s="2" t="s">
        <v>2142</v>
      </c>
      <c r="AD141" s="2" t="s">
        <v>2143</v>
      </c>
      <c r="AE141" s="2" t="s">
        <v>2145</v>
      </c>
      <c r="AF141" s="2" t="s">
        <v>2147</v>
      </c>
      <c r="AG141" s="2" t="s">
        <v>2152</v>
      </c>
      <c r="AH141" s="2" t="s">
        <v>2153</v>
      </c>
      <c r="AI141" s="2" t="s">
        <v>2154</v>
      </c>
      <c r="AJ141" s="2" t="s">
        <v>2155</v>
      </c>
      <c r="AK141" s="2"/>
      <c r="AL141" s="2"/>
      <c r="AM141" s="2"/>
      <c r="AN141" s="2" t="s">
        <v>2156</v>
      </c>
      <c r="AO141" s="2" t="s">
        <v>2157</v>
      </c>
      <c r="AP141" s="2" t="s">
        <v>2158</v>
      </c>
      <c r="AQ141" s="2" t="s">
        <v>2149</v>
      </c>
      <c r="AR141" s="2" t="s">
        <v>2150</v>
      </c>
      <c r="AS141" s="2" t="s">
        <v>2151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x14ac:dyDescent="0.3">
      <c r="A142" t="s">
        <v>47</v>
      </c>
      <c r="B142" s="1">
        <v>39069</v>
      </c>
      <c r="C142">
        <v>11</v>
      </c>
      <c r="D142" t="s">
        <v>48</v>
      </c>
      <c r="E142" t="s">
        <v>2120</v>
      </c>
      <c r="G142" t="s">
        <v>51</v>
      </c>
      <c r="H142" t="s">
        <v>50</v>
      </c>
      <c r="I142" t="s">
        <v>50</v>
      </c>
      <c r="J142" t="s">
        <v>53</v>
      </c>
      <c r="L142" s="2"/>
      <c r="M142" s="2"/>
      <c r="N142" s="2"/>
      <c r="O142" s="2" t="s">
        <v>2165</v>
      </c>
      <c r="P142" s="2" t="s">
        <v>2167</v>
      </c>
      <c r="Q142" s="2"/>
      <c r="R142" s="2" t="s">
        <v>2169</v>
      </c>
      <c r="S142" s="2">
        <v>4.8991205618757503</v>
      </c>
      <c r="T142" s="2"/>
      <c r="U142" s="2" t="s">
        <v>2180</v>
      </c>
      <c r="V142" s="2" t="s">
        <v>2181</v>
      </c>
      <c r="W142" s="2"/>
      <c r="X142" s="2" t="s">
        <v>2182</v>
      </c>
      <c r="Y142" s="2">
        <v>2.477E-2</v>
      </c>
      <c r="Z142" s="2">
        <v>2.053E-2</v>
      </c>
      <c r="AA142" s="2">
        <v>1.238E-2</v>
      </c>
      <c r="AB142" s="2" t="s">
        <v>2162</v>
      </c>
      <c r="AC142" s="2" t="s">
        <v>2163</v>
      </c>
      <c r="AD142" s="2" t="s">
        <v>2164</v>
      </c>
      <c r="AE142" s="2" t="s">
        <v>2166</v>
      </c>
      <c r="AF142" s="2" t="s">
        <v>2168</v>
      </c>
      <c r="AG142" s="2" t="s">
        <v>2173</v>
      </c>
      <c r="AH142" s="2" t="s">
        <v>2174</v>
      </c>
      <c r="AI142" s="2" t="s">
        <v>2175</v>
      </c>
      <c r="AJ142" s="2" t="s">
        <v>2176</v>
      </c>
      <c r="AK142" s="2"/>
      <c r="AL142" s="2"/>
      <c r="AM142" s="2"/>
      <c r="AN142" s="2" t="s">
        <v>2177</v>
      </c>
      <c r="AO142" s="2" t="s">
        <v>2178</v>
      </c>
      <c r="AP142" s="2" t="s">
        <v>2179</v>
      </c>
      <c r="AQ142" s="2" t="s">
        <v>2170</v>
      </c>
      <c r="AR142" s="2" t="s">
        <v>2171</v>
      </c>
      <c r="AS142" s="2" t="s">
        <v>2172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x14ac:dyDescent="0.3">
      <c r="A143" t="s">
        <v>47</v>
      </c>
      <c r="B143" s="1">
        <v>39069</v>
      </c>
      <c r="C143">
        <v>13</v>
      </c>
      <c r="D143" t="s">
        <v>48</v>
      </c>
      <c r="E143" t="s">
        <v>2120</v>
      </c>
      <c r="G143" t="s">
        <v>51</v>
      </c>
      <c r="H143" t="s">
        <v>50</v>
      </c>
      <c r="I143" t="s">
        <v>54</v>
      </c>
      <c r="J143" t="s">
        <v>55</v>
      </c>
      <c r="L143" s="2"/>
      <c r="M143" s="2"/>
      <c r="N143" s="2"/>
      <c r="O143" s="2" t="s">
        <v>2186</v>
      </c>
      <c r="P143" s="2" t="s">
        <v>2188</v>
      </c>
      <c r="Q143" s="2"/>
      <c r="R143" s="2" t="s">
        <v>2190</v>
      </c>
      <c r="S143" s="2">
        <v>26.616542723907301</v>
      </c>
      <c r="T143" s="2"/>
      <c r="U143" s="2" t="s">
        <v>2201</v>
      </c>
      <c r="V143" s="2" t="s">
        <v>2202</v>
      </c>
      <c r="W143" s="2"/>
      <c r="X143" s="2" t="s">
        <v>1240</v>
      </c>
      <c r="Y143" s="2">
        <v>4.394E-2</v>
      </c>
      <c r="Z143" s="2">
        <v>4.2349999999999999E-2</v>
      </c>
      <c r="AA143" s="2">
        <v>3.1480000000000001E-2</v>
      </c>
      <c r="AB143" s="2" t="s">
        <v>2183</v>
      </c>
      <c r="AC143" s="2" t="s">
        <v>2184</v>
      </c>
      <c r="AD143" s="2" t="s">
        <v>2185</v>
      </c>
      <c r="AE143" s="2" t="s">
        <v>2187</v>
      </c>
      <c r="AF143" s="2" t="s">
        <v>2189</v>
      </c>
      <c r="AG143" s="2" t="s">
        <v>2194</v>
      </c>
      <c r="AH143" s="2" t="s">
        <v>2195</v>
      </c>
      <c r="AI143" s="2" t="s">
        <v>2196</v>
      </c>
      <c r="AJ143" s="2" t="s">
        <v>2197</v>
      </c>
      <c r="AK143" s="2"/>
      <c r="AL143" s="2"/>
      <c r="AM143" s="2"/>
      <c r="AN143" s="2" t="s">
        <v>2198</v>
      </c>
      <c r="AO143" s="2" t="s">
        <v>2199</v>
      </c>
      <c r="AP143" s="2" t="s">
        <v>2200</v>
      </c>
      <c r="AQ143" s="2" t="s">
        <v>2191</v>
      </c>
      <c r="AR143" s="2" t="s">
        <v>2192</v>
      </c>
      <c r="AS143" s="2" t="s">
        <v>2193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x14ac:dyDescent="0.3">
      <c r="A144" t="s">
        <v>47</v>
      </c>
      <c r="B144" s="1">
        <v>39069</v>
      </c>
      <c r="C144">
        <v>20</v>
      </c>
      <c r="D144" t="s">
        <v>48</v>
      </c>
      <c r="E144" t="s">
        <v>2120</v>
      </c>
      <c r="G144" t="s">
        <v>60</v>
      </c>
      <c r="H144" t="s">
        <v>50</v>
      </c>
      <c r="I144" t="s">
        <v>50</v>
      </c>
      <c r="J144" t="s">
        <v>53</v>
      </c>
      <c r="L144" s="2"/>
      <c r="M144" s="2"/>
      <c r="N144" s="2"/>
      <c r="O144" s="2" t="s">
        <v>2206</v>
      </c>
      <c r="P144" s="2" t="s">
        <v>2208</v>
      </c>
      <c r="Q144" s="2"/>
      <c r="R144" s="2" t="s">
        <v>2210</v>
      </c>
      <c r="S144" s="2">
        <v>7.6305690805740198</v>
      </c>
      <c r="T144" s="2"/>
      <c r="U144" s="2" t="s">
        <v>2221</v>
      </c>
      <c r="V144" s="2" t="s">
        <v>2222</v>
      </c>
      <c r="W144" s="2"/>
      <c r="X144" s="2" t="s">
        <v>1338</v>
      </c>
      <c r="Y144" s="2">
        <v>2.6550000000000001E-2</v>
      </c>
      <c r="Z144" s="2">
        <v>2.248E-2</v>
      </c>
      <c r="AA144" s="2">
        <v>1.3780000000000001E-2</v>
      </c>
      <c r="AB144" s="2" t="s">
        <v>2203</v>
      </c>
      <c r="AC144" s="2" t="s">
        <v>2204</v>
      </c>
      <c r="AD144" s="2" t="s">
        <v>2205</v>
      </c>
      <c r="AE144" s="2" t="s">
        <v>2207</v>
      </c>
      <c r="AF144" s="2" t="s">
        <v>2209</v>
      </c>
      <c r="AG144" s="2" t="s">
        <v>2214</v>
      </c>
      <c r="AH144" s="2" t="s">
        <v>2215</v>
      </c>
      <c r="AI144" s="2" t="s">
        <v>2216</v>
      </c>
      <c r="AJ144" s="2" t="s">
        <v>2217</v>
      </c>
      <c r="AK144" s="2"/>
      <c r="AL144" s="2"/>
      <c r="AM144" s="2"/>
      <c r="AN144" s="2" t="s">
        <v>2218</v>
      </c>
      <c r="AO144" s="2" t="s">
        <v>2219</v>
      </c>
      <c r="AP144" s="2" t="s">
        <v>2220</v>
      </c>
      <c r="AQ144" s="2" t="s">
        <v>2211</v>
      </c>
      <c r="AR144" s="2" t="s">
        <v>2212</v>
      </c>
      <c r="AS144" s="2" t="s">
        <v>2213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x14ac:dyDescent="0.3">
      <c r="A145" t="s">
        <v>47</v>
      </c>
      <c r="B145" s="1">
        <v>39069</v>
      </c>
      <c r="C145">
        <v>21</v>
      </c>
      <c r="D145" t="s">
        <v>48</v>
      </c>
      <c r="E145" t="s">
        <v>2120</v>
      </c>
      <c r="G145" t="s">
        <v>60</v>
      </c>
      <c r="H145" t="s">
        <v>50</v>
      </c>
      <c r="I145" t="s">
        <v>54</v>
      </c>
      <c r="J145" t="s">
        <v>55</v>
      </c>
      <c r="L145" s="2"/>
      <c r="M145" s="2"/>
      <c r="N145" s="2"/>
      <c r="O145" s="2" t="s">
        <v>2226</v>
      </c>
      <c r="P145" s="2" t="s">
        <v>2228</v>
      </c>
      <c r="Q145" s="2"/>
      <c r="R145" s="2" t="s">
        <v>2230</v>
      </c>
      <c r="S145" s="2">
        <v>24.877278344645099</v>
      </c>
      <c r="T145" s="2"/>
      <c r="U145" s="2" t="s">
        <v>2241</v>
      </c>
      <c r="V145" s="2" t="s">
        <v>2242</v>
      </c>
      <c r="W145" s="2"/>
      <c r="X145" s="2" t="s">
        <v>1813</v>
      </c>
      <c r="Y145" s="2">
        <v>3.8620000000000002E-2</v>
      </c>
      <c r="Z145" s="2">
        <v>4.0969999999999999E-2</v>
      </c>
      <c r="AA145" s="2">
        <v>2.9000000000000001E-2</v>
      </c>
      <c r="AB145" s="2" t="s">
        <v>2223</v>
      </c>
      <c r="AC145" s="2" t="s">
        <v>2224</v>
      </c>
      <c r="AD145" s="2" t="s">
        <v>2225</v>
      </c>
      <c r="AE145" s="2" t="s">
        <v>2227</v>
      </c>
      <c r="AF145" s="2" t="s">
        <v>2229</v>
      </c>
      <c r="AG145" s="2" t="s">
        <v>2234</v>
      </c>
      <c r="AH145" s="2" t="s">
        <v>2235</v>
      </c>
      <c r="AI145" s="2" t="s">
        <v>2236</v>
      </c>
      <c r="AJ145" s="2" t="s">
        <v>2237</v>
      </c>
      <c r="AK145" s="2"/>
      <c r="AL145" s="2"/>
      <c r="AM145" s="2"/>
      <c r="AN145" s="2" t="s">
        <v>2238</v>
      </c>
      <c r="AO145" s="2" t="s">
        <v>2239</v>
      </c>
      <c r="AP145" s="2" t="s">
        <v>2240</v>
      </c>
      <c r="AQ145" s="2" t="s">
        <v>2231</v>
      </c>
      <c r="AR145" s="2" t="s">
        <v>2232</v>
      </c>
      <c r="AS145" s="2" t="s">
        <v>2233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x14ac:dyDescent="0.3">
      <c r="A146" t="s">
        <v>47</v>
      </c>
      <c r="B146" s="1">
        <v>39069</v>
      </c>
      <c r="C146">
        <v>23</v>
      </c>
      <c r="D146" t="s">
        <v>48</v>
      </c>
      <c r="E146" t="s">
        <v>2120</v>
      </c>
      <c r="G146" t="s">
        <v>54</v>
      </c>
      <c r="H146" t="s">
        <v>50</v>
      </c>
      <c r="I146" t="s">
        <v>54</v>
      </c>
      <c r="J146" t="s">
        <v>55</v>
      </c>
      <c r="L146" s="2"/>
      <c r="M146" s="2"/>
      <c r="N146" s="2"/>
      <c r="O146" s="2" t="s">
        <v>2246</v>
      </c>
      <c r="P146" s="2" t="s">
        <v>2248</v>
      </c>
      <c r="Q146" s="2"/>
      <c r="R146" s="2" t="s">
        <v>2250</v>
      </c>
      <c r="S146" s="2">
        <v>26.372210658632</v>
      </c>
      <c r="T146" s="2"/>
      <c r="U146" s="2" t="s">
        <v>2261</v>
      </c>
      <c r="V146" s="2" t="s">
        <v>2262</v>
      </c>
      <c r="W146" s="2"/>
      <c r="X146" s="2" t="s">
        <v>1422</v>
      </c>
      <c r="Y146" s="2">
        <v>4.0730000000000002E-2</v>
      </c>
      <c r="Z146" s="2">
        <v>4.2959999999999998E-2</v>
      </c>
      <c r="AA146" s="2">
        <v>3.1629999999999998E-2</v>
      </c>
      <c r="AB146" s="2" t="s">
        <v>2243</v>
      </c>
      <c r="AC146" s="2" t="s">
        <v>2244</v>
      </c>
      <c r="AD146" s="2" t="s">
        <v>2245</v>
      </c>
      <c r="AE146" s="2" t="s">
        <v>2247</v>
      </c>
      <c r="AF146" s="2" t="s">
        <v>2249</v>
      </c>
      <c r="AG146" s="2" t="s">
        <v>2254</v>
      </c>
      <c r="AH146" s="2" t="s">
        <v>2255</v>
      </c>
      <c r="AI146" s="2" t="s">
        <v>2256</v>
      </c>
      <c r="AJ146" s="2" t="s">
        <v>2257</v>
      </c>
      <c r="AK146" s="2"/>
      <c r="AL146" s="2"/>
      <c r="AM146" s="2"/>
      <c r="AN146" s="2" t="s">
        <v>2258</v>
      </c>
      <c r="AO146" s="2" t="s">
        <v>2259</v>
      </c>
      <c r="AP146" s="2" t="s">
        <v>2260</v>
      </c>
      <c r="AQ146" s="2" t="s">
        <v>2251</v>
      </c>
      <c r="AR146" s="2" t="s">
        <v>2252</v>
      </c>
      <c r="AS146" s="2" t="s">
        <v>2253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x14ac:dyDescent="0.3">
      <c r="A147" t="s">
        <v>47</v>
      </c>
      <c r="B147" s="1">
        <v>39069</v>
      </c>
      <c r="C147">
        <v>28</v>
      </c>
      <c r="D147" t="s">
        <v>48</v>
      </c>
      <c r="E147" t="s">
        <v>2120</v>
      </c>
      <c r="G147" t="s">
        <v>54</v>
      </c>
      <c r="H147" t="s">
        <v>50</v>
      </c>
      <c r="I147" t="s">
        <v>50</v>
      </c>
      <c r="J147" t="s">
        <v>53</v>
      </c>
      <c r="L147" s="2"/>
      <c r="M147" s="2"/>
      <c r="N147" s="2"/>
      <c r="O147" s="2" t="s">
        <v>2266</v>
      </c>
      <c r="P147" s="2" t="s">
        <v>2268</v>
      </c>
      <c r="Q147" s="2"/>
      <c r="R147" s="2" t="s">
        <v>2270</v>
      </c>
      <c r="S147" s="2">
        <v>6.5700321865660802</v>
      </c>
      <c r="T147" s="2"/>
      <c r="U147" s="2" t="s">
        <v>2281</v>
      </c>
      <c r="V147" s="2" t="s">
        <v>2282</v>
      </c>
      <c r="W147" s="2"/>
      <c r="X147" s="2" t="s">
        <v>2283</v>
      </c>
      <c r="Y147" s="2">
        <v>2.615E-2</v>
      </c>
      <c r="Z147" s="2">
        <v>2.2409999999999999E-2</v>
      </c>
      <c r="AA147" s="2">
        <v>1.4919999999999999E-2</v>
      </c>
      <c r="AB147" s="2" t="s">
        <v>2263</v>
      </c>
      <c r="AC147" s="2" t="s">
        <v>2264</v>
      </c>
      <c r="AD147" s="2" t="s">
        <v>2265</v>
      </c>
      <c r="AE147" s="2" t="s">
        <v>2267</v>
      </c>
      <c r="AF147" s="2" t="s">
        <v>2269</v>
      </c>
      <c r="AG147" s="2" t="s">
        <v>2274</v>
      </c>
      <c r="AH147" s="2" t="s">
        <v>2275</v>
      </c>
      <c r="AI147" s="2" t="s">
        <v>2276</v>
      </c>
      <c r="AJ147" s="2" t="s">
        <v>2277</v>
      </c>
      <c r="AK147" s="2"/>
      <c r="AL147" s="2"/>
      <c r="AM147" s="2"/>
      <c r="AN147" s="2" t="s">
        <v>2278</v>
      </c>
      <c r="AO147" s="2" t="s">
        <v>2279</v>
      </c>
      <c r="AP147" s="2" t="s">
        <v>2280</v>
      </c>
      <c r="AQ147" s="2" t="s">
        <v>2271</v>
      </c>
      <c r="AR147" s="2" t="s">
        <v>2272</v>
      </c>
      <c r="AS147" s="2" t="s">
        <v>2273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x14ac:dyDescent="0.3">
      <c r="A148" t="s">
        <v>47</v>
      </c>
      <c r="B148" s="1">
        <v>39069</v>
      </c>
      <c r="C148">
        <v>30</v>
      </c>
      <c r="D148" t="s">
        <v>48</v>
      </c>
      <c r="E148" t="s">
        <v>2120</v>
      </c>
      <c r="G148" t="s">
        <v>56</v>
      </c>
      <c r="H148" t="s">
        <v>50</v>
      </c>
      <c r="I148" t="s">
        <v>50</v>
      </c>
      <c r="J148" t="s">
        <v>53</v>
      </c>
      <c r="L148" s="2"/>
      <c r="M148" s="2"/>
      <c r="N148" s="2"/>
      <c r="O148" s="2" t="s">
        <v>2287</v>
      </c>
      <c r="P148" s="2" t="s">
        <v>2289</v>
      </c>
      <c r="Q148" s="2"/>
      <c r="R148" s="2" t="s">
        <v>2291</v>
      </c>
      <c r="S148" s="2"/>
      <c r="T148" s="2"/>
      <c r="U148" s="2" t="s">
        <v>2295</v>
      </c>
      <c r="V148" s="2" t="s">
        <v>2296</v>
      </c>
      <c r="W148" s="2"/>
      <c r="X148" s="2" t="s">
        <v>2297</v>
      </c>
      <c r="Y148" s="2"/>
      <c r="Z148" s="2"/>
      <c r="AA148" s="2"/>
      <c r="AB148" s="2" t="s">
        <v>2284</v>
      </c>
      <c r="AC148" s="2" t="s">
        <v>2285</v>
      </c>
      <c r="AD148" s="2" t="s">
        <v>2286</v>
      </c>
      <c r="AE148" s="2" t="s">
        <v>2288</v>
      </c>
      <c r="AF148" s="2" t="s">
        <v>2290</v>
      </c>
      <c r="AG148" s="2"/>
      <c r="AH148" s="2"/>
      <c r="AI148" s="2"/>
      <c r="AJ148" s="2"/>
      <c r="AK148" s="2"/>
      <c r="AL148" s="2"/>
      <c r="AM148" s="2"/>
      <c r="AN148" s="2" t="s">
        <v>2292</v>
      </c>
      <c r="AO148" s="2" t="s">
        <v>2293</v>
      </c>
      <c r="AP148" s="2" t="s">
        <v>2294</v>
      </c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x14ac:dyDescent="0.3">
      <c r="A149" t="s">
        <v>47</v>
      </c>
      <c r="B149" s="1">
        <v>39069</v>
      </c>
      <c r="C149">
        <v>34</v>
      </c>
      <c r="D149" t="s">
        <v>48</v>
      </c>
      <c r="E149" t="s">
        <v>2120</v>
      </c>
      <c r="G149" t="s">
        <v>56</v>
      </c>
      <c r="H149" t="s">
        <v>50</v>
      </c>
      <c r="I149" t="s">
        <v>54</v>
      </c>
      <c r="J149" t="s">
        <v>55</v>
      </c>
      <c r="L149" s="2"/>
      <c r="M149" s="2"/>
      <c r="N149" s="2"/>
      <c r="O149" s="2" t="s">
        <v>2301</v>
      </c>
      <c r="P149" s="2" t="s">
        <v>2303</v>
      </c>
      <c r="Q149" s="2"/>
      <c r="R149" s="2" t="s">
        <v>2305</v>
      </c>
      <c r="S149" s="2"/>
      <c r="T149" s="2"/>
      <c r="U149" s="2" t="s">
        <v>2309</v>
      </c>
      <c r="V149" s="2" t="s">
        <v>2310</v>
      </c>
      <c r="W149" s="2"/>
      <c r="X149" s="2" t="s">
        <v>1057</v>
      </c>
      <c r="Y149" s="2"/>
      <c r="Z149" s="2"/>
      <c r="AA149" s="2"/>
      <c r="AB149" s="2" t="s">
        <v>2298</v>
      </c>
      <c r="AC149" s="2" t="s">
        <v>2299</v>
      </c>
      <c r="AD149" s="2" t="s">
        <v>2300</v>
      </c>
      <c r="AE149" s="2" t="s">
        <v>2302</v>
      </c>
      <c r="AF149" s="2" t="s">
        <v>2304</v>
      </c>
      <c r="AG149" s="2"/>
      <c r="AH149" s="2"/>
      <c r="AI149" s="2"/>
      <c r="AJ149" s="2"/>
      <c r="AK149" s="2"/>
      <c r="AL149" s="2"/>
      <c r="AM149" s="2"/>
      <c r="AN149" s="2" t="s">
        <v>2306</v>
      </c>
      <c r="AO149" s="2" t="s">
        <v>2307</v>
      </c>
      <c r="AP149" s="2" t="s">
        <v>2308</v>
      </c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x14ac:dyDescent="0.3">
      <c r="A150" t="s">
        <v>47</v>
      </c>
      <c r="B150" s="1">
        <v>39069</v>
      </c>
      <c r="C150">
        <v>37</v>
      </c>
      <c r="D150" t="s">
        <v>48</v>
      </c>
      <c r="E150" t="s">
        <v>2120</v>
      </c>
      <c r="G150" t="s">
        <v>62</v>
      </c>
      <c r="H150" t="s">
        <v>50</v>
      </c>
      <c r="I150" t="s">
        <v>54</v>
      </c>
      <c r="J150" t="s">
        <v>55</v>
      </c>
      <c r="L150" s="2"/>
      <c r="M150" s="2"/>
      <c r="N150" s="2"/>
      <c r="O150" s="2" t="s">
        <v>2314</v>
      </c>
      <c r="P150" s="2" t="s">
        <v>2316</v>
      </c>
      <c r="Q150" s="2"/>
      <c r="R150" s="2" t="s">
        <v>2318</v>
      </c>
      <c r="S150" s="2"/>
      <c r="T150" s="2"/>
      <c r="U150" s="2" t="s">
        <v>2322</v>
      </c>
      <c r="V150" s="2" t="s">
        <v>2323</v>
      </c>
      <c r="W150" s="2"/>
      <c r="X150" s="2" t="s">
        <v>960</v>
      </c>
      <c r="Y150" s="2"/>
      <c r="Z150" s="2"/>
      <c r="AA150" s="2"/>
      <c r="AB150" s="2" t="s">
        <v>2311</v>
      </c>
      <c r="AC150" s="2" t="s">
        <v>2312</v>
      </c>
      <c r="AD150" s="2" t="s">
        <v>2313</v>
      </c>
      <c r="AE150" s="2" t="s">
        <v>2315</v>
      </c>
      <c r="AF150" s="2" t="s">
        <v>2317</v>
      </c>
      <c r="AG150" s="2"/>
      <c r="AH150" s="2"/>
      <c r="AI150" s="2"/>
      <c r="AJ150" s="2"/>
      <c r="AK150" s="2"/>
      <c r="AL150" s="2"/>
      <c r="AM150" s="2"/>
      <c r="AN150" s="2" t="s">
        <v>2319</v>
      </c>
      <c r="AO150" s="2" t="s">
        <v>2320</v>
      </c>
      <c r="AP150" s="2" t="s">
        <v>2321</v>
      </c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x14ac:dyDescent="0.3">
      <c r="A151" t="s">
        <v>47</v>
      </c>
      <c r="B151" s="1">
        <v>39069</v>
      </c>
      <c r="C151">
        <v>42</v>
      </c>
      <c r="D151" t="s">
        <v>48</v>
      </c>
      <c r="E151" t="s">
        <v>2120</v>
      </c>
      <c r="G151" t="s">
        <v>62</v>
      </c>
      <c r="H151" t="s">
        <v>50</v>
      </c>
      <c r="I151" t="s">
        <v>50</v>
      </c>
      <c r="J151" t="s">
        <v>53</v>
      </c>
      <c r="L151" s="2"/>
      <c r="M151" s="2"/>
      <c r="N151" s="2"/>
      <c r="O151" s="2" t="s">
        <v>2327</v>
      </c>
      <c r="P151" s="2" t="s">
        <v>2329</v>
      </c>
      <c r="Q151" s="2"/>
      <c r="R151" s="2" t="s">
        <v>2331</v>
      </c>
      <c r="S151" s="2"/>
      <c r="T151" s="2"/>
      <c r="U151" s="2" t="s">
        <v>2335</v>
      </c>
      <c r="V151" s="2" t="s">
        <v>2336</v>
      </c>
      <c r="W151" s="2"/>
      <c r="X151" s="2" t="s">
        <v>118</v>
      </c>
      <c r="Y151" s="2"/>
      <c r="Z151" s="2"/>
      <c r="AA151" s="2"/>
      <c r="AB151" s="2" t="s">
        <v>2324</v>
      </c>
      <c r="AC151" s="2" t="s">
        <v>2325</v>
      </c>
      <c r="AD151" s="2" t="s">
        <v>2326</v>
      </c>
      <c r="AE151" s="2" t="s">
        <v>2328</v>
      </c>
      <c r="AF151" s="2" t="s">
        <v>2330</v>
      </c>
      <c r="AG151" s="2"/>
      <c r="AH151" s="2"/>
      <c r="AI151" s="2"/>
      <c r="AJ151" s="2"/>
      <c r="AK151" s="2"/>
      <c r="AL151" s="2"/>
      <c r="AM151" s="2"/>
      <c r="AN151" s="2" t="s">
        <v>2332</v>
      </c>
      <c r="AO151" s="2" t="s">
        <v>2333</v>
      </c>
      <c r="AP151" s="2" t="s">
        <v>2334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x14ac:dyDescent="0.3">
      <c r="A152" t="s">
        <v>47</v>
      </c>
      <c r="B152" s="1">
        <v>39080</v>
      </c>
      <c r="C152">
        <v>1</v>
      </c>
      <c r="D152" t="s">
        <v>48</v>
      </c>
      <c r="E152" t="s">
        <v>2337</v>
      </c>
      <c r="G152" t="s">
        <v>50</v>
      </c>
      <c r="H152" t="s">
        <v>50</v>
      </c>
      <c r="I152" t="s">
        <v>51</v>
      </c>
      <c r="J152" t="s">
        <v>52</v>
      </c>
      <c r="L152" s="2">
        <v>1.5640000000000001E-2</v>
      </c>
      <c r="M152" s="2" t="s">
        <v>64</v>
      </c>
      <c r="N152" s="2"/>
      <c r="O152" s="2" t="s">
        <v>2341</v>
      </c>
      <c r="P152" s="2" t="s">
        <v>2343</v>
      </c>
      <c r="Q152" s="2"/>
      <c r="R152" s="2" t="s">
        <v>2345</v>
      </c>
      <c r="S152" s="2">
        <v>14.6044380601738</v>
      </c>
      <c r="T152" s="2"/>
      <c r="U152" s="2" t="s">
        <v>2353</v>
      </c>
      <c r="V152" s="2" t="s">
        <v>2354</v>
      </c>
      <c r="W152" s="2"/>
      <c r="X152" s="2" t="s">
        <v>2355</v>
      </c>
      <c r="Y152" s="2"/>
      <c r="Z152" s="2"/>
      <c r="AA152" s="2"/>
      <c r="AB152" s="2" t="s">
        <v>2338</v>
      </c>
      <c r="AC152" s="2" t="s">
        <v>2339</v>
      </c>
      <c r="AD152" s="2" t="s">
        <v>2340</v>
      </c>
      <c r="AE152" s="2" t="s">
        <v>2342</v>
      </c>
      <c r="AF152" s="2" t="s">
        <v>2344</v>
      </c>
      <c r="AG152" s="2" t="s">
        <v>2346</v>
      </c>
      <c r="AH152" s="2" t="s">
        <v>2347</v>
      </c>
      <c r="AI152" s="2" t="s">
        <v>2348</v>
      </c>
      <c r="AJ152" s="2" t="s">
        <v>2349</v>
      </c>
      <c r="AK152" s="2">
        <v>6.7140000000000003E-3</v>
      </c>
      <c r="AL152" s="2">
        <v>3.496E-3</v>
      </c>
      <c r="AM152" s="2">
        <v>1.311E-2</v>
      </c>
      <c r="AN152" s="2" t="s">
        <v>2350</v>
      </c>
      <c r="AO152" s="2" t="s">
        <v>2351</v>
      </c>
      <c r="AP152" s="2" t="s">
        <v>2352</v>
      </c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x14ac:dyDescent="0.3">
      <c r="A153" t="s">
        <v>47</v>
      </c>
      <c r="B153" s="1">
        <v>39080</v>
      </c>
      <c r="C153">
        <v>2</v>
      </c>
      <c r="D153" t="s">
        <v>48</v>
      </c>
      <c r="E153" t="s">
        <v>2337</v>
      </c>
      <c r="G153" t="s">
        <v>50</v>
      </c>
      <c r="H153" t="s">
        <v>50</v>
      </c>
      <c r="I153" t="s">
        <v>50</v>
      </c>
      <c r="J153" t="s">
        <v>53</v>
      </c>
      <c r="L153" s="2">
        <v>1.6808143995096898E-2</v>
      </c>
      <c r="M153" s="2" t="s">
        <v>72</v>
      </c>
      <c r="N153" s="2"/>
      <c r="O153" s="2" t="s">
        <v>2359</v>
      </c>
      <c r="P153" s="2" t="s">
        <v>2361</v>
      </c>
      <c r="Q153" s="2"/>
      <c r="R153" s="2" t="s">
        <v>2363</v>
      </c>
      <c r="S153" s="2">
        <v>8.5109010729302295</v>
      </c>
      <c r="T153" s="2"/>
      <c r="U153" s="2" t="s">
        <v>2374</v>
      </c>
      <c r="V153" s="2" t="s">
        <v>2375</v>
      </c>
      <c r="W153" s="2"/>
      <c r="X153" s="2" t="s">
        <v>2376</v>
      </c>
      <c r="Y153" s="2">
        <v>2.2939999999999999E-2</v>
      </c>
      <c r="Z153" s="2">
        <v>2.0979999999999999E-2</v>
      </c>
      <c r="AA153" s="2">
        <v>1.23E-2</v>
      </c>
      <c r="AB153" s="2" t="s">
        <v>2356</v>
      </c>
      <c r="AC153" s="2" t="s">
        <v>2357</v>
      </c>
      <c r="AD153" s="2" t="s">
        <v>2358</v>
      </c>
      <c r="AE153" s="2" t="s">
        <v>2360</v>
      </c>
      <c r="AF153" s="2" t="s">
        <v>2362</v>
      </c>
      <c r="AG153" s="2" t="s">
        <v>2367</v>
      </c>
      <c r="AH153" s="2" t="s">
        <v>2368</v>
      </c>
      <c r="AI153" s="2" t="s">
        <v>2369</v>
      </c>
      <c r="AJ153" s="2" t="s">
        <v>2370</v>
      </c>
      <c r="AK153" s="2">
        <v>6.8440000000000003E-3</v>
      </c>
      <c r="AL153" s="2">
        <v>3.3990000000000001E-3</v>
      </c>
      <c r="AM153" s="2">
        <v>1.289E-2</v>
      </c>
      <c r="AN153" s="2" t="s">
        <v>2371</v>
      </c>
      <c r="AO153" s="2" t="s">
        <v>2372</v>
      </c>
      <c r="AP153" s="2" t="s">
        <v>2373</v>
      </c>
      <c r="AQ153" s="2" t="s">
        <v>2364</v>
      </c>
      <c r="AR153" s="2" t="s">
        <v>2365</v>
      </c>
      <c r="AS153" s="2" t="s">
        <v>2366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x14ac:dyDescent="0.3">
      <c r="A154" t="s">
        <v>47</v>
      </c>
      <c r="B154" s="1">
        <v>39080</v>
      </c>
      <c r="C154">
        <v>3</v>
      </c>
      <c r="D154" t="s">
        <v>48</v>
      </c>
      <c r="E154" t="s">
        <v>2337</v>
      </c>
      <c r="G154" t="s">
        <v>50</v>
      </c>
      <c r="H154" t="s">
        <v>50</v>
      </c>
      <c r="I154" t="s">
        <v>54</v>
      </c>
      <c r="J154" t="s">
        <v>55</v>
      </c>
      <c r="L154" s="2">
        <v>3.5389718637219902E-2</v>
      </c>
      <c r="M154" s="2" t="s">
        <v>81</v>
      </c>
      <c r="N154" s="2"/>
      <c r="O154" s="2" t="s">
        <v>2380</v>
      </c>
      <c r="P154" s="2" t="s">
        <v>2382</v>
      </c>
      <c r="Q154" s="2"/>
      <c r="R154" s="2" t="s">
        <v>2384</v>
      </c>
      <c r="S154" s="2">
        <v>32.2851250115394</v>
      </c>
      <c r="T154" s="2"/>
      <c r="U154" s="2" t="s">
        <v>2395</v>
      </c>
      <c r="V154" s="2" t="s">
        <v>2396</v>
      </c>
      <c r="W154" s="2"/>
      <c r="X154" s="2" t="s">
        <v>2397</v>
      </c>
      <c r="Y154" s="2">
        <v>4.2160000000000003E-2</v>
      </c>
      <c r="Z154" s="2">
        <v>4.0719999999999999E-2</v>
      </c>
      <c r="AA154" s="2">
        <v>2.8070000000000001E-2</v>
      </c>
      <c r="AB154" s="2" t="s">
        <v>2377</v>
      </c>
      <c r="AC154" s="2" t="s">
        <v>2378</v>
      </c>
      <c r="AD154" s="2" t="s">
        <v>2379</v>
      </c>
      <c r="AE154" s="2" t="s">
        <v>2381</v>
      </c>
      <c r="AF154" s="2" t="s">
        <v>2383</v>
      </c>
      <c r="AG154" s="2" t="s">
        <v>2388</v>
      </c>
      <c r="AH154" s="2" t="s">
        <v>2389</v>
      </c>
      <c r="AI154" s="2" t="s">
        <v>2390</v>
      </c>
      <c r="AJ154" s="2" t="s">
        <v>2391</v>
      </c>
      <c r="AK154" s="2">
        <v>2.0279999999999999E-2</v>
      </c>
      <c r="AL154" s="2">
        <v>9.2809999999999993E-3</v>
      </c>
      <c r="AM154" s="2">
        <v>1.7600000000000001E-2</v>
      </c>
      <c r="AN154" s="2" t="s">
        <v>2392</v>
      </c>
      <c r="AO154" s="2" t="s">
        <v>2393</v>
      </c>
      <c r="AP154" s="2" t="s">
        <v>2394</v>
      </c>
      <c r="AQ154" s="2" t="s">
        <v>2385</v>
      </c>
      <c r="AR154" s="2" t="s">
        <v>2386</v>
      </c>
      <c r="AS154" s="2" t="s">
        <v>2387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x14ac:dyDescent="0.3">
      <c r="A155" t="s">
        <v>47</v>
      </c>
      <c r="B155" s="1">
        <v>39080</v>
      </c>
      <c r="C155">
        <v>4</v>
      </c>
      <c r="D155" t="s">
        <v>48</v>
      </c>
      <c r="E155" t="s">
        <v>2337</v>
      </c>
      <c r="G155" t="s">
        <v>50</v>
      </c>
      <c r="H155" t="s">
        <v>50</v>
      </c>
      <c r="I155" t="s">
        <v>56</v>
      </c>
      <c r="J155" t="s">
        <v>57</v>
      </c>
      <c r="L155" s="2">
        <v>3.6810000000000002E-2</v>
      </c>
      <c r="M155" s="2" t="s">
        <v>91</v>
      </c>
      <c r="N155" s="2"/>
      <c r="O155" s="2" t="s">
        <v>2401</v>
      </c>
      <c r="P155" s="2" t="s">
        <v>2403</v>
      </c>
      <c r="Q155" s="2"/>
      <c r="R155" s="2" t="s">
        <v>2405</v>
      </c>
      <c r="S155" s="2">
        <v>31.990111372187901</v>
      </c>
      <c r="T155" s="2"/>
      <c r="U155" s="2" t="s">
        <v>2413</v>
      </c>
      <c r="V155" s="2" t="s">
        <v>2414</v>
      </c>
      <c r="W155" s="2"/>
      <c r="X155" s="2" t="s">
        <v>2415</v>
      </c>
      <c r="Y155" s="2"/>
      <c r="Z155" s="2"/>
      <c r="AA155" s="2"/>
      <c r="AB155" s="2" t="s">
        <v>2398</v>
      </c>
      <c r="AC155" s="2" t="s">
        <v>2399</v>
      </c>
      <c r="AD155" s="2" t="s">
        <v>2400</v>
      </c>
      <c r="AE155" s="2" t="s">
        <v>2402</v>
      </c>
      <c r="AF155" s="2" t="s">
        <v>2404</v>
      </c>
      <c r="AG155" s="2" t="s">
        <v>2406</v>
      </c>
      <c r="AH155" s="2" t="s">
        <v>2407</v>
      </c>
      <c r="AI155" s="2" t="s">
        <v>2408</v>
      </c>
      <c r="AJ155" s="2" t="s">
        <v>2409</v>
      </c>
      <c r="AK155" s="2">
        <v>2.1360000000000001E-2</v>
      </c>
      <c r="AL155" s="2">
        <v>9.0880000000000006E-3</v>
      </c>
      <c r="AM155" s="2">
        <v>1.6820000000000002E-2</v>
      </c>
      <c r="AN155" s="2" t="s">
        <v>2410</v>
      </c>
      <c r="AO155" s="2" t="s">
        <v>2411</v>
      </c>
      <c r="AP155" s="2" t="s">
        <v>2412</v>
      </c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x14ac:dyDescent="0.3">
      <c r="A156" t="s">
        <v>47</v>
      </c>
      <c r="B156" s="1">
        <v>39080</v>
      </c>
      <c r="C156">
        <v>5</v>
      </c>
      <c r="D156" t="s">
        <v>48</v>
      </c>
      <c r="E156" t="s">
        <v>2337</v>
      </c>
      <c r="G156" t="s">
        <v>50</v>
      </c>
      <c r="H156" t="s">
        <v>50</v>
      </c>
      <c r="I156" t="s">
        <v>58</v>
      </c>
      <c r="J156" t="s">
        <v>59</v>
      </c>
      <c r="L156" s="2">
        <v>3.6900000000000002E-2</v>
      </c>
      <c r="M156" s="2" t="s">
        <v>91</v>
      </c>
      <c r="N156" s="2"/>
      <c r="O156" s="2" t="s">
        <v>2419</v>
      </c>
      <c r="P156" s="2" t="s">
        <v>2421</v>
      </c>
      <c r="Q156" s="2"/>
      <c r="R156" s="2" t="s">
        <v>2423</v>
      </c>
      <c r="S156" s="2">
        <v>33.432411067662201</v>
      </c>
      <c r="T156" s="2"/>
      <c r="U156" s="2" t="s">
        <v>2431</v>
      </c>
      <c r="V156" s="2" t="s">
        <v>2432</v>
      </c>
      <c r="W156" s="2"/>
      <c r="X156" s="2" t="s">
        <v>1524</v>
      </c>
      <c r="Y156" s="2"/>
      <c r="Z156" s="2"/>
      <c r="AA156" s="2"/>
      <c r="AB156" s="2" t="s">
        <v>2416</v>
      </c>
      <c r="AC156" s="2" t="s">
        <v>2417</v>
      </c>
      <c r="AD156" s="2" t="s">
        <v>2418</v>
      </c>
      <c r="AE156" s="2" t="s">
        <v>2420</v>
      </c>
      <c r="AF156" s="2" t="s">
        <v>2422</v>
      </c>
      <c r="AG156" s="2" t="s">
        <v>2424</v>
      </c>
      <c r="AH156" s="2" t="s">
        <v>2425</v>
      </c>
      <c r="AI156" s="2" t="s">
        <v>2426</v>
      </c>
      <c r="AJ156" s="2" t="s">
        <v>2427</v>
      </c>
      <c r="AK156" s="2">
        <v>2.0760000000000001E-2</v>
      </c>
      <c r="AL156" s="2">
        <v>9.4549999999999999E-3</v>
      </c>
      <c r="AM156" s="2">
        <v>1.721E-2</v>
      </c>
      <c r="AN156" s="2" t="s">
        <v>2428</v>
      </c>
      <c r="AO156" s="2" t="s">
        <v>2429</v>
      </c>
      <c r="AP156" s="2" t="s">
        <v>2430</v>
      </c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x14ac:dyDescent="0.3">
      <c r="A157" t="s">
        <v>47</v>
      </c>
      <c r="B157" s="1">
        <v>39080</v>
      </c>
      <c r="C157">
        <v>6</v>
      </c>
      <c r="D157" t="s">
        <v>48</v>
      </c>
      <c r="E157" t="s">
        <v>2337</v>
      </c>
      <c r="G157" t="s">
        <v>50</v>
      </c>
      <c r="H157" t="s">
        <v>50</v>
      </c>
      <c r="I157" t="s">
        <v>60</v>
      </c>
      <c r="J157" t="s">
        <v>61</v>
      </c>
      <c r="L157" s="2">
        <v>2.4729999999999999E-2</v>
      </c>
      <c r="M157" s="2" t="s">
        <v>82</v>
      </c>
      <c r="N157" s="2"/>
      <c r="O157" s="2" t="s">
        <v>2436</v>
      </c>
      <c r="P157" s="2" t="s">
        <v>2438</v>
      </c>
      <c r="Q157" s="2"/>
      <c r="R157" s="2" t="s">
        <v>2440</v>
      </c>
      <c r="S157" s="2">
        <v>17.813607037036299</v>
      </c>
      <c r="T157" s="2"/>
      <c r="U157" s="2" t="s">
        <v>2448</v>
      </c>
      <c r="V157" s="2" t="s">
        <v>2449</v>
      </c>
      <c r="W157" s="2"/>
      <c r="X157" s="2" t="s">
        <v>579</v>
      </c>
      <c r="Y157" s="2"/>
      <c r="Z157" s="2"/>
      <c r="AA157" s="2"/>
      <c r="AB157" s="2" t="s">
        <v>2433</v>
      </c>
      <c r="AC157" s="2" t="s">
        <v>2434</v>
      </c>
      <c r="AD157" s="2" t="s">
        <v>2435</v>
      </c>
      <c r="AE157" s="2" t="s">
        <v>2437</v>
      </c>
      <c r="AF157" s="2" t="s">
        <v>2439</v>
      </c>
      <c r="AG157" s="2" t="s">
        <v>2441</v>
      </c>
      <c r="AH157" s="2" t="s">
        <v>2442</v>
      </c>
      <c r="AI157" s="2" t="s">
        <v>2443</v>
      </c>
      <c r="AJ157" s="2" t="s">
        <v>2444</v>
      </c>
      <c r="AK157" s="2">
        <v>1.073E-2</v>
      </c>
      <c r="AL157" s="2">
        <v>5.744E-3</v>
      </c>
      <c r="AM157" s="2">
        <v>1.4789999999999999E-2</v>
      </c>
      <c r="AN157" s="2" t="s">
        <v>2445</v>
      </c>
      <c r="AO157" s="2" t="s">
        <v>2446</v>
      </c>
      <c r="AP157" s="2" t="s">
        <v>2447</v>
      </c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x14ac:dyDescent="0.3">
      <c r="A158" t="s">
        <v>47</v>
      </c>
      <c r="B158" s="1">
        <v>39080</v>
      </c>
      <c r="C158">
        <v>7</v>
      </c>
      <c r="D158" t="s">
        <v>48</v>
      </c>
      <c r="E158" t="s">
        <v>2337</v>
      </c>
      <c r="G158" t="s">
        <v>50</v>
      </c>
      <c r="H158" t="s">
        <v>50</v>
      </c>
      <c r="I158" t="s">
        <v>62</v>
      </c>
      <c r="J158" t="s">
        <v>63</v>
      </c>
      <c r="L158" s="2">
        <v>3.7039999999999997E-2</v>
      </c>
      <c r="M158" s="2" t="s">
        <v>117</v>
      </c>
      <c r="N158" s="2"/>
      <c r="O158" s="2" t="s">
        <v>2453</v>
      </c>
      <c r="P158" s="2" t="s">
        <v>2455</v>
      </c>
      <c r="Q158" s="2"/>
      <c r="R158" s="2" t="s">
        <v>2457</v>
      </c>
      <c r="S158" s="2">
        <v>31.776792353763899</v>
      </c>
      <c r="T158" s="2"/>
      <c r="U158" s="2" t="s">
        <v>2465</v>
      </c>
      <c r="V158" s="2" t="s">
        <v>2466</v>
      </c>
      <c r="W158" s="2"/>
      <c r="X158" s="2" t="s">
        <v>2467</v>
      </c>
      <c r="Y158" s="2"/>
      <c r="Z158" s="2"/>
      <c r="AA158" s="2"/>
      <c r="AB158" s="2" t="s">
        <v>2450</v>
      </c>
      <c r="AC158" s="2" t="s">
        <v>2451</v>
      </c>
      <c r="AD158" s="2" t="s">
        <v>2452</v>
      </c>
      <c r="AE158" s="2" t="s">
        <v>2454</v>
      </c>
      <c r="AF158" s="2" t="s">
        <v>2456</v>
      </c>
      <c r="AG158" s="2" t="s">
        <v>2458</v>
      </c>
      <c r="AH158" s="2" t="s">
        <v>2459</v>
      </c>
      <c r="AI158" s="2" t="s">
        <v>2460</v>
      </c>
      <c r="AJ158" s="2" t="s">
        <v>2461</v>
      </c>
      <c r="AK158" s="2">
        <v>2.1139999999999999E-2</v>
      </c>
      <c r="AL158" s="2">
        <v>1.0030000000000001E-2</v>
      </c>
      <c r="AM158" s="2">
        <v>1.7250000000000001E-2</v>
      </c>
      <c r="AN158" s="2" t="s">
        <v>2462</v>
      </c>
      <c r="AO158" s="2" t="s">
        <v>2463</v>
      </c>
      <c r="AP158" s="2" t="s">
        <v>2464</v>
      </c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x14ac:dyDescent="0.3">
      <c r="A159" t="s">
        <v>47</v>
      </c>
      <c r="B159" s="1">
        <v>39080</v>
      </c>
      <c r="C159">
        <v>8</v>
      </c>
      <c r="D159" t="s">
        <v>48</v>
      </c>
      <c r="E159" t="s">
        <v>2337</v>
      </c>
      <c r="G159" t="s">
        <v>51</v>
      </c>
      <c r="H159" t="s">
        <v>50</v>
      </c>
      <c r="I159" t="s">
        <v>60</v>
      </c>
      <c r="J159" t="s">
        <v>61</v>
      </c>
      <c r="L159" s="2">
        <v>2.095E-2</v>
      </c>
      <c r="M159" s="2" t="s">
        <v>82</v>
      </c>
      <c r="N159" s="2"/>
      <c r="O159" s="2" t="s">
        <v>2471</v>
      </c>
      <c r="P159" s="2" t="s">
        <v>2473</v>
      </c>
      <c r="Q159" s="2"/>
      <c r="R159" s="2" t="s">
        <v>2475</v>
      </c>
      <c r="S159" s="2">
        <v>14.4523339236196</v>
      </c>
      <c r="T159" s="2"/>
      <c r="U159" s="2" t="s">
        <v>2483</v>
      </c>
      <c r="V159" s="2" t="s">
        <v>2484</v>
      </c>
      <c r="W159" s="2"/>
      <c r="X159" s="2" t="s">
        <v>2485</v>
      </c>
      <c r="Y159" s="2"/>
      <c r="Z159" s="2"/>
      <c r="AA159" s="2"/>
      <c r="AB159" s="2" t="s">
        <v>2468</v>
      </c>
      <c r="AC159" s="2" t="s">
        <v>2469</v>
      </c>
      <c r="AD159" s="2" t="s">
        <v>2470</v>
      </c>
      <c r="AE159" s="2" t="s">
        <v>2472</v>
      </c>
      <c r="AF159" s="2" t="s">
        <v>2474</v>
      </c>
      <c r="AG159" s="2" t="s">
        <v>2476</v>
      </c>
      <c r="AH159" s="2" t="s">
        <v>2477</v>
      </c>
      <c r="AI159" s="2" t="s">
        <v>2478</v>
      </c>
      <c r="AJ159" s="2" t="s">
        <v>2479</v>
      </c>
      <c r="AK159" s="2">
        <v>9.6010000000000002E-3</v>
      </c>
      <c r="AL159" s="2">
        <v>4.3779999999999999E-3</v>
      </c>
      <c r="AM159" s="2">
        <v>1.443E-2</v>
      </c>
      <c r="AN159" s="2" t="s">
        <v>2480</v>
      </c>
      <c r="AO159" s="2" t="s">
        <v>2481</v>
      </c>
      <c r="AP159" s="2" t="s">
        <v>2482</v>
      </c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x14ac:dyDescent="0.3">
      <c r="A160" t="s">
        <v>47</v>
      </c>
      <c r="B160" s="1">
        <v>39080</v>
      </c>
      <c r="C160">
        <v>9</v>
      </c>
      <c r="D160" t="s">
        <v>48</v>
      </c>
      <c r="E160" t="s">
        <v>2337</v>
      </c>
      <c r="G160" t="s">
        <v>51</v>
      </c>
      <c r="H160" t="s">
        <v>50</v>
      </c>
      <c r="I160" t="s">
        <v>56</v>
      </c>
      <c r="J160" t="s">
        <v>57</v>
      </c>
      <c r="L160" s="2">
        <v>3.6310000000000002E-2</v>
      </c>
      <c r="M160" s="2" t="s">
        <v>91</v>
      </c>
      <c r="N160" s="2"/>
      <c r="O160" s="2" t="s">
        <v>2489</v>
      </c>
      <c r="P160" s="2" t="s">
        <v>2491</v>
      </c>
      <c r="Q160" s="2"/>
      <c r="R160" s="2" t="s">
        <v>2493</v>
      </c>
      <c r="S160" s="2">
        <v>29.973151716166701</v>
      </c>
      <c r="T160" s="2"/>
      <c r="U160" s="2" t="s">
        <v>2501</v>
      </c>
      <c r="V160" s="2" t="s">
        <v>2502</v>
      </c>
      <c r="W160" s="2"/>
      <c r="X160" s="2" t="s">
        <v>2503</v>
      </c>
      <c r="Y160" s="2"/>
      <c r="Z160" s="2"/>
      <c r="AA160" s="2"/>
      <c r="AB160" s="2" t="s">
        <v>2486</v>
      </c>
      <c r="AC160" s="2" t="s">
        <v>2487</v>
      </c>
      <c r="AD160" s="2" t="s">
        <v>2488</v>
      </c>
      <c r="AE160" s="2" t="s">
        <v>2490</v>
      </c>
      <c r="AF160" s="2" t="s">
        <v>2492</v>
      </c>
      <c r="AG160" s="2" t="s">
        <v>2494</v>
      </c>
      <c r="AH160" s="2" t="s">
        <v>2495</v>
      </c>
      <c r="AI160" s="2" t="s">
        <v>2496</v>
      </c>
      <c r="AJ160" s="2" t="s">
        <v>2497</v>
      </c>
      <c r="AK160" s="2">
        <v>2.239E-2</v>
      </c>
      <c r="AL160" s="2">
        <v>9.6659999999999992E-3</v>
      </c>
      <c r="AM160" s="2">
        <v>1.721E-2</v>
      </c>
      <c r="AN160" s="2" t="s">
        <v>2498</v>
      </c>
      <c r="AO160" s="2" t="s">
        <v>2499</v>
      </c>
      <c r="AP160" s="2" t="s">
        <v>2500</v>
      </c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x14ac:dyDescent="0.3">
      <c r="A161" t="s">
        <v>47</v>
      </c>
      <c r="B161" s="1">
        <v>39080</v>
      </c>
      <c r="C161">
        <v>10</v>
      </c>
      <c r="D161" t="s">
        <v>48</v>
      </c>
      <c r="E161" t="s">
        <v>2337</v>
      </c>
      <c r="G161" t="s">
        <v>51</v>
      </c>
      <c r="H161" t="s">
        <v>50</v>
      </c>
      <c r="I161" t="s">
        <v>58</v>
      </c>
      <c r="J161" t="s">
        <v>59</v>
      </c>
      <c r="L161" s="2">
        <v>3.5060000000000001E-2</v>
      </c>
      <c r="M161" s="2" t="s">
        <v>91</v>
      </c>
      <c r="N161" s="2"/>
      <c r="O161" s="2" t="s">
        <v>2507</v>
      </c>
      <c r="P161" s="2" t="s">
        <v>2509</v>
      </c>
      <c r="Q161" s="2"/>
      <c r="R161" s="2" t="s">
        <v>2511</v>
      </c>
      <c r="S161" s="2">
        <v>27.024845249475</v>
      </c>
      <c r="T161" s="2"/>
      <c r="U161" s="2" t="s">
        <v>2519</v>
      </c>
      <c r="V161" s="2" t="s">
        <v>2520</v>
      </c>
      <c r="W161" s="2"/>
      <c r="X161" s="2" t="s">
        <v>1792</v>
      </c>
      <c r="Y161" s="2"/>
      <c r="Z161" s="2"/>
      <c r="AA161" s="2"/>
      <c r="AB161" s="2" t="s">
        <v>2504</v>
      </c>
      <c r="AC161" s="2" t="s">
        <v>2505</v>
      </c>
      <c r="AD161" s="2" t="s">
        <v>2506</v>
      </c>
      <c r="AE161" s="2" t="s">
        <v>2508</v>
      </c>
      <c r="AF161" s="2" t="s">
        <v>2510</v>
      </c>
      <c r="AG161" s="2" t="s">
        <v>2512</v>
      </c>
      <c r="AH161" s="2" t="s">
        <v>2513</v>
      </c>
      <c r="AI161" s="2" t="s">
        <v>2514</v>
      </c>
      <c r="AJ161" s="2" t="s">
        <v>2515</v>
      </c>
      <c r="AK161" s="2">
        <v>1.8599999999999998E-2</v>
      </c>
      <c r="AL161" s="2">
        <v>8.3759999999999998E-3</v>
      </c>
      <c r="AM161" s="2">
        <v>1.728E-2</v>
      </c>
      <c r="AN161" s="2" t="s">
        <v>2516</v>
      </c>
      <c r="AO161" s="2" t="s">
        <v>2517</v>
      </c>
      <c r="AP161" s="2" t="s">
        <v>2518</v>
      </c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 x14ac:dyDescent="0.3">
      <c r="A162" t="s">
        <v>47</v>
      </c>
      <c r="B162" s="1">
        <v>39080</v>
      </c>
      <c r="C162">
        <v>11</v>
      </c>
      <c r="D162" t="s">
        <v>48</v>
      </c>
      <c r="E162" t="s">
        <v>2337</v>
      </c>
      <c r="G162" t="s">
        <v>51</v>
      </c>
      <c r="H162" t="s">
        <v>50</v>
      </c>
      <c r="I162" t="s">
        <v>50</v>
      </c>
      <c r="J162" t="s">
        <v>53</v>
      </c>
      <c r="L162" s="2">
        <v>1.63466093256582E-2</v>
      </c>
      <c r="M162" s="2" t="s">
        <v>72</v>
      </c>
      <c r="N162" s="2"/>
      <c r="O162" s="2" t="s">
        <v>2524</v>
      </c>
      <c r="P162" s="2" t="s">
        <v>2526</v>
      </c>
      <c r="Q162" s="2"/>
      <c r="R162" s="2" t="s">
        <v>2528</v>
      </c>
      <c r="S162" s="2">
        <v>6.4900614061285502</v>
      </c>
      <c r="T162" s="2"/>
      <c r="U162" s="2" t="s">
        <v>2539</v>
      </c>
      <c r="V162" s="2" t="s">
        <v>2540</v>
      </c>
      <c r="W162" s="2"/>
      <c r="X162" s="2" t="s">
        <v>2541</v>
      </c>
      <c r="Y162" s="2">
        <v>2.1760000000000002E-2</v>
      </c>
      <c r="Z162" s="2">
        <v>2.077E-2</v>
      </c>
      <c r="AA162" s="2">
        <v>1.21E-2</v>
      </c>
      <c r="AB162" s="2" t="s">
        <v>2521</v>
      </c>
      <c r="AC162" s="2" t="s">
        <v>2522</v>
      </c>
      <c r="AD162" s="2" t="s">
        <v>2523</v>
      </c>
      <c r="AE162" s="2" t="s">
        <v>2525</v>
      </c>
      <c r="AF162" s="2" t="s">
        <v>2527</v>
      </c>
      <c r="AG162" s="2" t="s">
        <v>2532</v>
      </c>
      <c r="AH162" s="2" t="s">
        <v>2533</v>
      </c>
      <c r="AI162" s="2" t="s">
        <v>2534</v>
      </c>
      <c r="AJ162" s="2" t="s">
        <v>2535</v>
      </c>
      <c r="AK162" s="2">
        <v>7.1199999999999996E-3</v>
      </c>
      <c r="AL162" s="2">
        <v>3.6879999999999999E-3</v>
      </c>
      <c r="AM162" s="2">
        <v>1.29E-2</v>
      </c>
      <c r="AN162" s="2" t="s">
        <v>2536</v>
      </c>
      <c r="AO162" s="2" t="s">
        <v>2537</v>
      </c>
      <c r="AP162" s="2" t="s">
        <v>2538</v>
      </c>
      <c r="AQ162" s="2" t="s">
        <v>2529</v>
      </c>
      <c r="AR162" s="2" t="s">
        <v>2530</v>
      </c>
      <c r="AS162" s="2" t="s">
        <v>2531</v>
      </c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x14ac:dyDescent="0.3">
      <c r="A163" t="s">
        <v>47</v>
      </c>
      <c r="B163" s="1">
        <v>39080</v>
      </c>
      <c r="C163">
        <v>12</v>
      </c>
      <c r="D163" t="s">
        <v>48</v>
      </c>
      <c r="E163" t="s">
        <v>2337</v>
      </c>
      <c r="G163" t="s">
        <v>51</v>
      </c>
      <c r="H163" t="s">
        <v>50</v>
      </c>
      <c r="I163" t="s">
        <v>62</v>
      </c>
      <c r="J163" t="s">
        <v>63</v>
      </c>
      <c r="L163" s="2">
        <v>3.7330000000000002E-2</v>
      </c>
      <c r="M163" s="2" t="s">
        <v>117</v>
      </c>
      <c r="N163" s="2"/>
      <c r="O163" s="2" t="s">
        <v>2545</v>
      </c>
      <c r="P163" s="2" t="s">
        <v>2547</v>
      </c>
      <c r="Q163" s="2"/>
      <c r="R163" s="2" t="s">
        <v>2549</v>
      </c>
      <c r="S163" s="2">
        <v>37.666722737227197</v>
      </c>
      <c r="T163" s="2"/>
      <c r="U163" s="2" t="s">
        <v>2557</v>
      </c>
      <c r="V163" s="2" t="s">
        <v>2558</v>
      </c>
      <c r="W163" s="2"/>
      <c r="X163" s="2" t="s">
        <v>2559</v>
      </c>
      <c r="Y163" s="2"/>
      <c r="Z163" s="2"/>
      <c r="AA163" s="2"/>
      <c r="AB163" s="2" t="s">
        <v>2542</v>
      </c>
      <c r="AC163" s="2" t="s">
        <v>2543</v>
      </c>
      <c r="AD163" s="2" t="s">
        <v>2544</v>
      </c>
      <c r="AE163" s="2" t="s">
        <v>2546</v>
      </c>
      <c r="AF163" s="2" t="s">
        <v>2548</v>
      </c>
      <c r="AG163" s="2" t="s">
        <v>2550</v>
      </c>
      <c r="AH163" s="2" t="s">
        <v>2551</v>
      </c>
      <c r="AI163" s="2" t="s">
        <v>2552</v>
      </c>
      <c r="AJ163" s="2" t="s">
        <v>2553</v>
      </c>
      <c r="AK163" s="2">
        <v>2.1090000000000001E-2</v>
      </c>
      <c r="AL163" s="2">
        <v>9.7940000000000006E-3</v>
      </c>
      <c r="AM163" s="2">
        <v>1.7010000000000001E-2</v>
      </c>
      <c r="AN163" s="2" t="s">
        <v>2554</v>
      </c>
      <c r="AO163" s="2" t="s">
        <v>2555</v>
      </c>
      <c r="AP163" s="2" t="s">
        <v>2556</v>
      </c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 x14ac:dyDescent="0.3">
      <c r="A164" t="s">
        <v>47</v>
      </c>
      <c r="B164" s="1">
        <v>39080</v>
      </c>
      <c r="C164">
        <v>13</v>
      </c>
      <c r="D164" t="s">
        <v>48</v>
      </c>
      <c r="E164" t="s">
        <v>2337</v>
      </c>
      <c r="G164" t="s">
        <v>51</v>
      </c>
      <c r="H164" t="s">
        <v>50</v>
      </c>
      <c r="I164" t="s">
        <v>54</v>
      </c>
      <c r="J164" t="s">
        <v>55</v>
      </c>
      <c r="L164" s="2">
        <v>3.3240279550192597E-2</v>
      </c>
      <c r="M164" s="2" t="s">
        <v>81</v>
      </c>
      <c r="N164" s="2"/>
      <c r="O164" s="2" t="s">
        <v>2563</v>
      </c>
      <c r="P164" s="2" t="s">
        <v>2565</v>
      </c>
      <c r="Q164" s="2"/>
      <c r="R164" s="2" t="s">
        <v>2567</v>
      </c>
      <c r="S164" s="2">
        <v>25.404144357710798</v>
      </c>
      <c r="T164" s="2"/>
      <c r="U164" s="2" t="s">
        <v>2578</v>
      </c>
      <c r="V164" s="2" t="s">
        <v>2579</v>
      </c>
      <c r="W164" s="2"/>
      <c r="X164" s="2" t="s">
        <v>1261</v>
      </c>
      <c r="Y164" s="2">
        <v>3.9550000000000002E-2</v>
      </c>
      <c r="Z164" s="2">
        <v>4.0439999999999997E-2</v>
      </c>
      <c r="AA164" s="2">
        <v>2.5229999999999999E-2</v>
      </c>
      <c r="AB164" s="2" t="s">
        <v>2560</v>
      </c>
      <c r="AC164" s="2" t="s">
        <v>2561</v>
      </c>
      <c r="AD164" s="2" t="s">
        <v>2562</v>
      </c>
      <c r="AE164" s="2" t="s">
        <v>2564</v>
      </c>
      <c r="AF164" s="2" t="s">
        <v>2566</v>
      </c>
      <c r="AG164" s="2" t="s">
        <v>2571</v>
      </c>
      <c r="AH164" s="2" t="s">
        <v>2572</v>
      </c>
      <c r="AI164" s="2" t="s">
        <v>2573</v>
      </c>
      <c r="AJ164" s="2" t="s">
        <v>2574</v>
      </c>
      <c r="AK164" s="2">
        <v>1.7160000000000002E-2</v>
      </c>
      <c r="AL164" s="2">
        <v>8.2769999999999996E-3</v>
      </c>
      <c r="AM164" s="2">
        <v>1.821E-2</v>
      </c>
      <c r="AN164" s="2" t="s">
        <v>2575</v>
      </c>
      <c r="AO164" s="2" t="s">
        <v>2576</v>
      </c>
      <c r="AP164" s="2" t="s">
        <v>2577</v>
      </c>
      <c r="AQ164" s="2" t="s">
        <v>2568</v>
      </c>
      <c r="AR164" s="2" t="s">
        <v>2569</v>
      </c>
      <c r="AS164" s="2" t="s">
        <v>2570</v>
      </c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 x14ac:dyDescent="0.3">
      <c r="A165" t="s">
        <v>47</v>
      </c>
      <c r="B165" s="1">
        <v>39080</v>
      </c>
      <c r="C165">
        <v>14</v>
      </c>
      <c r="D165" t="s">
        <v>48</v>
      </c>
      <c r="E165" t="s">
        <v>2337</v>
      </c>
      <c r="G165" t="s">
        <v>51</v>
      </c>
      <c r="H165" t="s">
        <v>50</v>
      </c>
      <c r="I165" t="s">
        <v>51</v>
      </c>
      <c r="J165" t="s">
        <v>52</v>
      </c>
      <c r="L165" s="2">
        <v>2.2329999999999999E-2</v>
      </c>
      <c r="M165" s="2" t="s">
        <v>64</v>
      </c>
      <c r="N165" s="2"/>
      <c r="O165" s="2" t="s">
        <v>2583</v>
      </c>
      <c r="P165" s="2" t="s">
        <v>2585</v>
      </c>
      <c r="Q165" s="2"/>
      <c r="R165" s="2" t="s">
        <v>2587</v>
      </c>
      <c r="S165" s="2">
        <v>18.4427910571615</v>
      </c>
      <c r="T165" s="2"/>
      <c r="U165" s="2" t="s">
        <v>2595</v>
      </c>
      <c r="V165" s="2" t="s">
        <v>2596</v>
      </c>
      <c r="W165" s="2"/>
      <c r="X165" s="2" t="s">
        <v>2597</v>
      </c>
      <c r="Y165" s="2"/>
      <c r="Z165" s="2"/>
      <c r="AA165" s="2"/>
      <c r="AB165" s="2" t="s">
        <v>2580</v>
      </c>
      <c r="AC165" s="2" t="s">
        <v>2581</v>
      </c>
      <c r="AD165" s="2" t="s">
        <v>2582</v>
      </c>
      <c r="AE165" s="2" t="s">
        <v>2584</v>
      </c>
      <c r="AF165" s="2" t="s">
        <v>2586</v>
      </c>
      <c r="AG165" s="2" t="s">
        <v>2588</v>
      </c>
      <c r="AH165" s="2" t="s">
        <v>2589</v>
      </c>
      <c r="AI165" s="2" t="s">
        <v>2590</v>
      </c>
      <c r="AJ165" s="2" t="s">
        <v>2591</v>
      </c>
      <c r="AK165" s="2">
        <v>8.8749999999999992E-3</v>
      </c>
      <c r="AL165" s="2">
        <v>5.0740000000000004E-3</v>
      </c>
      <c r="AM165" s="2">
        <v>1.52E-2</v>
      </c>
      <c r="AN165" s="2" t="s">
        <v>2592</v>
      </c>
      <c r="AO165" s="2" t="s">
        <v>2593</v>
      </c>
      <c r="AP165" s="2" t="s">
        <v>2594</v>
      </c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 x14ac:dyDescent="0.3">
      <c r="A166" t="s">
        <v>47</v>
      </c>
      <c r="B166" s="1">
        <v>39080</v>
      </c>
      <c r="C166">
        <v>15</v>
      </c>
      <c r="D166" t="s">
        <v>48</v>
      </c>
      <c r="E166" t="s">
        <v>2337</v>
      </c>
      <c r="G166" t="s">
        <v>60</v>
      </c>
      <c r="H166" t="s">
        <v>50</v>
      </c>
      <c r="I166" t="s">
        <v>56</v>
      </c>
      <c r="J166" t="s">
        <v>57</v>
      </c>
      <c r="L166" s="2">
        <v>3.5069999999999997E-2</v>
      </c>
      <c r="M166" s="2" t="s">
        <v>91</v>
      </c>
      <c r="N166" s="2"/>
      <c r="O166" s="2" t="s">
        <v>2601</v>
      </c>
      <c r="P166" s="2" t="s">
        <v>2603</v>
      </c>
      <c r="Q166" s="2"/>
      <c r="R166" s="2" t="s">
        <v>2605</v>
      </c>
      <c r="S166" s="2">
        <v>32.591216104892503</v>
      </c>
      <c r="T166" s="2"/>
      <c r="U166" s="2" t="s">
        <v>2613</v>
      </c>
      <c r="V166" s="2" t="s">
        <v>2614</v>
      </c>
      <c r="W166" s="2"/>
      <c r="X166" s="2" t="s">
        <v>1198</v>
      </c>
      <c r="Y166" s="2"/>
      <c r="Z166" s="2"/>
      <c r="AA166" s="2"/>
      <c r="AB166" s="2" t="s">
        <v>2598</v>
      </c>
      <c r="AC166" s="2" t="s">
        <v>2599</v>
      </c>
      <c r="AD166" s="2" t="s">
        <v>2600</v>
      </c>
      <c r="AE166" s="2" t="s">
        <v>2602</v>
      </c>
      <c r="AF166" s="2" t="s">
        <v>2604</v>
      </c>
      <c r="AG166" s="2" t="s">
        <v>2606</v>
      </c>
      <c r="AH166" s="2" t="s">
        <v>2607</v>
      </c>
      <c r="AI166" s="2" t="s">
        <v>2608</v>
      </c>
      <c r="AJ166" s="2" t="s">
        <v>2609</v>
      </c>
      <c r="AK166" s="2">
        <v>2.1430000000000001E-2</v>
      </c>
      <c r="AL166" s="2">
        <v>9.6170000000000005E-3</v>
      </c>
      <c r="AM166" s="2">
        <v>1.6619999999999999E-2</v>
      </c>
      <c r="AN166" s="2" t="s">
        <v>2610</v>
      </c>
      <c r="AO166" s="2" t="s">
        <v>2611</v>
      </c>
      <c r="AP166" s="2" t="s">
        <v>2612</v>
      </c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1:59" x14ac:dyDescent="0.3">
      <c r="A167" t="s">
        <v>47</v>
      </c>
      <c r="B167" s="1">
        <v>39080</v>
      </c>
      <c r="C167">
        <v>16</v>
      </c>
      <c r="D167" t="s">
        <v>48</v>
      </c>
      <c r="E167" t="s">
        <v>2337</v>
      </c>
      <c r="G167" t="s">
        <v>60</v>
      </c>
      <c r="H167" t="s">
        <v>50</v>
      </c>
      <c r="I167" t="s">
        <v>62</v>
      </c>
      <c r="J167" t="s">
        <v>63</v>
      </c>
      <c r="L167" s="2">
        <v>3.7620000000000001E-2</v>
      </c>
      <c r="M167" s="2" t="s">
        <v>117</v>
      </c>
      <c r="N167" s="2"/>
      <c r="O167" s="2" t="s">
        <v>2618</v>
      </c>
      <c r="P167" s="2" t="s">
        <v>2620</v>
      </c>
      <c r="Q167" s="2"/>
      <c r="R167" s="2" t="s">
        <v>2622</v>
      </c>
      <c r="S167" s="2">
        <v>37.666110634806898</v>
      </c>
      <c r="T167" s="2"/>
      <c r="U167" s="2" t="s">
        <v>2630</v>
      </c>
      <c r="V167" s="2" t="s">
        <v>2631</v>
      </c>
      <c r="W167" s="2"/>
      <c r="X167" s="2" t="s">
        <v>1978</v>
      </c>
      <c r="Y167" s="2"/>
      <c r="Z167" s="2"/>
      <c r="AA167" s="2"/>
      <c r="AB167" s="2" t="s">
        <v>2615</v>
      </c>
      <c r="AC167" s="2" t="s">
        <v>2616</v>
      </c>
      <c r="AD167" s="2" t="s">
        <v>2617</v>
      </c>
      <c r="AE167" s="2" t="s">
        <v>2619</v>
      </c>
      <c r="AF167" s="2" t="s">
        <v>2621</v>
      </c>
      <c r="AG167" s="2" t="s">
        <v>2623</v>
      </c>
      <c r="AH167" s="2" t="s">
        <v>2624</v>
      </c>
      <c r="AI167" s="2" t="s">
        <v>2625</v>
      </c>
      <c r="AJ167" s="2" t="s">
        <v>2626</v>
      </c>
      <c r="AK167" s="2">
        <v>2.2800000000000001E-2</v>
      </c>
      <c r="AL167" s="2">
        <v>1.103E-2</v>
      </c>
      <c r="AM167" s="2">
        <v>1.83E-2</v>
      </c>
      <c r="AN167" s="2" t="s">
        <v>2627</v>
      </c>
      <c r="AO167" s="2" t="s">
        <v>2628</v>
      </c>
      <c r="AP167" s="2" t="s">
        <v>2629</v>
      </c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1:59" x14ac:dyDescent="0.3">
      <c r="A168" t="s">
        <v>47</v>
      </c>
      <c r="B168" s="1">
        <v>39080</v>
      </c>
      <c r="C168">
        <v>17</v>
      </c>
      <c r="D168" t="s">
        <v>48</v>
      </c>
      <c r="E168" t="s">
        <v>2337</v>
      </c>
      <c r="G168" t="s">
        <v>60</v>
      </c>
      <c r="H168" t="s">
        <v>50</v>
      </c>
      <c r="I168" t="s">
        <v>51</v>
      </c>
      <c r="J168" t="s">
        <v>52</v>
      </c>
      <c r="L168" s="2">
        <v>1.8069999999999999E-2</v>
      </c>
      <c r="M168" s="2" t="s">
        <v>64</v>
      </c>
      <c r="N168" s="2"/>
      <c r="O168" s="2" t="s">
        <v>2635</v>
      </c>
      <c r="P168" s="2" t="s">
        <v>2637</v>
      </c>
      <c r="Q168" s="2"/>
      <c r="R168" s="2" t="s">
        <v>2639</v>
      </c>
      <c r="S168" s="2">
        <v>14.0550193540502</v>
      </c>
      <c r="T168" s="2"/>
      <c r="U168" s="2" t="s">
        <v>2647</v>
      </c>
      <c r="V168" s="2" t="s">
        <v>2648</v>
      </c>
      <c r="W168" s="2"/>
      <c r="X168" s="2" t="s">
        <v>507</v>
      </c>
      <c r="Y168" s="2"/>
      <c r="Z168" s="2"/>
      <c r="AA168" s="2"/>
      <c r="AB168" s="2" t="s">
        <v>2632</v>
      </c>
      <c r="AC168" s="2" t="s">
        <v>2633</v>
      </c>
      <c r="AD168" s="2" t="s">
        <v>2634</v>
      </c>
      <c r="AE168" s="2" t="s">
        <v>2636</v>
      </c>
      <c r="AF168" s="2" t="s">
        <v>2638</v>
      </c>
      <c r="AG168" s="2" t="s">
        <v>2640</v>
      </c>
      <c r="AH168" s="2" t="s">
        <v>2641</v>
      </c>
      <c r="AI168" s="2" t="s">
        <v>2642</v>
      </c>
      <c r="AJ168" s="2" t="s">
        <v>2643</v>
      </c>
      <c r="AK168" s="2">
        <v>7.3330000000000001E-3</v>
      </c>
      <c r="AL168" s="2">
        <v>3.8700000000000002E-3</v>
      </c>
      <c r="AM168" s="2">
        <v>1.306E-2</v>
      </c>
      <c r="AN168" s="2" t="s">
        <v>2644</v>
      </c>
      <c r="AO168" s="2" t="s">
        <v>2645</v>
      </c>
      <c r="AP168" s="2" t="s">
        <v>2646</v>
      </c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1:59" x14ac:dyDescent="0.3">
      <c r="A169" t="s">
        <v>47</v>
      </c>
      <c r="B169" s="1">
        <v>39080</v>
      </c>
      <c r="C169">
        <v>18</v>
      </c>
      <c r="D169" t="s">
        <v>48</v>
      </c>
      <c r="E169" t="s">
        <v>2337</v>
      </c>
      <c r="G169" t="s">
        <v>60</v>
      </c>
      <c r="H169" t="s">
        <v>50</v>
      </c>
      <c r="I169" t="s">
        <v>58</v>
      </c>
      <c r="J169" t="s">
        <v>59</v>
      </c>
      <c r="L169" s="2">
        <v>3.4779999999999998E-2</v>
      </c>
      <c r="M169" s="2" t="s">
        <v>91</v>
      </c>
      <c r="N169" s="2"/>
      <c r="O169" s="2" t="s">
        <v>2652</v>
      </c>
      <c r="P169" s="2" t="s">
        <v>2654</v>
      </c>
      <c r="Q169" s="2"/>
      <c r="R169" s="2" t="s">
        <v>2656</v>
      </c>
      <c r="S169" s="2">
        <v>27.263663643645199</v>
      </c>
      <c r="T169" s="2"/>
      <c r="U169" s="2" t="s">
        <v>2664</v>
      </c>
      <c r="V169" s="2" t="s">
        <v>2665</v>
      </c>
      <c r="W169" s="2"/>
      <c r="X169" s="2" t="s">
        <v>2666</v>
      </c>
      <c r="Y169" s="2"/>
      <c r="Z169" s="2"/>
      <c r="AA169" s="2"/>
      <c r="AB169" s="2" t="s">
        <v>2649</v>
      </c>
      <c r="AC169" s="2" t="s">
        <v>2650</v>
      </c>
      <c r="AD169" s="2" t="s">
        <v>2651</v>
      </c>
      <c r="AE169" s="2" t="s">
        <v>2653</v>
      </c>
      <c r="AF169" s="2" t="s">
        <v>2655</v>
      </c>
      <c r="AG169" s="2" t="s">
        <v>2657</v>
      </c>
      <c r="AH169" s="2" t="s">
        <v>2658</v>
      </c>
      <c r="AI169" s="2" t="s">
        <v>2659</v>
      </c>
      <c r="AJ169" s="2" t="s">
        <v>2660</v>
      </c>
      <c r="AK169" s="2">
        <v>1.6129999999999999E-2</v>
      </c>
      <c r="AL169" s="2">
        <v>7.4530000000000004E-3</v>
      </c>
      <c r="AM169" s="2">
        <v>1.6650000000000002E-2</v>
      </c>
      <c r="AN169" s="2" t="s">
        <v>2661</v>
      </c>
      <c r="AO169" s="2" t="s">
        <v>2662</v>
      </c>
      <c r="AP169" s="2" t="s">
        <v>2663</v>
      </c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1:59" x14ac:dyDescent="0.3">
      <c r="A170" t="s">
        <v>47</v>
      </c>
      <c r="B170" s="1">
        <v>39080</v>
      </c>
      <c r="C170">
        <v>19</v>
      </c>
      <c r="D170" t="s">
        <v>48</v>
      </c>
      <c r="E170" t="s">
        <v>2337</v>
      </c>
      <c r="G170" t="s">
        <v>60</v>
      </c>
      <c r="H170" t="s">
        <v>50</v>
      </c>
      <c r="I170" t="s">
        <v>60</v>
      </c>
      <c r="J170" t="s">
        <v>61</v>
      </c>
      <c r="L170" s="2">
        <v>2.7560000000000001E-2</v>
      </c>
      <c r="M170" s="2" t="s">
        <v>82</v>
      </c>
      <c r="N170" s="2"/>
      <c r="O170" s="2" t="s">
        <v>2670</v>
      </c>
      <c r="P170" s="2" t="s">
        <v>2672</v>
      </c>
      <c r="Q170" s="2"/>
      <c r="R170" s="2" t="s">
        <v>2674</v>
      </c>
      <c r="S170" s="2">
        <v>21.8287706006493</v>
      </c>
      <c r="T170" s="2"/>
      <c r="U170" s="2" t="s">
        <v>2682</v>
      </c>
      <c r="V170" s="2" t="s">
        <v>2683</v>
      </c>
      <c r="W170" s="2"/>
      <c r="X170" s="2" t="s">
        <v>2684</v>
      </c>
      <c r="Y170" s="2"/>
      <c r="Z170" s="2"/>
      <c r="AA170" s="2"/>
      <c r="AB170" s="2" t="s">
        <v>2667</v>
      </c>
      <c r="AC170" s="2" t="s">
        <v>2668</v>
      </c>
      <c r="AD170" s="2" t="s">
        <v>2669</v>
      </c>
      <c r="AE170" s="2" t="s">
        <v>2671</v>
      </c>
      <c r="AF170" s="2" t="s">
        <v>2673</v>
      </c>
      <c r="AG170" s="2" t="s">
        <v>2675</v>
      </c>
      <c r="AH170" s="2" t="s">
        <v>2676</v>
      </c>
      <c r="AI170" s="2" t="s">
        <v>2677</v>
      </c>
      <c r="AJ170" s="2" t="s">
        <v>2678</v>
      </c>
      <c r="AK170" s="2">
        <v>1.1339999999999999E-2</v>
      </c>
      <c r="AL170" s="2">
        <v>5.11E-3</v>
      </c>
      <c r="AM170" s="2">
        <v>1.5270000000000001E-2</v>
      </c>
      <c r="AN170" s="2" t="s">
        <v>2679</v>
      </c>
      <c r="AO170" s="2" t="s">
        <v>2680</v>
      </c>
      <c r="AP170" s="2" t="s">
        <v>2681</v>
      </c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1:59" x14ac:dyDescent="0.3">
      <c r="A171" t="s">
        <v>47</v>
      </c>
      <c r="B171" s="1">
        <v>39080</v>
      </c>
      <c r="C171">
        <v>20</v>
      </c>
      <c r="D171" t="s">
        <v>48</v>
      </c>
      <c r="E171" t="s">
        <v>2337</v>
      </c>
      <c r="G171" t="s">
        <v>60</v>
      </c>
      <c r="H171" t="s">
        <v>50</v>
      </c>
      <c r="I171" t="s">
        <v>50</v>
      </c>
      <c r="J171" t="s">
        <v>53</v>
      </c>
      <c r="L171" s="2">
        <v>1.6976869555776299E-2</v>
      </c>
      <c r="M171" s="2" t="s">
        <v>72</v>
      </c>
      <c r="N171" s="2"/>
      <c r="O171" s="2" t="s">
        <v>2688</v>
      </c>
      <c r="P171" s="2" t="s">
        <v>2690</v>
      </c>
      <c r="Q171" s="2"/>
      <c r="R171" s="2" t="s">
        <v>2692</v>
      </c>
      <c r="S171" s="2">
        <v>6.7628748141081898</v>
      </c>
      <c r="T171" s="2"/>
      <c r="U171" s="2" t="s">
        <v>2703</v>
      </c>
      <c r="V171" s="2" t="s">
        <v>2704</v>
      </c>
      <c r="W171" s="2"/>
      <c r="X171" s="2" t="s">
        <v>1296</v>
      </c>
      <c r="Y171" s="2">
        <v>2.2839999999999999E-2</v>
      </c>
      <c r="Z171" s="2">
        <v>2.0279999999999999E-2</v>
      </c>
      <c r="AA171" s="2">
        <v>1.217E-2</v>
      </c>
      <c r="AB171" s="2" t="s">
        <v>2685</v>
      </c>
      <c r="AC171" s="2" t="s">
        <v>2686</v>
      </c>
      <c r="AD171" s="2" t="s">
        <v>2687</v>
      </c>
      <c r="AE171" s="2" t="s">
        <v>2689</v>
      </c>
      <c r="AF171" s="2" t="s">
        <v>2691</v>
      </c>
      <c r="AG171" s="2" t="s">
        <v>2696</v>
      </c>
      <c r="AH171" s="2" t="s">
        <v>2697</v>
      </c>
      <c r="AI171" s="2" t="s">
        <v>2698</v>
      </c>
      <c r="AJ171" s="2" t="s">
        <v>2699</v>
      </c>
      <c r="AK171" s="2">
        <v>6.7799999999999996E-3</v>
      </c>
      <c r="AL171" s="2">
        <v>3.6080000000000001E-3</v>
      </c>
      <c r="AM171" s="2">
        <v>1.2789999999999999E-2</v>
      </c>
      <c r="AN171" s="2" t="s">
        <v>2700</v>
      </c>
      <c r="AO171" s="2" t="s">
        <v>2701</v>
      </c>
      <c r="AP171" s="2" t="s">
        <v>2702</v>
      </c>
      <c r="AQ171" s="2" t="s">
        <v>2693</v>
      </c>
      <c r="AR171" s="2" t="s">
        <v>2694</v>
      </c>
      <c r="AS171" s="2" t="s">
        <v>2695</v>
      </c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 x14ac:dyDescent="0.3">
      <c r="A172" t="s">
        <v>47</v>
      </c>
      <c r="B172" s="1">
        <v>39080</v>
      </c>
      <c r="C172">
        <v>21</v>
      </c>
      <c r="D172" t="s">
        <v>48</v>
      </c>
      <c r="E172" t="s">
        <v>2337</v>
      </c>
      <c r="G172" t="s">
        <v>60</v>
      </c>
      <c r="H172" t="s">
        <v>50</v>
      </c>
      <c r="I172" t="s">
        <v>54</v>
      </c>
      <c r="J172" t="s">
        <v>55</v>
      </c>
      <c r="L172" s="2">
        <v>3.5060524220386698E-2</v>
      </c>
      <c r="M172" s="2" t="s">
        <v>81</v>
      </c>
      <c r="N172" s="2"/>
      <c r="O172" s="2" t="s">
        <v>2708</v>
      </c>
      <c r="P172" s="2" t="s">
        <v>2710</v>
      </c>
      <c r="Q172" s="2"/>
      <c r="R172" s="2" t="s">
        <v>2712</v>
      </c>
      <c r="S172" s="2">
        <v>31.4236865934128</v>
      </c>
      <c r="T172" s="2"/>
      <c r="U172" s="2" t="s">
        <v>2723</v>
      </c>
      <c r="V172" s="2" t="s">
        <v>2724</v>
      </c>
      <c r="W172" s="2"/>
      <c r="X172" s="2" t="s">
        <v>2725</v>
      </c>
      <c r="Y172" s="2">
        <v>3.8019999999999998E-2</v>
      </c>
      <c r="Z172" s="2">
        <v>4.129E-2</v>
      </c>
      <c r="AA172" s="2">
        <v>2.9610000000000001E-2</v>
      </c>
      <c r="AB172" s="2" t="s">
        <v>2705</v>
      </c>
      <c r="AC172" s="2" t="s">
        <v>2706</v>
      </c>
      <c r="AD172" s="2" t="s">
        <v>2707</v>
      </c>
      <c r="AE172" s="2" t="s">
        <v>2709</v>
      </c>
      <c r="AF172" s="2" t="s">
        <v>2711</v>
      </c>
      <c r="AG172" s="2" t="s">
        <v>2716</v>
      </c>
      <c r="AH172" s="2" t="s">
        <v>2717</v>
      </c>
      <c r="AI172" s="2" t="s">
        <v>2718</v>
      </c>
      <c r="AJ172" s="2" t="s">
        <v>2719</v>
      </c>
      <c r="AK172" s="2">
        <v>1.8780000000000002E-2</v>
      </c>
      <c r="AL172" s="2">
        <v>8.6110000000000006E-3</v>
      </c>
      <c r="AM172" s="2">
        <v>1.7979999999999999E-2</v>
      </c>
      <c r="AN172" s="2" t="s">
        <v>2720</v>
      </c>
      <c r="AO172" s="2" t="s">
        <v>2721</v>
      </c>
      <c r="AP172" s="2" t="s">
        <v>2722</v>
      </c>
      <c r="AQ172" s="2" t="s">
        <v>2713</v>
      </c>
      <c r="AR172" s="2" t="s">
        <v>2714</v>
      </c>
      <c r="AS172" s="2" t="s">
        <v>2715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 x14ac:dyDescent="0.3">
      <c r="A173" t="s">
        <v>47</v>
      </c>
      <c r="B173" s="1">
        <v>39080</v>
      </c>
      <c r="C173">
        <v>22</v>
      </c>
      <c r="D173" t="s">
        <v>48</v>
      </c>
      <c r="E173" t="s">
        <v>2337</v>
      </c>
      <c r="G173" t="s">
        <v>54</v>
      </c>
      <c r="H173" t="s">
        <v>50</v>
      </c>
      <c r="I173" t="s">
        <v>58</v>
      </c>
      <c r="J173" t="s">
        <v>59</v>
      </c>
      <c r="L173" s="2">
        <v>3.6069999999999998E-2</v>
      </c>
      <c r="M173" s="2" t="s">
        <v>91</v>
      </c>
      <c r="N173" s="2"/>
      <c r="O173" s="2" t="s">
        <v>2729</v>
      </c>
      <c r="P173" s="2" t="s">
        <v>2731</v>
      </c>
      <c r="Q173" s="2"/>
      <c r="R173" s="2" t="s">
        <v>2733</v>
      </c>
      <c r="S173" s="2">
        <v>32.799916959329899</v>
      </c>
      <c r="T173" s="2"/>
      <c r="U173" s="2" t="s">
        <v>2741</v>
      </c>
      <c r="V173" s="2" t="s">
        <v>2742</v>
      </c>
      <c r="W173" s="2"/>
      <c r="X173" s="2" t="s">
        <v>880</v>
      </c>
      <c r="Y173" s="2"/>
      <c r="Z173" s="2"/>
      <c r="AA173" s="2"/>
      <c r="AB173" s="2" t="s">
        <v>2726</v>
      </c>
      <c r="AC173" s="2" t="s">
        <v>2727</v>
      </c>
      <c r="AD173" s="2" t="s">
        <v>2728</v>
      </c>
      <c r="AE173" s="2" t="s">
        <v>2730</v>
      </c>
      <c r="AF173" s="2" t="s">
        <v>2732</v>
      </c>
      <c r="AG173" s="2" t="s">
        <v>2734</v>
      </c>
      <c r="AH173" s="2" t="s">
        <v>2735</v>
      </c>
      <c r="AI173" s="2" t="s">
        <v>2736</v>
      </c>
      <c r="AJ173" s="2" t="s">
        <v>2737</v>
      </c>
      <c r="AK173" s="2">
        <v>2.0299999999999999E-2</v>
      </c>
      <c r="AL173" s="2">
        <v>1.021E-2</v>
      </c>
      <c r="AM173" s="2">
        <v>1.7239999999999998E-2</v>
      </c>
      <c r="AN173" s="2" t="s">
        <v>2738</v>
      </c>
      <c r="AO173" s="2" t="s">
        <v>2739</v>
      </c>
      <c r="AP173" s="2" t="s">
        <v>2740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1:59" x14ac:dyDescent="0.3">
      <c r="A174" t="s">
        <v>47</v>
      </c>
      <c r="B174" s="1">
        <v>39080</v>
      </c>
      <c r="C174">
        <v>23</v>
      </c>
      <c r="D174" t="s">
        <v>48</v>
      </c>
      <c r="E174" t="s">
        <v>2337</v>
      </c>
      <c r="G174" t="s">
        <v>54</v>
      </c>
      <c r="H174" t="s">
        <v>50</v>
      </c>
      <c r="I174" t="s">
        <v>54</v>
      </c>
      <c r="J174" t="s">
        <v>55</v>
      </c>
      <c r="L174" s="2">
        <v>3.47028873260712E-2</v>
      </c>
      <c r="M174" s="2" t="s">
        <v>81</v>
      </c>
      <c r="N174" s="2"/>
      <c r="O174" s="2" t="s">
        <v>2746</v>
      </c>
      <c r="P174" s="2" t="s">
        <v>2748</v>
      </c>
      <c r="Q174" s="2"/>
      <c r="R174" s="2" t="s">
        <v>2750</v>
      </c>
      <c r="S174" s="2">
        <v>28.5717591469006</v>
      </c>
      <c r="T174" s="2"/>
      <c r="U174" s="2" t="s">
        <v>2761</v>
      </c>
      <c r="V174" s="2" t="s">
        <v>2762</v>
      </c>
      <c r="W174" s="2"/>
      <c r="X174" s="2" t="s">
        <v>2763</v>
      </c>
      <c r="Y174" s="2">
        <v>3.8120000000000001E-2</v>
      </c>
      <c r="Z174" s="2">
        <v>4.0120000000000003E-2</v>
      </c>
      <c r="AA174" s="2">
        <v>2.8559999999999999E-2</v>
      </c>
      <c r="AB174" s="2" t="s">
        <v>2743</v>
      </c>
      <c r="AC174" s="2" t="s">
        <v>2744</v>
      </c>
      <c r="AD174" s="2" t="s">
        <v>2745</v>
      </c>
      <c r="AE174" s="2" t="s">
        <v>2747</v>
      </c>
      <c r="AF174" s="2" t="s">
        <v>2749</v>
      </c>
      <c r="AG174" s="2" t="s">
        <v>2754</v>
      </c>
      <c r="AH174" s="2" t="s">
        <v>2755</v>
      </c>
      <c r="AI174" s="2" t="s">
        <v>2756</v>
      </c>
      <c r="AJ174" s="2" t="s">
        <v>2757</v>
      </c>
      <c r="AK174" s="2">
        <v>1.7440000000000001E-2</v>
      </c>
      <c r="AL174" s="2">
        <v>8.7530000000000004E-3</v>
      </c>
      <c r="AM174" s="2">
        <v>1.636E-2</v>
      </c>
      <c r="AN174" s="2" t="s">
        <v>2758</v>
      </c>
      <c r="AO174" s="2" t="s">
        <v>2759</v>
      </c>
      <c r="AP174" s="2" t="s">
        <v>2760</v>
      </c>
      <c r="AQ174" s="2" t="s">
        <v>2751</v>
      </c>
      <c r="AR174" s="2" t="s">
        <v>2752</v>
      </c>
      <c r="AS174" s="2" t="s">
        <v>2753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 x14ac:dyDescent="0.3">
      <c r="A175" t="s">
        <v>47</v>
      </c>
      <c r="B175" s="1">
        <v>39080</v>
      </c>
      <c r="C175">
        <v>24</v>
      </c>
      <c r="D175" t="s">
        <v>48</v>
      </c>
      <c r="E175" t="s">
        <v>2337</v>
      </c>
      <c r="G175" t="s">
        <v>54</v>
      </c>
      <c r="H175" t="s">
        <v>50</v>
      </c>
      <c r="I175" t="s">
        <v>56</v>
      </c>
      <c r="J175" t="s">
        <v>57</v>
      </c>
      <c r="L175" s="2">
        <v>3.5229999999999997E-2</v>
      </c>
      <c r="M175" s="2" t="s">
        <v>91</v>
      </c>
      <c r="N175" s="2"/>
      <c r="O175" s="2" t="s">
        <v>2767</v>
      </c>
      <c r="P175" s="2" t="s">
        <v>2769</v>
      </c>
      <c r="Q175" s="2"/>
      <c r="R175" s="2" t="s">
        <v>2771</v>
      </c>
      <c r="S175" s="2">
        <v>31.069729170787799</v>
      </c>
      <c r="T175" s="2"/>
      <c r="U175" s="2" t="s">
        <v>2779</v>
      </c>
      <c r="V175" s="2" t="s">
        <v>2780</v>
      </c>
      <c r="W175" s="2"/>
      <c r="X175" s="2" t="s">
        <v>1710</v>
      </c>
      <c r="Y175" s="2"/>
      <c r="Z175" s="2"/>
      <c r="AA175" s="2"/>
      <c r="AB175" s="2" t="s">
        <v>2764</v>
      </c>
      <c r="AC175" s="2" t="s">
        <v>2765</v>
      </c>
      <c r="AD175" s="2" t="s">
        <v>2766</v>
      </c>
      <c r="AE175" s="2" t="s">
        <v>2768</v>
      </c>
      <c r="AF175" s="2" t="s">
        <v>2770</v>
      </c>
      <c r="AG175" s="2" t="s">
        <v>2772</v>
      </c>
      <c r="AH175" s="2" t="s">
        <v>2773</v>
      </c>
      <c r="AI175" s="2" t="s">
        <v>2774</v>
      </c>
      <c r="AJ175" s="2" t="s">
        <v>2775</v>
      </c>
      <c r="AK175" s="2">
        <v>2.0199999999999999E-2</v>
      </c>
      <c r="AL175" s="2">
        <v>1.064E-2</v>
      </c>
      <c r="AM175" s="2">
        <v>1.8079999999999999E-2</v>
      </c>
      <c r="AN175" s="2" t="s">
        <v>2776</v>
      </c>
      <c r="AO175" s="2" t="s">
        <v>2777</v>
      </c>
      <c r="AP175" s="2" t="s">
        <v>2778</v>
      </c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 x14ac:dyDescent="0.3">
      <c r="A176" t="s">
        <v>47</v>
      </c>
      <c r="B176" s="1">
        <v>39080</v>
      </c>
      <c r="C176">
        <v>25</v>
      </c>
      <c r="D176" t="s">
        <v>48</v>
      </c>
      <c r="E176" t="s">
        <v>2337</v>
      </c>
      <c r="G176" t="s">
        <v>54</v>
      </c>
      <c r="H176" t="s">
        <v>50</v>
      </c>
      <c r="I176" t="s">
        <v>51</v>
      </c>
      <c r="J176" t="s">
        <v>52</v>
      </c>
      <c r="L176" s="2">
        <v>1.6369999999999999E-2</v>
      </c>
      <c r="M176" s="2" t="s">
        <v>64</v>
      </c>
      <c r="N176" s="2"/>
      <c r="O176" s="2" t="s">
        <v>2784</v>
      </c>
      <c r="P176" s="2" t="s">
        <v>2786</v>
      </c>
      <c r="Q176" s="2"/>
      <c r="R176" s="2" t="s">
        <v>2788</v>
      </c>
      <c r="S176" s="2">
        <v>9.5515312634324392</v>
      </c>
      <c r="T176" s="2"/>
      <c r="U176" s="2" t="s">
        <v>2796</v>
      </c>
      <c r="V176" s="2" t="s">
        <v>2797</v>
      </c>
      <c r="W176" s="2"/>
      <c r="X176" s="2" t="s">
        <v>2798</v>
      </c>
      <c r="Y176" s="2"/>
      <c r="Z176" s="2"/>
      <c r="AA176" s="2"/>
      <c r="AB176" s="2" t="s">
        <v>2781</v>
      </c>
      <c r="AC176" s="2" t="s">
        <v>2782</v>
      </c>
      <c r="AD176" s="2" t="s">
        <v>2783</v>
      </c>
      <c r="AE176" s="2" t="s">
        <v>2785</v>
      </c>
      <c r="AF176" s="2" t="s">
        <v>2787</v>
      </c>
      <c r="AG176" s="2" t="s">
        <v>2789</v>
      </c>
      <c r="AH176" s="2" t="s">
        <v>2790</v>
      </c>
      <c r="AI176" s="2" t="s">
        <v>2791</v>
      </c>
      <c r="AJ176" s="2" t="s">
        <v>2792</v>
      </c>
      <c r="AK176" s="2">
        <v>6.5570000000000003E-3</v>
      </c>
      <c r="AL176" s="2">
        <v>3.444E-3</v>
      </c>
      <c r="AM176" s="2">
        <v>1.311E-2</v>
      </c>
      <c r="AN176" s="2" t="s">
        <v>2793</v>
      </c>
      <c r="AO176" s="2" t="s">
        <v>2794</v>
      </c>
      <c r="AP176" s="2" t="s">
        <v>2795</v>
      </c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 x14ac:dyDescent="0.3">
      <c r="A177" t="s">
        <v>47</v>
      </c>
      <c r="B177" s="1">
        <v>39080</v>
      </c>
      <c r="C177">
        <v>26</v>
      </c>
      <c r="D177" t="s">
        <v>48</v>
      </c>
      <c r="E177" t="s">
        <v>2337</v>
      </c>
      <c r="G177" t="s">
        <v>54</v>
      </c>
      <c r="H177" t="s">
        <v>50</v>
      </c>
      <c r="I177" t="s">
        <v>62</v>
      </c>
      <c r="J177" t="s">
        <v>63</v>
      </c>
      <c r="L177" s="2">
        <v>3.884E-2</v>
      </c>
      <c r="M177" s="2" t="s">
        <v>117</v>
      </c>
      <c r="N177" s="2"/>
      <c r="O177" s="2" t="s">
        <v>2802</v>
      </c>
      <c r="P177" s="2" t="s">
        <v>2804</v>
      </c>
      <c r="Q177" s="2"/>
      <c r="R177" s="2" t="s">
        <v>2806</v>
      </c>
      <c r="S177" s="2">
        <v>34.290929278856098</v>
      </c>
      <c r="T177" s="2"/>
      <c r="U177" s="2" t="s">
        <v>2814</v>
      </c>
      <c r="V177" s="2" t="s">
        <v>2815</v>
      </c>
      <c r="W177" s="2"/>
      <c r="X177" s="2" t="s">
        <v>2816</v>
      </c>
      <c r="Y177" s="2"/>
      <c r="Z177" s="2"/>
      <c r="AA177" s="2"/>
      <c r="AB177" s="2" t="s">
        <v>2799</v>
      </c>
      <c r="AC177" s="2" t="s">
        <v>2800</v>
      </c>
      <c r="AD177" s="2" t="s">
        <v>2801</v>
      </c>
      <c r="AE177" s="2" t="s">
        <v>2803</v>
      </c>
      <c r="AF177" s="2" t="s">
        <v>2805</v>
      </c>
      <c r="AG177" s="2" t="s">
        <v>2807</v>
      </c>
      <c r="AH177" s="2" t="s">
        <v>2808</v>
      </c>
      <c r="AI177" s="2" t="s">
        <v>2809</v>
      </c>
      <c r="AJ177" s="2" t="s">
        <v>2810</v>
      </c>
      <c r="AK177" s="2">
        <v>2.18E-2</v>
      </c>
      <c r="AL177" s="2">
        <v>1.078E-2</v>
      </c>
      <c r="AM177" s="2">
        <v>1.7579999999999998E-2</v>
      </c>
      <c r="AN177" s="2" t="s">
        <v>2811</v>
      </c>
      <c r="AO177" s="2" t="s">
        <v>2812</v>
      </c>
      <c r="AP177" s="2" t="s">
        <v>2813</v>
      </c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1:59" x14ac:dyDescent="0.3">
      <c r="A178" t="s">
        <v>47</v>
      </c>
      <c r="B178" s="1">
        <v>39080</v>
      </c>
      <c r="C178">
        <v>27</v>
      </c>
      <c r="D178" t="s">
        <v>48</v>
      </c>
      <c r="E178" t="s">
        <v>2337</v>
      </c>
      <c r="G178" t="s">
        <v>54</v>
      </c>
      <c r="H178" t="s">
        <v>50</v>
      </c>
      <c r="I178" t="s">
        <v>60</v>
      </c>
      <c r="J178" t="s">
        <v>61</v>
      </c>
      <c r="L178" s="2">
        <v>2.469E-2</v>
      </c>
      <c r="M178" s="2" t="s">
        <v>82</v>
      </c>
      <c r="N178" s="2"/>
      <c r="O178" s="2" t="s">
        <v>2820</v>
      </c>
      <c r="P178" s="2" t="s">
        <v>2822</v>
      </c>
      <c r="Q178" s="2"/>
      <c r="R178" s="2" t="s">
        <v>2824</v>
      </c>
      <c r="S178" s="2">
        <v>17.450936915596898</v>
      </c>
      <c r="T178" s="2"/>
      <c r="U178" s="2" t="s">
        <v>2832</v>
      </c>
      <c r="V178" s="2" t="s">
        <v>2833</v>
      </c>
      <c r="W178" s="2"/>
      <c r="X178" s="2" t="s">
        <v>2834</v>
      </c>
      <c r="Y178" s="2"/>
      <c r="Z178" s="2"/>
      <c r="AA178" s="2"/>
      <c r="AB178" s="2" t="s">
        <v>2817</v>
      </c>
      <c r="AC178" s="2" t="s">
        <v>2818</v>
      </c>
      <c r="AD178" s="2" t="s">
        <v>2819</v>
      </c>
      <c r="AE178" s="2" t="s">
        <v>2821</v>
      </c>
      <c r="AF178" s="2" t="s">
        <v>2823</v>
      </c>
      <c r="AG178" s="2" t="s">
        <v>2825</v>
      </c>
      <c r="AH178" s="2" t="s">
        <v>2826</v>
      </c>
      <c r="AI178" s="2" t="s">
        <v>2827</v>
      </c>
      <c r="AJ178" s="2" t="s">
        <v>2828</v>
      </c>
      <c r="AK178" s="2">
        <v>1.0030000000000001E-2</v>
      </c>
      <c r="AL178" s="2">
        <v>5.0740000000000004E-3</v>
      </c>
      <c r="AM178" s="2">
        <v>1.5350000000000001E-2</v>
      </c>
      <c r="AN178" s="2" t="s">
        <v>2829</v>
      </c>
      <c r="AO178" s="2" t="s">
        <v>2830</v>
      </c>
      <c r="AP178" s="2" t="s">
        <v>2831</v>
      </c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1:59" x14ac:dyDescent="0.3">
      <c r="A179" t="s">
        <v>47</v>
      </c>
      <c r="B179" s="1">
        <v>39080</v>
      </c>
      <c r="C179">
        <v>28</v>
      </c>
      <c r="D179" t="s">
        <v>48</v>
      </c>
      <c r="E179" t="s">
        <v>2337</v>
      </c>
      <c r="G179" t="s">
        <v>54</v>
      </c>
      <c r="H179" t="s">
        <v>50</v>
      </c>
      <c r="I179" t="s">
        <v>50</v>
      </c>
      <c r="J179" t="s">
        <v>53</v>
      </c>
      <c r="L179" s="2">
        <v>1.6825782741204099E-2</v>
      </c>
      <c r="M179" s="2" t="s">
        <v>72</v>
      </c>
      <c r="N179" s="2"/>
      <c r="O179" s="2" t="s">
        <v>2838</v>
      </c>
      <c r="P179" s="2" t="s">
        <v>2840</v>
      </c>
      <c r="Q179" s="2"/>
      <c r="R179" s="2" t="s">
        <v>2842</v>
      </c>
      <c r="S179" s="2">
        <v>6.8625982239373098</v>
      </c>
      <c r="T179" s="2"/>
      <c r="U179" s="2" t="s">
        <v>2853</v>
      </c>
      <c r="V179" s="2" t="s">
        <v>2854</v>
      </c>
      <c r="W179" s="2"/>
      <c r="X179" s="2" t="s">
        <v>2855</v>
      </c>
      <c r="Y179" s="2">
        <v>2.3140000000000001E-2</v>
      </c>
      <c r="Z179" s="2">
        <v>2.1669999999999998E-2</v>
      </c>
      <c r="AA179" s="2">
        <v>1.196E-2</v>
      </c>
      <c r="AB179" s="2" t="s">
        <v>2835</v>
      </c>
      <c r="AC179" s="2" t="s">
        <v>2836</v>
      </c>
      <c r="AD179" s="2" t="s">
        <v>2837</v>
      </c>
      <c r="AE179" s="2" t="s">
        <v>2839</v>
      </c>
      <c r="AF179" s="2" t="s">
        <v>2841</v>
      </c>
      <c r="AG179" s="2" t="s">
        <v>2846</v>
      </c>
      <c r="AH179" s="2" t="s">
        <v>2847</v>
      </c>
      <c r="AI179" s="2" t="s">
        <v>2848</v>
      </c>
      <c r="AJ179" s="2" t="s">
        <v>2849</v>
      </c>
      <c r="AK179" s="2">
        <v>6.8190000000000004E-3</v>
      </c>
      <c r="AL179" s="2">
        <v>3.4139999999999999E-3</v>
      </c>
      <c r="AM179" s="2">
        <v>1.2239999999999999E-2</v>
      </c>
      <c r="AN179" s="2" t="s">
        <v>2850</v>
      </c>
      <c r="AO179" s="2" t="s">
        <v>2851</v>
      </c>
      <c r="AP179" s="2" t="s">
        <v>2852</v>
      </c>
      <c r="AQ179" s="2" t="s">
        <v>2843</v>
      </c>
      <c r="AR179" s="2" t="s">
        <v>2844</v>
      </c>
      <c r="AS179" s="2" t="s">
        <v>2845</v>
      </c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1:59" x14ac:dyDescent="0.3">
      <c r="A180" t="s">
        <v>47</v>
      </c>
      <c r="B180" s="1">
        <v>39080</v>
      </c>
      <c r="C180">
        <v>29</v>
      </c>
      <c r="D180" t="s">
        <v>48</v>
      </c>
      <c r="E180" t="s">
        <v>2337</v>
      </c>
      <c r="G180" t="s">
        <v>56</v>
      </c>
      <c r="H180" t="s">
        <v>50</v>
      </c>
      <c r="I180" t="s">
        <v>60</v>
      </c>
      <c r="J180" t="s">
        <v>61</v>
      </c>
      <c r="L180" s="2"/>
      <c r="M180" s="2" t="s">
        <v>82</v>
      </c>
      <c r="N180" s="2"/>
      <c r="O180" s="2" t="s">
        <v>2859</v>
      </c>
      <c r="P180" s="2" t="s">
        <v>2861</v>
      </c>
      <c r="Q180" s="2"/>
      <c r="R180" s="2" t="s">
        <v>2863</v>
      </c>
      <c r="S180" s="2"/>
      <c r="T180" s="2"/>
      <c r="U180" s="2" t="s">
        <v>2867</v>
      </c>
      <c r="V180" s="2" t="s">
        <v>2868</v>
      </c>
      <c r="W180" s="2"/>
      <c r="X180" s="2" t="s">
        <v>2355</v>
      </c>
      <c r="Y180" s="2"/>
      <c r="Z180" s="2"/>
      <c r="AA180" s="2"/>
      <c r="AB180" s="2" t="s">
        <v>2856</v>
      </c>
      <c r="AC180" s="2" t="s">
        <v>2857</v>
      </c>
      <c r="AD180" s="2" t="s">
        <v>2858</v>
      </c>
      <c r="AE180" s="2" t="s">
        <v>2860</v>
      </c>
      <c r="AF180" s="2" t="s">
        <v>2862</v>
      </c>
      <c r="AG180" s="2"/>
      <c r="AH180" s="2"/>
      <c r="AI180" s="2"/>
      <c r="AJ180" s="2"/>
      <c r="AK180" s="2"/>
      <c r="AL180" s="2"/>
      <c r="AM180" s="2"/>
      <c r="AN180" s="2" t="s">
        <v>2864</v>
      </c>
      <c r="AO180" s="2" t="s">
        <v>2865</v>
      </c>
      <c r="AP180" s="2" t="s">
        <v>2866</v>
      </c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1:59" x14ac:dyDescent="0.3">
      <c r="A181" t="s">
        <v>47</v>
      </c>
      <c r="B181" s="1">
        <v>39080</v>
      </c>
      <c r="C181">
        <v>30</v>
      </c>
      <c r="D181" t="s">
        <v>48</v>
      </c>
      <c r="E181" t="s">
        <v>2337</v>
      </c>
      <c r="G181" t="s">
        <v>56</v>
      </c>
      <c r="H181" t="s">
        <v>50</v>
      </c>
      <c r="I181" t="s">
        <v>50</v>
      </c>
      <c r="J181" t="s">
        <v>53</v>
      </c>
      <c r="L181" s="2"/>
      <c r="M181" s="2" t="s">
        <v>72</v>
      </c>
      <c r="N181" s="2"/>
      <c r="O181" s="2" t="s">
        <v>2872</v>
      </c>
      <c r="P181" s="2" t="s">
        <v>2874</v>
      </c>
      <c r="Q181" s="2"/>
      <c r="R181" s="2" t="s">
        <v>2876</v>
      </c>
      <c r="S181" s="2"/>
      <c r="T181" s="2"/>
      <c r="U181" s="2" t="s">
        <v>2880</v>
      </c>
      <c r="V181" s="2" t="s">
        <v>2881</v>
      </c>
      <c r="W181" s="2"/>
      <c r="X181" s="2" t="s">
        <v>2882</v>
      </c>
      <c r="Y181" s="2"/>
      <c r="Z181" s="2"/>
      <c r="AA181" s="2"/>
      <c r="AB181" s="2" t="s">
        <v>2869</v>
      </c>
      <c r="AC181" s="2" t="s">
        <v>2870</v>
      </c>
      <c r="AD181" s="2" t="s">
        <v>2871</v>
      </c>
      <c r="AE181" s="2" t="s">
        <v>2873</v>
      </c>
      <c r="AF181" s="2" t="s">
        <v>2875</v>
      </c>
      <c r="AG181" s="2"/>
      <c r="AH181" s="2"/>
      <c r="AI181" s="2"/>
      <c r="AJ181" s="2"/>
      <c r="AK181" s="2"/>
      <c r="AL181" s="2"/>
      <c r="AM181" s="2"/>
      <c r="AN181" s="2" t="s">
        <v>2877</v>
      </c>
      <c r="AO181" s="2" t="s">
        <v>2878</v>
      </c>
      <c r="AP181" s="2" t="s">
        <v>2879</v>
      </c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 x14ac:dyDescent="0.3">
      <c r="A182" t="s">
        <v>47</v>
      </c>
      <c r="B182" s="1">
        <v>39080</v>
      </c>
      <c r="C182">
        <v>31</v>
      </c>
      <c r="D182" t="s">
        <v>48</v>
      </c>
      <c r="E182" t="s">
        <v>2337</v>
      </c>
      <c r="G182" t="s">
        <v>56</v>
      </c>
      <c r="H182" t="s">
        <v>50</v>
      </c>
      <c r="I182" t="s">
        <v>56</v>
      </c>
      <c r="J182" t="s">
        <v>57</v>
      </c>
      <c r="L182" s="2"/>
      <c r="M182" s="2" t="s">
        <v>91</v>
      </c>
      <c r="N182" s="2"/>
      <c r="O182" s="2" t="s">
        <v>2886</v>
      </c>
      <c r="P182" s="2" t="s">
        <v>2888</v>
      </c>
      <c r="Q182" s="2"/>
      <c r="R182" s="2" t="s">
        <v>2890</v>
      </c>
      <c r="S182" s="2"/>
      <c r="T182" s="2"/>
      <c r="U182" s="2" t="s">
        <v>2894</v>
      </c>
      <c r="V182" s="2" t="s">
        <v>2895</v>
      </c>
      <c r="W182" s="2"/>
      <c r="X182" s="2" t="s">
        <v>2896</v>
      </c>
      <c r="Y182" s="2"/>
      <c r="Z182" s="2"/>
      <c r="AA182" s="2"/>
      <c r="AB182" s="2" t="s">
        <v>2883</v>
      </c>
      <c r="AC182" s="2" t="s">
        <v>2884</v>
      </c>
      <c r="AD182" s="2" t="s">
        <v>2885</v>
      </c>
      <c r="AE182" s="2" t="s">
        <v>2887</v>
      </c>
      <c r="AF182" s="2" t="s">
        <v>2889</v>
      </c>
      <c r="AG182" s="2"/>
      <c r="AH182" s="2"/>
      <c r="AI182" s="2"/>
      <c r="AJ182" s="2"/>
      <c r="AK182" s="2"/>
      <c r="AL182" s="2"/>
      <c r="AM182" s="2"/>
      <c r="AN182" s="2" t="s">
        <v>2891</v>
      </c>
      <c r="AO182" s="2" t="s">
        <v>2892</v>
      </c>
      <c r="AP182" s="2" t="s">
        <v>2893</v>
      </c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 x14ac:dyDescent="0.3">
      <c r="A183" t="s">
        <v>47</v>
      </c>
      <c r="B183" s="1">
        <v>39080</v>
      </c>
      <c r="C183">
        <v>32</v>
      </c>
      <c r="D183" t="s">
        <v>48</v>
      </c>
      <c r="E183" t="s">
        <v>2337</v>
      </c>
      <c r="G183" t="s">
        <v>56</v>
      </c>
      <c r="H183" t="s">
        <v>50</v>
      </c>
      <c r="I183" t="s">
        <v>62</v>
      </c>
      <c r="J183" t="s">
        <v>63</v>
      </c>
      <c r="L183" s="2"/>
      <c r="M183" s="2" t="s">
        <v>117</v>
      </c>
      <c r="N183" s="2"/>
      <c r="O183" s="2" t="s">
        <v>2900</v>
      </c>
      <c r="P183" s="2" t="s">
        <v>2902</v>
      </c>
      <c r="Q183" s="2"/>
      <c r="R183" s="2" t="s">
        <v>2904</v>
      </c>
      <c r="S183" s="2"/>
      <c r="T183" s="2"/>
      <c r="U183" s="2" t="s">
        <v>2908</v>
      </c>
      <c r="V183" s="2" t="s">
        <v>2909</v>
      </c>
      <c r="W183" s="2"/>
      <c r="X183" s="2" t="s">
        <v>2725</v>
      </c>
      <c r="Y183" s="2"/>
      <c r="Z183" s="2"/>
      <c r="AA183" s="2"/>
      <c r="AB183" s="2" t="s">
        <v>2897</v>
      </c>
      <c r="AC183" s="2" t="s">
        <v>2898</v>
      </c>
      <c r="AD183" s="2" t="s">
        <v>2899</v>
      </c>
      <c r="AE183" s="2" t="s">
        <v>2901</v>
      </c>
      <c r="AF183" s="2" t="s">
        <v>2903</v>
      </c>
      <c r="AG183" s="2"/>
      <c r="AH183" s="2"/>
      <c r="AI183" s="2"/>
      <c r="AJ183" s="2"/>
      <c r="AK183" s="2"/>
      <c r="AL183" s="2"/>
      <c r="AM183" s="2"/>
      <c r="AN183" s="2" t="s">
        <v>2905</v>
      </c>
      <c r="AO183" s="2" t="s">
        <v>2906</v>
      </c>
      <c r="AP183" s="2" t="s">
        <v>2907</v>
      </c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 x14ac:dyDescent="0.3">
      <c r="A184" t="s">
        <v>47</v>
      </c>
      <c r="B184" s="1">
        <v>39080</v>
      </c>
      <c r="C184">
        <v>33</v>
      </c>
      <c r="D184" t="s">
        <v>48</v>
      </c>
      <c r="E184" t="s">
        <v>2337</v>
      </c>
      <c r="G184" t="s">
        <v>56</v>
      </c>
      <c r="H184" t="s">
        <v>50</v>
      </c>
      <c r="I184" t="s">
        <v>51</v>
      </c>
      <c r="J184" t="s">
        <v>52</v>
      </c>
      <c r="L184" s="2"/>
      <c r="M184" s="2" t="s">
        <v>64</v>
      </c>
      <c r="N184" s="2"/>
      <c r="O184" s="2" t="s">
        <v>2913</v>
      </c>
      <c r="P184" s="2" t="s">
        <v>2915</v>
      </c>
      <c r="Q184" s="2"/>
      <c r="R184" s="2" t="s">
        <v>2917</v>
      </c>
      <c r="S184" s="2"/>
      <c r="T184" s="2"/>
      <c r="U184" s="2" t="s">
        <v>2921</v>
      </c>
      <c r="V184" s="2" t="s">
        <v>2922</v>
      </c>
      <c r="W184" s="2"/>
      <c r="X184" s="2" t="s">
        <v>2105</v>
      </c>
      <c r="Y184" s="2"/>
      <c r="Z184" s="2"/>
      <c r="AA184" s="2"/>
      <c r="AB184" s="2" t="s">
        <v>2910</v>
      </c>
      <c r="AC184" s="2" t="s">
        <v>2911</v>
      </c>
      <c r="AD184" s="2" t="s">
        <v>2912</v>
      </c>
      <c r="AE184" s="2" t="s">
        <v>2914</v>
      </c>
      <c r="AF184" s="2" t="s">
        <v>2916</v>
      </c>
      <c r="AG184" s="2"/>
      <c r="AH184" s="2"/>
      <c r="AI184" s="2"/>
      <c r="AJ184" s="2"/>
      <c r="AK184" s="2"/>
      <c r="AL184" s="2"/>
      <c r="AM184" s="2"/>
      <c r="AN184" s="2" t="s">
        <v>2918</v>
      </c>
      <c r="AO184" s="2" t="s">
        <v>2919</v>
      </c>
      <c r="AP184" s="2" t="s">
        <v>2920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1:59" x14ac:dyDescent="0.3">
      <c r="A185" t="s">
        <v>47</v>
      </c>
      <c r="B185" s="1">
        <v>39080</v>
      </c>
      <c r="C185">
        <v>34</v>
      </c>
      <c r="D185" t="s">
        <v>48</v>
      </c>
      <c r="E185" t="s">
        <v>2337</v>
      </c>
      <c r="G185" t="s">
        <v>56</v>
      </c>
      <c r="H185" t="s">
        <v>50</v>
      </c>
      <c r="I185" t="s">
        <v>54</v>
      </c>
      <c r="J185" t="s">
        <v>55</v>
      </c>
      <c r="L185" s="2"/>
      <c r="M185" s="2" t="s">
        <v>81</v>
      </c>
      <c r="N185" s="2"/>
      <c r="O185" s="2" t="s">
        <v>2926</v>
      </c>
      <c r="P185" s="2" t="s">
        <v>2928</v>
      </c>
      <c r="Q185" s="2"/>
      <c r="R185" s="2" t="s">
        <v>2930</v>
      </c>
      <c r="S185" s="2"/>
      <c r="T185" s="2"/>
      <c r="U185" s="2" t="s">
        <v>2934</v>
      </c>
      <c r="V185" s="2" t="s">
        <v>2935</v>
      </c>
      <c r="W185" s="2"/>
      <c r="X185" s="2" t="s">
        <v>1483</v>
      </c>
      <c r="Y185" s="2"/>
      <c r="Z185" s="2"/>
      <c r="AA185" s="2"/>
      <c r="AB185" s="2" t="s">
        <v>2923</v>
      </c>
      <c r="AC185" s="2" t="s">
        <v>2924</v>
      </c>
      <c r="AD185" s="2" t="s">
        <v>2925</v>
      </c>
      <c r="AE185" s="2" t="s">
        <v>2927</v>
      </c>
      <c r="AF185" s="2" t="s">
        <v>2929</v>
      </c>
      <c r="AG185" s="2"/>
      <c r="AH185" s="2"/>
      <c r="AI185" s="2"/>
      <c r="AJ185" s="2"/>
      <c r="AK185" s="2"/>
      <c r="AL185" s="2"/>
      <c r="AM185" s="2"/>
      <c r="AN185" s="2" t="s">
        <v>2931</v>
      </c>
      <c r="AO185" s="2" t="s">
        <v>2932</v>
      </c>
      <c r="AP185" s="2" t="s">
        <v>2933</v>
      </c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 x14ac:dyDescent="0.3">
      <c r="A186" t="s">
        <v>47</v>
      </c>
      <c r="B186" s="1">
        <v>39080</v>
      </c>
      <c r="C186">
        <v>35</v>
      </c>
      <c r="D186" t="s">
        <v>48</v>
      </c>
      <c r="E186" t="s">
        <v>2337</v>
      </c>
      <c r="G186" t="s">
        <v>56</v>
      </c>
      <c r="H186" t="s">
        <v>50</v>
      </c>
      <c r="I186" t="s">
        <v>58</v>
      </c>
      <c r="J186" t="s">
        <v>59</v>
      </c>
      <c r="L186" s="2"/>
      <c r="M186" s="2" t="s">
        <v>91</v>
      </c>
      <c r="N186" s="2"/>
      <c r="O186" s="2" t="s">
        <v>2939</v>
      </c>
      <c r="P186" s="2" t="s">
        <v>2941</v>
      </c>
      <c r="Q186" s="2"/>
      <c r="R186" s="2" t="s">
        <v>2943</v>
      </c>
      <c r="S186" s="2"/>
      <c r="T186" s="2"/>
      <c r="U186" s="2" t="s">
        <v>2947</v>
      </c>
      <c r="V186" s="2" t="s">
        <v>2948</v>
      </c>
      <c r="W186" s="2"/>
      <c r="X186" s="2" t="s">
        <v>2949</v>
      </c>
      <c r="Y186" s="2"/>
      <c r="Z186" s="2"/>
      <c r="AA186" s="2"/>
      <c r="AB186" s="2" t="s">
        <v>2936</v>
      </c>
      <c r="AC186" s="2" t="s">
        <v>2937</v>
      </c>
      <c r="AD186" s="2" t="s">
        <v>2938</v>
      </c>
      <c r="AE186" s="2" t="s">
        <v>2940</v>
      </c>
      <c r="AF186" s="2" t="s">
        <v>2942</v>
      </c>
      <c r="AG186" s="2"/>
      <c r="AH186" s="2"/>
      <c r="AI186" s="2"/>
      <c r="AJ186" s="2"/>
      <c r="AK186" s="2"/>
      <c r="AL186" s="2"/>
      <c r="AM186" s="2"/>
      <c r="AN186" s="2" t="s">
        <v>2944</v>
      </c>
      <c r="AO186" s="2" t="s">
        <v>2945</v>
      </c>
      <c r="AP186" s="2" t="s">
        <v>2946</v>
      </c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 x14ac:dyDescent="0.3">
      <c r="A187" t="s">
        <v>47</v>
      </c>
      <c r="B187" s="1">
        <v>39080</v>
      </c>
      <c r="C187">
        <v>36</v>
      </c>
      <c r="D187" t="s">
        <v>48</v>
      </c>
      <c r="E187" t="s">
        <v>2337</v>
      </c>
      <c r="G187" t="s">
        <v>62</v>
      </c>
      <c r="H187" t="s">
        <v>50</v>
      </c>
      <c r="I187" t="s">
        <v>56</v>
      </c>
      <c r="J187" t="s">
        <v>57</v>
      </c>
      <c r="L187" s="2"/>
      <c r="M187" s="2" t="s">
        <v>91</v>
      </c>
      <c r="N187" s="2"/>
      <c r="O187" s="2" t="s">
        <v>2953</v>
      </c>
      <c r="P187" s="2" t="s">
        <v>2955</v>
      </c>
      <c r="Q187" s="2"/>
      <c r="R187" s="2" t="s">
        <v>2957</v>
      </c>
      <c r="S187" s="2"/>
      <c r="T187" s="2"/>
      <c r="U187" s="2" t="s">
        <v>2961</v>
      </c>
      <c r="V187" s="2" t="s">
        <v>2962</v>
      </c>
      <c r="W187" s="2"/>
      <c r="X187" s="2" t="s">
        <v>2963</v>
      </c>
      <c r="Y187" s="2"/>
      <c r="Z187" s="2"/>
      <c r="AA187" s="2"/>
      <c r="AB187" s="2" t="s">
        <v>2950</v>
      </c>
      <c r="AC187" s="2" t="s">
        <v>2951</v>
      </c>
      <c r="AD187" s="2" t="s">
        <v>2952</v>
      </c>
      <c r="AE187" s="2" t="s">
        <v>2954</v>
      </c>
      <c r="AF187" s="2" t="s">
        <v>2956</v>
      </c>
      <c r="AG187" s="2"/>
      <c r="AH187" s="2"/>
      <c r="AI187" s="2"/>
      <c r="AJ187" s="2"/>
      <c r="AK187" s="2"/>
      <c r="AL187" s="2"/>
      <c r="AM187" s="2"/>
      <c r="AN187" s="2" t="s">
        <v>2958</v>
      </c>
      <c r="AO187" s="2" t="s">
        <v>2959</v>
      </c>
      <c r="AP187" s="2" t="s">
        <v>2960</v>
      </c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 x14ac:dyDescent="0.3">
      <c r="A188" t="s">
        <v>47</v>
      </c>
      <c r="B188" s="1">
        <v>39080</v>
      </c>
      <c r="C188">
        <v>37</v>
      </c>
      <c r="D188" t="s">
        <v>48</v>
      </c>
      <c r="E188" t="s">
        <v>2337</v>
      </c>
      <c r="G188" t="s">
        <v>62</v>
      </c>
      <c r="H188" t="s">
        <v>50</v>
      </c>
      <c r="I188" t="s">
        <v>54</v>
      </c>
      <c r="J188" t="s">
        <v>55</v>
      </c>
      <c r="L188" s="2"/>
      <c r="M188" s="2" t="s">
        <v>81</v>
      </c>
      <c r="N188" s="2"/>
      <c r="O188" s="2" t="s">
        <v>2967</v>
      </c>
      <c r="P188" s="2" t="s">
        <v>2969</v>
      </c>
      <c r="Q188" s="2"/>
      <c r="R188" s="2" t="s">
        <v>2971</v>
      </c>
      <c r="S188" s="2"/>
      <c r="T188" s="2"/>
      <c r="U188" s="2" t="s">
        <v>2975</v>
      </c>
      <c r="V188" s="2" t="s">
        <v>2976</v>
      </c>
      <c r="W188" s="2"/>
      <c r="X188" s="2" t="s">
        <v>1894</v>
      </c>
      <c r="Y188" s="2"/>
      <c r="Z188" s="2"/>
      <c r="AA188" s="2"/>
      <c r="AB188" s="2" t="s">
        <v>2964</v>
      </c>
      <c r="AC188" s="2" t="s">
        <v>2965</v>
      </c>
      <c r="AD188" s="2" t="s">
        <v>2966</v>
      </c>
      <c r="AE188" s="2" t="s">
        <v>2968</v>
      </c>
      <c r="AF188" s="2" t="s">
        <v>2970</v>
      </c>
      <c r="AG188" s="2"/>
      <c r="AH188" s="2"/>
      <c r="AI188" s="2"/>
      <c r="AJ188" s="2"/>
      <c r="AK188" s="2"/>
      <c r="AL188" s="2"/>
      <c r="AM188" s="2"/>
      <c r="AN188" s="2" t="s">
        <v>2972</v>
      </c>
      <c r="AO188" s="2" t="s">
        <v>2973</v>
      </c>
      <c r="AP188" s="2" t="s">
        <v>2974</v>
      </c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1:59" x14ac:dyDescent="0.3">
      <c r="A189" t="s">
        <v>47</v>
      </c>
      <c r="B189" s="1">
        <v>39080</v>
      </c>
      <c r="C189">
        <v>38</v>
      </c>
      <c r="D189" t="s">
        <v>48</v>
      </c>
      <c r="E189" t="s">
        <v>2337</v>
      </c>
      <c r="G189" t="s">
        <v>62</v>
      </c>
      <c r="H189" t="s">
        <v>50</v>
      </c>
      <c r="I189" t="s">
        <v>62</v>
      </c>
      <c r="J189" t="s">
        <v>63</v>
      </c>
      <c r="L189" s="2"/>
      <c r="M189" s="2" t="s">
        <v>117</v>
      </c>
      <c r="N189" s="2"/>
      <c r="O189" s="2" t="s">
        <v>2980</v>
      </c>
      <c r="P189" s="2" t="s">
        <v>2982</v>
      </c>
      <c r="Q189" s="2"/>
      <c r="R189" s="2" t="s">
        <v>2984</v>
      </c>
      <c r="S189" s="2"/>
      <c r="T189" s="2"/>
      <c r="U189" s="2" t="s">
        <v>2988</v>
      </c>
      <c r="V189" s="2" t="s">
        <v>2989</v>
      </c>
      <c r="W189" s="2"/>
      <c r="X189" s="2" t="s">
        <v>2415</v>
      </c>
      <c r="Y189" s="2"/>
      <c r="Z189" s="2"/>
      <c r="AA189" s="2"/>
      <c r="AB189" s="2" t="s">
        <v>2977</v>
      </c>
      <c r="AC189" s="2" t="s">
        <v>2978</v>
      </c>
      <c r="AD189" s="2" t="s">
        <v>2979</v>
      </c>
      <c r="AE189" s="2" t="s">
        <v>2981</v>
      </c>
      <c r="AF189" s="2" t="s">
        <v>2983</v>
      </c>
      <c r="AG189" s="2"/>
      <c r="AH189" s="2"/>
      <c r="AI189" s="2"/>
      <c r="AJ189" s="2"/>
      <c r="AK189" s="2"/>
      <c r="AL189" s="2"/>
      <c r="AM189" s="2"/>
      <c r="AN189" s="2" t="s">
        <v>2985</v>
      </c>
      <c r="AO189" s="2" t="s">
        <v>2986</v>
      </c>
      <c r="AP189" s="2" t="s">
        <v>2987</v>
      </c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1:59" x14ac:dyDescent="0.3">
      <c r="A190" t="s">
        <v>47</v>
      </c>
      <c r="B190" s="1">
        <v>39080</v>
      </c>
      <c r="C190">
        <v>39</v>
      </c>
      <c r="D190" t="s">
        <v>48</v>
      </c>
      <c r="E190" t="s">
        <v>2337</v>
      </c>
      <c r="G190" t="s">
        <v>62</v>
      </c>
      <c r="H190" t="s">
        <v>50</v>
      </c>
      <c r="I190" t="s">
        <v>60</v>
      </c>
      <c r="J190" t="s">
        <v>61</v>
      </c>
      <c r="L190" s="2"/>
      <c r="M190" s="2" t="s">
        <v>82</v>
      </c>
      <c r="N190" s="2"/>
      <c r="O190" s="2" t="s">
        <v>2993</v>
      </c>
      <c r="P190" s="2" t="s">
        <v>2995</v>
      </c>
      <c r="Q190" s="2"/>
      <c r="R190" s="2" t="s">
        <v>2997</v>
      </c>
      <c r="S190" s="2"/>
      <c r="T190" s="2"/>
      <c r="U190" s="2" t="s">
        <v>3001</v>
      </c>
      <c r="V190" s="2" t="s">
        <v>3002</v>
      </c>
      <c r="W190" s="2"/>
      <c r="X190" s="2" t="s">
        <v>974</v>
      </c>
      <c r="Y190" s="2"/>
      <c r="Z190" s="2"/>
      <c r="AA190" s="2"/>
      <c r="AB190" s="2" t="s">
        <v>2990</v>
      </c>
      <c r="AC190" s="2" t="s">
        <v>2991</v>
      </c>
      <c r="AD190" s="2" t="s">
        <v>2992</v>
      </c>
      <c r="AE190" s="2" t="s">
        <v>2994</v>
      </c>
      <c r="AF190" s="2" t="s">
        <v>2996</v>
      </c>
      <c r="AG190" s="2"/>
      <c r="AH190" s="2"/>
      <c r="AI190" s="2"/>
      <c r="AJ190" s="2"/>
      <c r="AK190" s="2"/>
      <c r="AL190" s="2"/>
      <c r="AM190" s="2"/>
      <c r="AN190" s="2" t="s">
        <v>2998</v>
      </c>
      <c r="AO190" s="2" t="s">
        <v>2999</v>
      </c>
      <c r="AP190" s="2" t="s">
        <v>3000</v>
      </c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1:59" x14ac:dyDescent="0.3">
      <c r="A191" t="s">
        <v>47</v>
      </c>
      <c r="B191" s="1">
        <v>39080</v>
      </c>
      <c r="C191">
        <v>40</v>
      </c>
      <c r="D191" t="s">
        <v>48</v>
      </c>
      <c r="E191" t="s">
        <v>2337</v>
      </c>
      <c r="G191" t="s">
        <v>62</v>
      </c>
      <c r="H191" t="s">
        <v>50</v>
      </c>
      <c r="I191" t="s">
        <v>58</v>
      </c>
      <c r="J191" t="s">
        <v>59</v>
      </c>
      <c r="L191" s="2"/>
      <c r="M191" s="2" t="s">
        <v>91</v>
      </c>
      <c r="N191" s="2"/>
      <c r="O191" s="2" t="s">
        <v>3006</v>
      </c>
      <c r="P191" s="2" t="s">
        <v>3008</v>
      </c>
      <c r="Q191" s="2"/>
      <c r="R191" s="2" t="s">
        <v>3010</v>
      </c>
      <c r="S191" s="2"/>
      <c r="T191" s="2"/>
      <c r="U191" s="2" t="s">
        <v>3014</v>
      </c>
      <c r="V191" s="2" t="s">
        <v>3015</v>
      </c>
      <c r="W191" s="2"/>
      <c r="X191" s="2" t="s">
        <v>3016</v>
      </c>
      <c r="Y191" s="2"/>
      <c r="Z191" s="2"/>
      <c r="AA191" s="2"/>
      <c r="AB191" s="2" t="s">
        <v>3003</v>
      </c>
      <c r="AC191" s="2" t="s">
        <v>3004</v>
      </c>
      <c r="AD191" s="2" t="s">
        <v>3005</v>
      </c>
      <c r="AE191" s="2" t="s">
        <v>3007</v>
      </c>
      <c r="AF191" s="2" t="s">
        <v>3009</v>
      </c>
      <c r="AG191" s="2"/>
      <c r="AH191" s="2"/>
      <c r="AI191" s="2"/>
      <c r="AJ191" s="2"/>
      <c r="AK191" s="2"/>
      <c r="AL191" s="2"/>
      <c r="AM191" s="2"/>
      <c r="AN191" s="2" t="s">
        <v>3011</v>
      </c>
      <c r="AO191" s="2" t="s">
        <v>3012</v>
      </c>
      <c r="AP191" s="2" t="s">
        <v>3013</v>
      </c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x14ac:dyDescent="0.3">
      <c r="A192" t="s">
        <v>47</v>
      </c>
      <c r="B192" s="1">
        <v>39080</v>
      </c>
      <c r="C192">
        <v>41</v>
      </c>
      <c r="D192" t="s">
        <v>48</v>
      </c>
      <c r="E192" t="s">
        <v>2337</v>
      </c>
      <c r="G192" t="s">
        <v>62</v>
      </c>
      <c r="H192" t="s">
        <v>50</v>
      </c>
      <c r="I192" t="s">
        <v>51</v>
      </c>
      <c r="J192" t="s">
        <v>52</v>
      </c>
      <c r="L192" s="2"/>
      <c r="M192" s="2" t="s">
        <v>64</v>
      </c>
      <c r="N192" s="2"/>
      <c r="O192" s="2" t="s">
        <v>3020</v>
      </c>
      <c r="P192" s="2" t="s">
        <v>3022</v>
      </c>
      <c r="Q192" s="2"/>
      <c r="R192" s="2" t="s">
        <v>3024</v>
      </c>
      <c r="S192" s="2"/>
      <c r="T192" s="2"/>
      <c r="U192" s="2" t="s">
        <v>3028</v>
      </c>
      <c r="V192" s="2" t="s">
        <v>3029</v>
      </c>
      <c r="W192" s="2"/>
      <c r="X192" s="2" t="s">
        <v>3030</v>
      </c>
      <c r="Y192" s="2"/>
      <c r="Z192" s="2"/>
      <c r="AA192" s="2"/>
      <c r="AB192" s="2" t="s">
        <v>3017</v>
      </c>
      <c r="AC192" s="2" t="s">
        <v>3018</v>
      </c>
      <c r="AD192" s="2" t="s">
        <v>3019</v>
      </c>
      <c r="AE192" s="2" t="s">
        <v>3021</v>
      </c>
      <c r="AF192" s="2" t="s">
        <v>3023</v>
      </c>
      <c r="AG192" s="2"/>
      <c r="AH192" s="2"/>
      <c r="AI192" s="2"/>
      <c r="AJ192" s="2"/>
      <c r="AK192" s="2"/>
      <c r="AL192" s="2"/>
      <c r="AM192" s="2"/>
      <c r="AN192" s="2" t="s">
        <v>3025</v>
      </c>
      <c r="AO192" s="2" t="s">
        <v>3026</v>
      </c>
      <c r="AP192" s="2" t="s">
        <v>3027</v>
      </c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1:59" x14ac:dyDescent="0.3">
      <c r="A193" t="s">
        <v>47</v>
      </c>
      <c r="B193" s="1">
        <v>39080</v>
      </c>
      <c r="C193">
        <v>42</v>
      </c>
      <c r="D193" t="s">
        <v>48</v>
      </c>
      <c r="E193" t="s">
        <v>2337</v>
      </c>
      <c r="G193" t="s">
        <v>62</v>
      </c>
      <c r="H193" t="s">
        <v>50</v>
      </c>
      <c r="I193" t="s">
        <v>50</v>
      </c>
      <c r="J193" t="s">
        <v>53</v>
      </c>
      <c r="L193" s="2"/>
      <c r="M193" s="2" t="s">
        <v>72</v>
      </c>
      <c r="N193" s="2"/>
      <c r="O193" s="2" t="s">
        <v>3034</v>
      </c>
      <c r="P193" s="2" t="s">
        <v>3036</v>
      </c>
      <c r="Q193" s="2"/>
      <c r="R193" s="2" t="s">
        <v>3038</v>
      </c>
      <c r="S193" s="2"/>
      <c r="T193" s="2"/>
      <c r="U193" s="2" t="s">
        <v>3042</v>
      </c>
      <c r="V193" s="2" t="s">
        <v>3043</v>
      </c>
      <c r="W193" s="2"/>
      <c r="X193" s="2" t="s">
        <v>1113</v>
      </c>
      <c r="Y193" s="2"/>
      <c r="Z193" s="2"/>
      <c r="AA193" s="2"/>
      <c r="AB193" s="2" t="s">
        <v>3031</v>
      </c>
      <c r="AC193" s="2" t="s">
        <v>3032</v>
      </c>
      <c r="AD193" s="2" t="s">
        <v>3033</v>
      </c>
      <c r="AE193" s="2" t="s">
        <v>3035</v>
      </c>
      <c r="AF193" s="2" t="s">
        <v>3037</v>
      </c>
      <c r="AG193" s="2"/>
      <c r="AH193" s="2"/>
      <c r="AI193" s="2"/>
      <c r="AJ193" s="2"/>
      <c r="AK193" s="2"/>
      <c r="AL193" s="2"/>
      <c r="AM193" s="2"/>
      <c r="AN193" s="2" t="s">
        <v>3039</v>
      </c>
      <c r="AO193" s="2" t="s">
        <v>3040</v>
      </c>
      <c r="AP193" s="2" t="s">
        <v>3041</v>
      </c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 x14ac:dyDescent="0.3">
      <c r="A194" t="s">
        <v>47</v>
      </c>
      <c r="B194" s="1">
        <v>39103</v>
      </c>
      <c r="C194">
        <v>1</v>
      </c>
      <c r="D194" t="s">
        <v>48</v>
      </c>
      <c r="E194" t="s">
        <v>3044</v>
      </c>
      <c r="G194" t="s">
        <v>50</v>
      </c>
      <c r="H194" t="s">
        <v>50</v>
      </c>
      <c r="I194" t="s">
        <v>51</v>
      </c>
      <c r="J194" t="s">
        <v>52</v>
      </c>
      <c r="L194" s="2">
        <v>1.417E-2</v>
      </c>
      <c r="M194" s="2" t="s">
        <v>64</v>
      </c>
      <c r="N194" s="2"/>
      <c r="O194" s="2" t="s">
        <v>3049</v>
      </c>
      <c r="P194" s="2" t="s">
        <v>3051</v>
      </c>
      <c r="Q194" s="2"/>
      <c r="R194" s="2" t="s">
        <v>3053</v>
      </c>
      <c r="S194" s="2">
        <v>13.8228595264411</v>
      </c>
      <c r="T194" s="2"/>
      <c r="U194" s="2" t="s">
        <v>3061</v>
      </c>
      <c r="V194" s="2" t="s">
        <v>3062</v>
      </c>
      <c r="W194" s="2"/>
      <c r="X194" s="2" t="s">
        <v>3063</v>
      </c>
      <c r="Y194" s="2"/>
      <c r="Z194" s="2"/>
      <c r="AA194" s="2"/>
      <c r="AB194" s="2" t="s">
        <v>3046</v>
      </c>
      <c r="AC194" s="2" t="s">
        <v>3047</v>
      </c>
      <c r="AD194" s="2" t="s">
        <v>3048</v>
      </c>
      <c r="AE194" s="2" t="s">
        <v>3050</v>
      </c>
      <c r="AF194" s="2" t="s">
        <v>3052</v>
      </c>
      <c r="AG194" s="2" t="s">
        <v>3054</v>
      </c>
      <c r="AH194" s="2" t="s">
        <v>3055</v>
      </c>
      <c r="AI194" s="2" t="s">
        <v>3056</v>
      </c>
      <c r="AJ194" s="2" t="s">
        <v>3057</v>
      </c>
      <c r="AK194" s="2">
        <v>6.5030000000000001E-3</v>
      </c>
      <c r="AL194" s="2">
        <v>2.8519999999999999E-3</v>
      </c>
      <c r="AM194" s="2">
        <v>1.031E-2</v>
      </c>
      <c r="AN194" s="2" t="s">
        <v>3058</v>
      </c>
      <c r="AO194" s="2" t="s">
        <v>3059</v>
      </c>
      <c r="AP194" s="2" t="s">
        <v>3060</v>
      </c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 x14ac:dyDescent="0.3">
      <c r="A195" t="s">
        <v>47</v>
      </c>
      <c r="B195" s="1">
        <v>39103</v>
      </c>
      <c r="C195">
        <v>2</v>
      </c>
      <c r="D195" t="s">
        <v>48</v>
      </c>
      <c r="E195" t="s">
        <v>3044</v>
      </c>
      <c r="G195" t="s">
        <v>50</v>
      </c>
      <c r="H195" t="s">
        <v>50</v>
      </c>
      <c r="I195" t="s">
        <v>50</v>
      </c>
      <c r="J195" t="s">
        <v>53</v>
      </c>
      <c r="L195" s="2">
        <v>1.1902818448141899E-2</v>
      </c>
      <c r="M195" s="2" t="s">
        <v>72</v>
      </c>
      <c r="N195" s="2"/>
      <c r="O195" s="2" t="s">
        <v>3067</v>
      </c>
      <c r="P195" s="2" t="s">
        <v>3069</v>
      </c>
      <c r="Q195" s="2"/>
      <c r="R195" s="2" t="s">
        <v>3071</v>
      </c>
      <c r="S195" s="2">
        <v>9.6663269586480105</v>
      </c>
      <c r="T195" s="2"/>
      <c r="U195" s="2" t="s">
        <v>3082</v>
      </c>
      <c r="V195" s="2" t="s">
        <v>3083</v>
      </c>
      <c r="W195" s="2"/>
      <c r="X195" s="2" t="s">
        <v>3084</v>
      </c>
      <c r="Y195" s="2">
        <v>1.7999999999999999E-2</v>
      </c>
      <c r="Z195" s="2">
        <v>1.618E-2</v>
      </c>
      <c r="AA195" s="2">
        <v>7.0590000000000002E-3</v>
      </c>
      <c r="AB195" s="2" t="s">
        <v>3064</v>
      </c>
      <c r="AC195" s="2" t="s">
        <v>3065</v>
      </c>
      <c r="AD195" s="2" t="s">
        <v>3066</v>
      </c>
      <c r="AE195" s="2" t="s">
        <v>3068</v>
      </c>
      <c r="AF195" s="2" t="s">
        <v>3070</v>
      </c>
      <c r="AG195" s="2" t="s">
        <v>3075</v>
      </c>
      <c r="AH195" s="2" t="s">
        <v>3076</v>
      </c>
      <c r="AI195" s="2" t="s">
        <v>3077</v>
      </c>
      <c r="AJ195" s="2" t="s">
        <v>3078</v>
      </c>
      <c r="AK195" s="2">
        <v>6.038E-3</v>
      </c>
      <c r="AL195" s="2">
        <v>2.6120000000000002E-3</v>
      </c>
      <c r="AM195" s="2">
        <v>1.0160000000000001E-2</v>
      </c>
      <c r="AN195" s="2" t="s">
        <v>3079</v>
      </c>
      <c r="AO195" s="2" t="s">
        <v>3080</v>
      </c>
      <c r="AP195" s="2" t="s">
        <v>3081</v>
      </c>
      <c r="AQ195" s="2" t="s">
        <v>3072</v>
      </c>
      <c r="AR195" s="2" t="s">
        <v>3073</v>
      </c>
      <c r="AS195" s="2" t="s">
        <v>3074</v>
      </c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  <row r="196" spans="1:59" x14ac:dyDescent="0.3">
      <c r="A196" t="s">
        <v>47</v>
      </c>
      <c r="B196" s="1">
        <v>39103</v>
      </c>
      <c r="C196">
        <v>3</v>
      </c>
      <c r="D196" t="s">
        <v>48</v>
      </c>
      <c r="E196" t="s">
        <v>3044</v>
      </c>
      <c r="G196" t="s">
        <v>50</v>
      </c>
      <c r="H196" t="s">
        <v>50</v>
      </c>
      <c r="I196" t="s">
        <v>54</v>
      </c>
      <c r="J196" t="s">
        <v>55</v>
      </c>
      <c r="L196" s="2">
        <v>2.6586594766344399E-2</v>
      </c>
      <c r="M196" s="2" t="s">
        <v>81</v>
      </c>
      <c r="N196" s="2"/>
      <c r="O196" s="2" t="s">
        <v>3088</v>
      </c>
      <c r="P196" s="2" t="s">
        <v>3090</v>
      </c>
      <c r="Q196" s="2"/>
      <c r="R196" s="2" t="s">
        <v>3092</v>
      </c>
      <c r="S196" s="2">
        <v>25.2336321377629</v>
      </c>
      <c r="T196" s="2"/>
      <c r="U196" s="2" t="s">
        <v>3103</v>
      </c>
      <c r="V196" s="2" t="s">
        <v>3104</v>
      </c>
      <c r="W196" s="2"/>
      <c r="X196" s="2" t="s">
        <v>3105</v>
      </c>
      <c r="Y196" s="2">
        <v>3.4290000000000001E-2</v>
      </c>
      <c r="Z196" s="2">
        <v>3.3590000000000002E-2</v>
      </c>
      <c r="AA196" s="2">
        <v>1.694E-2</v>
      </c>
      <c r="AB196" s="2" t="s">
        <v>3085</v>
      </c>
      <c r="AC196" s="2" t="s">
        <v>3086</v>
      </c>
      <c r="AD196" s="2" t="s">
        <v>3087</v>
      </c>
      <c r="AE196" s="2" t="s">
        <v>3089</v>
      </c>
      <c r="AF196" s="2" t="s">
        <v>3091</v>
      </c>
      <c r="AG196" s="2" t="s">
        <v>3096</v>
      </c>
      <c r="AH196" s="2" t="s">
        <v>3097</v>
      </c>
      <c r="AI196" s="2" t="s">
        <v>3098</v>
      </c>
      <c r="AJ196" s="2" t="s">
        <v>3099</v>
      </c>
      <c r="AK196" s="2">
        <v>1.391E-2</v>
      </c>
      <c r="AL196" s="2">
        <v>5.8120000000000003E-3</v>
      </c>
      <c r="AM196" s="2">
        <v>1.418E-2</v>
      </c>
      <c r="AN196" s="2" t="s">
        <v>3100</v>
      </c>
      <c r="AO196" s="2" t="s">
        <v>3101</v>
      </c>
      <c r="AP196" s="2" t="s">
        <v>3102</v>
      </c>
      <c r="AQ196" s="2" t="s">
        <v>3093</v>
      </c>
      <c r="AR196" s="2" t="s">
        <v>3094</v>
      </c>
      <c r="AS196" s="2" t="s">
        <v>3095</v>
      </c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1:59" x14ac:dyDescent="0.3">
      <c r="A197" t="s">
        <v>47</v>
      </c>
      <c r="B197" s="1">
        <v>39103</v>
      </c>
      <c r="C197">
        <v>4</v>
      </c>
      <c r="D197" t="s">
        <v>48</v>
      </c>
      <c r="E197" t="s">
        <v>3044</v>
      </c>
      <c r="G197" t="s">
        <v>50</v>
      </c>
      <c r="H197" t="s">
        <v>50</v>
      </c>
      <c r="I197" t="s">
        <v>56</v>
      </c>
      <c r="J197" t="s">
        <v>57</v>
      </c>
      <c r="L197" s="2">
        <v>2.9919999999999999E-2</v>
      </c>
      <c r="M197" s="2" t="s">
        <v>91</v>
      </c>
      <c r="N197" s="2"/>
      <c r="O197" s="2" t="s">
        <v>3109</v>
      </c>
      <c r="P197" s="2" t="s">
        <v>3111</v>
      </c>
      <c r="Q197" s="2"/>
      <c r="R197" s="2" t="s">
        <v>3113</v>
      </c>
      <c r="S197" s="2">
        <v>33.0936700421259</v>
      </c>
      <c r="T197" s="2"/>
      <c r="U197" s="2" t="s">
        <v>3121</v>
      </c>
      <c r="V197" s="2" t="s">
        <v>3122</v>
      </c>
      <c r="W197" s="2"/>
      <c r="X197" s="2" t="s">
        <v>2949</v>
      </c>
      <c r="Y197" s="2"/>
      <c r="Z197" s="2"/>
      <c r="AA197" s="2"/>
      <c r="AB197" s="2" t="s">
        <v>3106</v>
      </c>
      <c r="AC197" s="2" t="s">
        <v>3107</v>
      </c>
      <c r="AD197" s="2" t="s">
        <v>3108</v>
      </c>
      <c r="AE197" s="2" t="s">
        <v>3110</v>
      </c>
      <c r="AF197" s="2" t="s">
        <v>3112</v>
      </c>
      <c r="AG197" s="2" t="s">
        <v>3114</v>
      </c>
      <c r="AH197" s="2" t="s">
        <v>3115</v>
      </c>
      <c r="AI197" s="2" t="s">
        <v>3116</v>
      </c>
      <c r="AJ197" s="2" t="s">
        <v>3117</v>
      </c>
      <c r="AK197" s="2">
        <v>1.8540000000000001E-2</v>
      </c>
      <c r="AL197" s="2">
        <v>7.8820000000000001E-3</v>
      </c>
      <c r="AM197" s="2">
        <v>1.4749999999999999E-2</v>
      </c>
      <c r="AN197" s="2" t="s">
        <v>3118</v>
      </c>
      <c r="AO197" s="2" t="s">
        <v>3119</v>
      </c>
      <c r="AP197" s="2" t="s">
        <v>3120</v>
      </c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1:59" x14ac:dyDescent="0.3">
      <c r="A198" t="s">
        <v>47</v>
      </c>
      <c r="B198" s="1">
        <v>39103</v>
      </c>
      <c r="C198">
        <v>5</v>
      </c>
      <c r="D198" t="s">
        <v>48</v>
      </c>
      <c r="E198" t="s">
        <v>3044</v>
      </c>
      <c r="G198" t="s">
        <v>50</v>
      </c>
      <c r="H198" t="s">
        <v>50</v>
      </c>
      <c r="I198" t="s">
        <v>58</v>
      </c>
      <c r="J198" t="s">
        <v>59</v>
      </c>
      <c r="L198" s="2">
        <v>2.92E-2</v>
      </c>
      <c r="M198" s="2" t="s">
        <v>91</v>
      </c>
      <c r="N198" s="2"/>
      <c r="O198" s="2" t="s">
        <v>3126</v>
      </c>
      <c r="P198" s="2" t="s">
        <v>3128</v>
      </c>
      <c r="Q198" s="2"/>
      <c r="R198" s="2" t="s">
        <v>3130</v>
      </c>
      <c r="S198" s="2">
        <v>33.639340220791901</v>
      </c>
      <c r="T198" s="2"/>
      <c r="U198" s="2" t="s">
        <v>3138</v>
      </c>
      <c r="V198" s="2" t="s">
        <v>3139</v>
      </c>
      <c r="W198" s="2"/>
      <c r="X198" s="2" t="s">
        <v>3140</v>
      </c>
      <c r="Y198" s="2"/>
      <c r="Z198" s="2"/>
      <c r="AA198" s="2"/>
      <c r="AB198" s="2" t="s">
        <v>3123</v>
      </c>
      <c r="AC198" s="2" t="s">
        <v>3124</v>
      </c>
      <c r="AD198" s="2" t="s">
        <v>3125</v>
      </c>
      <c r="AE198" s="2" t="s">
        <v>3127</v>
      </c>
      <c r="AF198" s="2" t="s">
        <v>3129</v>
      </c>
      <c r="AG198" s="2" t="s">
        <v>3131</v>
      </c>
      <c r="AH198" s="2" t="s">
        <v>3132</v>
      </c>
      <c r="AI198" s="2" t="s">
        <v>3133</v>
      </c>
      <c r="AJ198" s="2" t="s">
        <v>3134</v>
      </c>
      <c r="AK198" s="2">
        <v>1.711E-2</v>
      </c>
      <c r="AL198" s="2">
        <v>7.5129999999999997E-3</v>
      </c>
      <c r="AM198" s="2">
        <v>1.55E-2</v>
      </c>
      <c r="AN198" s="2" t="s">
        <v>3135</v>
      </c>
      <c r="AO198" s="2" t="s">
        <v>3136</v>
      </c>
      <c r="AP198" s="2" t="s">
        <v>3137</v>
      </c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1:59" x14ac:dyDescent="0.3">
      <c r="A199" t="s">
        <v>47</v>
      </c>
      <c r="B199" s="1">
        <v>39103</v>
      </c>
      <c r="C199">
        <v>6</v>
      </c>
      <c r="D199" t="s">
        <v>48</v>
      </c>
      <c r="E199" t="s">
        <v>3044</v>
      </c>
      <c r="G199" t="s">
        <v>50</v>
      </c>
      <c r="H199" t="s">
        <v>50</v>
      </c>
      <c r="I199" t="s">
        <v>60</v>
      </c>
      <c r="J199" t="s">
        <v>61</v>
      </c>
      <c r="L199" s="2">
        <v>2.1669999999999998E-2</v>
      </c>
      <c r="M199" s="2" t="s">
        <v>82</v>
      </c>
      <c r="N199" s="2"/>
      <c r="O199" s="2" t="s">
        <v>3144</v>
      </c>
      <c r="P199" s="2" t="s">
        <v>3146</v>
      </c>
      <c r="Q199" s="2"/>
      <c r="R199" s="2" t="s">
        <v>3148</v>
      </c>
      <c r="S199" s="2">
        <v>19.1096059667241</v>
      </c>
      <c r="T199" s="2"/>
      <c r="U199" s="2" t="s">
        <v>3156</v>
      </c>
      <c r="V199" s="2" t="s">
        <v>3157</v>
      </c>
      <c r="W199" s="2"/>
      <c r="X199" s="2" t="s">
        <v>3158</v>
      </c>
      <c r="Y199" s="2"/>
      <c r="Z199" s="2"/>
      <c r="AA199" s="2"/>
      <c r="AB199" s="2" t="s">
        <v>3141</v>
      </c>
      <c r="AC199" s="2" t="s">
        <v>3142</v>
      </c>
      <c r="AD199" s="2" t="s">
        <v>3143</v>
      </c>
      <c r="AE199" s="2" t="s">
        <v>3145</v>
      </c>
      <c r="AF199" s="2" t="s">
        <v>3147</v>
      </c>
      <c r="AG199" s="2" t="s">
        <v>3149</v>
      </c>
      <c r="AH199" s="2" t="s">
        <v>3150</v>
      </c>
      <c r="AI199" s="2" t="s">
        <v>3151</v>
      </c>
      <c r="AJ199" s="2" t="s">
        <v>3152</v>
      </c>
      <c r="AK199" s="2">
        <v>9.5519999999999997E-3</v>
      </c>
      <c r="AL199" s="2">
        <v>3.973E-3</v>
      </c>
      <c r="AM199" s="2">
        <v>1.2109999999999999E-2</v>
      </c>
      <c r="AN199" s="2" t="s">
        <v>3153</v>
      </c>
      <c r="AO199" s="2" t="s">
        <v>3154</v>
      </c>
      <c r="AP199" s="2" t="s">
        <v>3155</v>
      </c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0" spans="1:59" x14ac:dyDescent="0.3">
      <c r="A200" t="s">
        <v>47</v>
      </c>
      <c r="B200" s="1">
        <v>39103</v>
      </c>
      <c r="C200">
        <v>7</v>
      </c>
      <c r="D200" t="s">
        <v>48</v>
      </c>
      <c r="E200" t="s">
        <v>3044</v>
      </c>
      <c r="G200" t="s">
        <v>50</v>
      </c>
      <c r="H200" t="s">
        <v>50</v>
      </c>
      <c r="I200" t="s">
        <v>62</v>
      </c>
      <c r="J200" t="s">
        <v>63</v>
      </c>
      <c r="L200" s="2">
        <v>3.1780000000000003E-2</v>
      </c>
      <c r="M200" s="2" t="s">
        <v>117</v>
      </c>
      <c r="N200" s="2"/>
      <c r="O200" s="2" t="s">
        <v>3162</v>
      </c>
      <c r="P200" s="2" t="s">
        <v>3164</v>
      </c>
      <c r="Q200" s="2"/>
      <c r="R200" s="2" t="s">
        <v>3166</v>
      </c>
      <c r="S200" s="2">
        <v>36.418376930292197</v>
      </c>
      <c r="T200" s="2"/>
      <c r="U200" s="2" t="s">
        <v>3174</v>
      </c>
      <c r="V200" s="2" t="s">
        <v>3175</v>
      </c>
      <c r="W200" s="2"/>
      <c r="X200" s="2" t="s">
        <v>2949</v>
      </c>
      <c r="Y200" s="2"/>
      <c r="Z200" s="2"/>
      <c r="AA200" s="2"/>
      <c r="AB200" s="2" t="s">
        <v>3159</v>
      </c>
      <c r="AC200" s="2" t="s">
        <v>3160</v>
      </c>
      <c r="AD200" s="2" t="s">
        <v>3161</v>
      </c>
      <c r="AE200" s="2" t="s">
        <v>3163</v>
      </c>
      <c r="AF200" s="2" t="s">
        <v>3165</v>
      </c>
      <c r="AG200" s="2" t="s">
        <v>3167</v>
      </c>
      <c r="AH200" s="2" t="s">
        <v>3168</v>
      </c>
      <c r="AI200" s="2" t="s">
        <v>3169</v>
      </c>
      <c r="AJ200" s="2" t="s">
        <v>3170</v>
      </c>
      <c r="AK200" s="2">
        <v>1.951E-2</v>
      </c>
      <c r="AL200" s="2">
        <v>8.8319999999999996E-3</v>
      </c>
      <c r="AM200" s="2">
        <v>1.5640000000000001E-2</v>
      </c>
      <c r="AN200" s="2" t="s">
        <v>3171</v>
      </c>
      <c r="AO200" s="2" t="s">
        <v>3172</v>
      </c>
      <c r="AP200" s="2" t="s">
        <v>3173</v>
      </c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</row>
    <row r="201" spans="1:59" x14ac:dyDescent="0.3">
      <c r="A201" t="s">
        <v>47</v>
      </c>
      <c r="B201" s="1">
        <v>39103</v>
      </c>
      <c r="C201">
        <v>8</v>
      </c>
      <c r="D201" t="s">
        <v>48</v>
      </c>
      <c r="E201" t="s">
        <v>3044</v>
      </c>
      <c r="G201" t="s">
        <v>51</v>
      </c>
      <c r="H201" t="s">
        <v>50</v>
      </c>
      <c r="I201" t="s">
        <v>60</v>
      </c>
      <c r="J201" t="s">
        <v>61</v>
      </c>
      <c r="L201" s="2">
        <v>2.2290000000000001E-2</v>
      </c>
      <c r="M201" s="2" t="s">
        <v>82</v>
      </c>
      <c r="N201" s="2"/>
      <c r="O201" s="2" t="s">
        <v>3179</v>
      </c>
      <c r="P201" s="2" t="s">
        <v>3181</v>
      </c>
      <c r="Q201" s="2"/>
      <c r="R201" s="2" t="s">
        <v>3183</v>
      </c>
      <c r="S201" s="2">
        <v>21.5043987050765</v>
      </c>
      <c r="T201" s="2"/>
      <c r="U201" s="2" t="s">
        <v>3191</v>
      </c>
      <c r="V201" s="2" t="s">
        <v>3192</v>
      </c>
      <c r="W201" s="2"/>
      <c r="X201" s="2" t="s">
        <v>826</v>
      </c>
      <c r="Y201" s="2"/>
      <c r="Z201" s="2"/>
      <c r="AA201" s="2"/>
      <c r="AB201" s="2" t="s">
        <v>3176</v>
      </c>
      <c r="AC201" s="2" t="s">
        <v>3177</v>
      </c>
      <c r="AD201" s="2" t="s">
        <v>3178</v>
      </c>
      <c r="AE201" s="2" t="s">
        <v>3180</v>
      </c>
      <c r="AF201" s="2" t="s">
        <v>3182</v>
      </c>
      <c r="AG201" s="2" t="s">
        <v>3184</v>
      </c>
      <c r="AH201" s="2" t="s">
        <v>3185</v>
      </c>
      <c r="AI201" s="2" t="s">
        <v>3186</v>
      </c>
      <c r="AJ201" s="2" t="s">
        <v>3187</v>
      </c>
      <c r="AK201" s="2">
        <v>9.9249999999999998E-3</v>
      </c>
      <c r="AL201" s="2">
        <v>4.4580000000000002E-3</v>
      </c>
      <c r="AM201" s="2">
        <v>1.321E-2</v>
      </c>
      <c r="AN201" s="2" t="s">
        <v>3188</v>
      </c>
      <c r="AO201" s="2" t="s">
        <v>3189</v>
      </c>
      <c r="AP201" s="2" t="s">
        <v>3190</v>
      </c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</row>
    <row r="202" spans="1:59" x14ac:dyDescent="0.3">
      <c r="A202" t="s">
        <v>47</v>
      </c>
      <c r="B202" s="1">
        <v>39103</v>
      </c>
      <c r="C202">
        <v>9</v>
      </c>
      <c r="D202" t="s">
        <v>48</v>
      </c>
      <c r="E202" t="s">
        <v>3044</v>
      </c>
      <c r="G202" t="s">
        <v>51</v>
      </c>
      <c r="H202" t="s">
        <v>50</v>
      </c>
      <c r="I202" t="s">
        <v>56</v>
      </c>
      <c r="J202" t="s">
        <v>57</v>
      </c>
      <c r="L202" s="2">
        <v>3.1489999999999997E-2</v>
      </c>
      <c r="M202" s="2" t="s">
        <v>91</v>
      </c>
      <c r="N202" s="2"/>
      <c r="O202" s="2" t="s">
        <v>3196</v>
      </c>
      <c r="P202" s="2" t="s">
        <v>3198</v>
      </c>
      <c r="Q202" s="2"/>
      <c r="R202" s="2" t="s">
        <v>3200</v>
      </c>
      <c r="S202" s="2">
        <v>30.7260279006458</v>
      </c>
      <c r="T202" s="2"/>
      <c r="U202" s="2" t="s">
        <v>3208</v>
      </c>
      <c r="V202" s="2" t="s">
        <v>3209</v>
      </c>
      <c r="W202" s="2"/>
      <c r="X202" s="2" t="s">
        <v>561</v>
      </c>
      <c r="Y202" s="2"/>
      <c r="Z202" s="2"/>
      <c r="AA202" s="2"/>
      <c r="AB202" s="2" t="s">
        <v>3193</v>
      </c>
      <c r="AC202" s="2" t="s">
        <v>3194</v>
      </c>
      <c r="AD202" s="2" t="s">
        <v>3195</v>
      </c>
      <c r="AE202" s="2" t="s">
        <v>3197</v>
      </c>
      <c r="AF202" s="2" t="s">
        <v>3199</v>
      </c>
      <c r="AG202" s="2" t="s">
        <v>3201</v>
      </c>
      <c r="AH202" s="2" t="s">
        <v>3202</v>
      </c>
      <c r="AI202" s="2" t="s">
        <v>3203</v>
      </c>
      <c r="AJ202" s="2" t="s">
        <v>3204</v>
      </c>
      <c r="AK202" s="2">
        <v>1.8149999999999999E-2</v>
      </c>
      <c r="AL202" s="2">
        <v>7.221E-3</v>
      </c>
      <c r="AM202" s="2">
        <v>1.464E-2</v>
      </c>
      <c r="AN202" s="2" t="s">
        <v>3205</v>
      </c>
      <c r="AO202" s="2" t="s">
        <v>3206</v>
      </c>
      <c r="AP202" s="2" t="s">
        <v>3207</v>
      </c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</row>
    <row r="203" spans="1:59" x14ac:dyDescent="0.3">
      <c r="A203" t="s">
        <v>47</v>
      </c>
      <c r="B203" s="1">
        <v>39103</v>
      </c>
      <c r="C203">
        <v>10</v>
      </c>
      <c r="D203" t="s">
        <v>48</v>
      </c>
      <c r="E203" t="s">
        <v>3044</v>
      </c>
      <c r="G203" t="s">
        <v>51</v>
      </c>
      <c r="H203" t="s">
        <v>50</v>
      </c>
      <c r="I203" t="s">
        <v>58</v>
      </c>
      <c r="J203" t="s">
        <v>59</v>
      </c>
      <c r="L203" s="2">
        <v>3.1309999999999998E-2</v>
      </c>
      <c r="M203" s="2" t="s">
        <v>91</v>
      </c>
      <c r="N203" s="2"/>
      <c r="O203" s="2" t="s">
        <v>3213</v>
      </c>
      <c r="P203" s="2" t="s">
        <v>3215</v>
      </c>
      <c r="Q203" s="2"/>
      <c r="R203" s="2" t="s">
        <v>3217</v>
      </c>
      <c r="S203" s="2">
        <v>29.497499724716199</v>
      </c>
      <c r="T203" s="2"/>
      <c r="U203" s="2" t="s">
        <v>3225</v>
      </c>
      <c r="V203" s="2" t="s">
        <v>3226</v>
      </c>
      <c r="W203" s="2"/>
      <c r="X203" s="2" t="s">
        <v>2026</v>
      </c>
      <c r="Y203" s="2"/>
      <c r="Z203" s="2"/>
      <c r="AA203" s="2"/>
      <c r="AB203" s="2" t="s">
        <v>3210</v>
      </c>
      <c r="AC203" s="2" t="s">
        <v>3211</v>
      </c>
      <c r="AD203" s="2" t="s">
        <v>3212</v>
      </c>
      <c r="AE203" s="2" t="s">
        <v>3214</v>
      </c>
      <c r="AF203" s="2" t="s">
        <v>3216</v>
      </c>
      <c r="AG203" s="2" t="s">
        <v>3218</v>
      </c>
      <c r="AH203" s="2" t="s">
        <v>3219</v>
      </c>
      <c r="AI203" s="2" t="s">
        <v>3220</v>
      </c>
      <c r="AJ203" s="2" t="s">
        <v>3221</v>
      </c>
      <c r="AK203" s="2">
        <v>1.7930000000000001E-2</v>
      </c>
      <c r="AL203" s="2">
        <v>7.6600000000000001E-3</v>
      </c>
      <c r="AM203" s="2">
        <v>1.54E-2</v>
      </c>
      <c r="AN203" s="2" t="s">
        <v>3222</v>
      </c>
      <c r="AO203" s="2" t="s">
        <v>3223</v>
      </c>
      <c r="AP203" s="2" t="s">
        <v>3224</v>
      </c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1:59" x14ac:dyDescent="0.3">
      <c r="A204" t="s">
        <v>47</v>
      </c>
      <c r="B204" s="1">
        <v>39103</v>
      </c>
      <c r="C204">
        <v>11</v>
      </c>
      <c r="D204" t="s">
        <v>48</v>
      </c>
      <c r="E204" t="s">
        <v>3044</v>
      </c>
      <c r="G204" t="s">
        <v>51</v>
      </c>
      <c r="H204" t="s">
        <v>50</v>
      </c>
      <c r="I204" t="s">
        <v>50</v>
      </c>
      <c r="J204" t="s">
        <v>53</v>
      </c>
      <c r="L204" s="2">
        <v>1.6544477756248701E-2</v>
      </c>
      <c r="M204" s="2" t="s">
        <v>72</v>
      </c>
      <c r="N204" s="2"/>
      <c r="O204" s="2" t="s">
        <v>3230</v>
      </c>
      <c r="P204" s="2" t="s">
        <v>3232</v>
      </c>
      <c r="Q204" s="2"/>
      <c r="R204" s="2" t="s">
        <v>3234</v>
      </c>
      <c r="S204" s="2">
        <v>8.8874868002894907</v>
      </c>
      <c r="T204" s="2"/>
      <c r="U204" s="2" t="s">
        <v>3245</v>
      </c>
      <c r="V204" s="2" t="s">
        <v>3246</v>
      </c>
      <c r="W204" s="2"/>
      <c r="X204" s="2" t="s">
        <v>3247</v>
      </c>
      <c r="Y204" s="2">
        <v>2.188E-2</v>
      </c>
      <c r="Z204" s="2">
        <v>2.0629999999999999E-2</v>
      </c>
      <c r="AA204" s="2">
        <v>1.1270000000000001E-2</v>
      </c>
      <c r="AB204" s="2" t="s">
        <v>3227</v>
      </c>
      <c r="AC204" s="2" t="s">
        <v>3228</v>
      </c>
      <c r="AD204" s="2" t="s">
        <v>3229</v>
      </c>
      <c r="AE204" s="2" t="s">
        <v>3231</v>
      </c>
      <c r="AF204" s="2" t="s">
        <v>3233</v>
      </c>
      <c r="AG204" s="2" t="s">
        <v>3238</v>
      </c>
      <c r="AH204" s="2" t="s">
        <v>3239</v>
      </c>
      <c r="AI204" s="2" t="s">
        <v>3240</v>
      </c>
      <c r="AJ204" s="2" t="s">
        <v>3241</v>
      </c>
      <c r="AK204" s="2">
        <v>7.3090000000000004E-3</v>
      </c>
      <c r="AL204" s="2">
        <v>2.9780000000000002E-3</v>
      </c>
      <c r="AM204" s="2">
        <v>1.0489999999999999E-2</v>
      </c>
      <c r="AN204" s="2" t="s">
        <v>3242</v>
      </c>
      <c r="AO204" s="2" t="s">
        <v>3243</v>
      </c>
      <c r="AP204" s="2" t="s">
        <v>3244</v>
      </c>
      <c r="AQ204" s="2" t="s">
        <v>3235</v>
      </c>
      <c r="AR204" s="2" t="s">
        <v>3236</v>
      </c>
      <c r="AS204" s="2" t="s">
        <v>3237</v>
      </c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1:59" x14ac:dyDescent="0.3">
      <c r="A205" t="s">
        <v>47</v>
      </c>
      <c r="B205" s="1">
        <v>39103</v>
      </c>
      <c r="C205">
        <v>12</v>
      </c>
      <c r="D205" t="s">
        <v>48</v>
      </c>
      <c r="E205" t="s">
        <v>3044</v>
      </c>
      <c r="G205" t="s">
        <v>51</v>
      </c>
      <c r="H205" t="s">
        <v>50</v>
      </c>
      <c r="I205" t="s">
        <v>62</v>
      </c>
      <c r="J205" t="s">
        <v>63</v>
      </c>
      <c r="L205" s="2">
        <v>3.3480000000000003E-2</v>
      </c>
      <c r="M205" s="2" t="s">
        <v>117</v>
      </c>
      <c r="N205" s="2"/>
      <c r="O205" s="2" t="s">
        <v>3251</v>
      </c>
      <c r="P205" s="2" t="s">
        <v>3253</v>
      </c>
      <c r="Q205" s="2"/>
      <c r="R205" s="2" t="s">
        <v>3255</v>
      </c>
      <c r="S205" s="2">
        <v>37.983120211759697</v>
      </c>
      <c r="T205" s="2"/>
      <c r="U205" s="2" t="s">
        <v>3263</v>
      </c>
      <c r="V205" s="2" t="s">
        <v>3264</v>
      </c>
      <c r="W205" s="2"/>
      <c r="X205" s="2" t="s">
        <v>3265</v>
      </c>
      <c r="Y205" s="2"/>
      <c r="Z205" s="2"/>
      <c r="AA205" s="2"/>
      <c r="AB205" s="2" t="s">
        <v>3248</v>
      </c>
      <c r="AC205" s="2" t="s">
        <v>3249</v>
      </c>
      <c r="AD205" s="2" t="s">
        <v>3250</v>
      </c>
      <c r="AE205" s="2" t="s">
        <v>3252</v>
      </c>
      <c r="AF205" s="2" t="s">
        <v>3254</v>
      </c>
      <c r="AG205" s="2" t="s">
        <v>3256</v>
      </c>
      <c r="AH205" s="2" t="s">
        <v>3257</v>
      </c>
      <c r="AI205" s="2" t="s">
        <v>3258</v>
      </c>
      <c r="AJ205" s="2" t="s">
        <v>3259</v>
      </c>
      <c r="AK205" s="2">
        <v>2.1499999999999998E-2</v>
      </c>
      <c r="AL205" s="2">
        <v>8.8299999999999993E-3</v>
      </c>
      <c r="AM205" s="2">
        <v>1.5610000000000001E-2</v>
      </c>
      <c r="AN205" s="2" t="s">
        <v>3260</v>
      </c>
      <c r="AO205" s="2" t="s">
        <v>3261</v>
      </c>
      <c r="AP205" s="2" t="s">
        <v>3262</v>
      </c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1:59" x14ac:dyDescent="0.3">
      <c r="A206" t="s">
        <v>47</v>
      </c>
      <c r="B206" s="1">
        <v>39103</v>
      </c>
      <c r="C206">
        <v>13</v>
      </c>
      <c r="D206" t="s">
        <v>48</v>
      </c>
      <c r="E206" t="s">
        <v>3044</v>
      </c>
      <c r="G206" t="s">
        <v>51</v>
      </c>
      <c r="H206" t="s">
        <v>50</v>
      </c>
      <c r="I206" t="s">
        <v>54</v>
      </c>
      <c r="J206" t="s">
        <v>55</v>
      </c>
      <c r="L206" s="2">
        <v>2.7365535899631199E-2</v>
      </c>
      <c r="M206" s="2" t="s">
        <v>81</v>
      </c>
      <c r="N206" s="2"/>
      <c r="O206" s="2" t="s">
        <v>3269</v>
      </c>
      <c r="P206" s="2" t="s">
        <v>3271</v>
      </c>
      <c r="Q206" s="2"/>
      <c r="R206" s="2" t="s">
        <v>3273</v>
      </c>
      <c r="S206" s="2">
        <v>26.063349866179902</v>
      </c>
      <c r="T206" s="2"/>
      <c r="U206" s="2" t="s">
        <v>3284</v>
      </c>
      <c r="V206" s="2" t="s">
        <v>3285</v>
      </c>
      <c r="W206" s="2"/>
      <c r="X206" s="2" t="s">
        <v>2503</v>
      </c>
      <c r="Y206" s="2">
        <v>3.5270000000000003E-2</v>
      </c>
      <c r="Z206" s="2">
        <v>3.2829999999999998E-2</v>
      </c>
      <c r="AA206" s="2">
        <v>1.8329999999999999E-2</v>
      </c>
      <c r="AB206" s="2" t="s">
        <v>3266</v>
      </c>
      <c r="AC206" s="2" t="s">
        <v>3267</v>
      </c>
      <c r="AD206" s="2" t="s">
        <v>3268</v>
      </c>
      <c r="AE206" s="2" t="s">
        <v>3270</v>
      </c>
      <c r="AF206" s="2" t="s">
        <v>3272</v>
      </c>
      <c r="AG206" s="2" t="s">
        <v>3277</v>
      </c>
      <c r="AH206" s="2" t="s">
        <v>3278</v>
      </c>
      <c r="AI206" s="2" t="s">
        <v>3279</v>
      </c>
      <c r="AJ206" s="2" t="s">
        <v>3280</v>
      </c>
      <c r="AK206" s="2">
        <v>1.3679999999999999E-2</v>
      </c>
      <c r="AL206" s="2">
        <v>5.8710000000000004E-3</v>
      </c>
      <c r="AM206" s="2">
        <v>1.434E-2</v>
      </c>
      <c r="AN206" s="2" t="s">
        <v>3281</v>
      </c>
      <c r="AO206" s="2" t="s">
        <v>3282</v>
      </c>
      <c r="AP206" s="2" t="s">
        <v>3283</v>
      </c>
      <c r="AQ206" s="2" t="s">
        <v>3274</v>
      </c>
      <c r="AR206" s="2" t="s">
        <v>3275</v>
      </c>
      <c r="AS206" s="2" t="s">
        <v>3276</v>
      </c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</row>
    <row r="207" spans="1:59" x14ac:dyDescent="0.3">
      <c r="A207" t="s">
        <v>47</v>
      </c>
      <c r="B207" s="1">
        <v>39103</v>
      </c>
      <c r="C207">
        <v>14</v>
      </c>
      <c r="D207" t="s">
        <v>48</v>
      </c>
      <c r="E207" t="s">
        <v>3044</v>
      </c>
      <c r="G207" t="s">
        <v>51</v>
      </c>
      <c r="H207" t="s">
        <v>50</v>
      </c>
      <c r="I207" t="s">
        <v>51</v>
      </c>
      <c r="J207" t="s">
        <v>52</v>
      </c>
      <c r="L207" s="2">
        <v>1.617E-2</v>
      </c>
      <c r="M207" s="2" t="s">
        <v>64</v>
      </c>
      <c r="N207" s="2"/>
      <c r="O207" s="2" t="s">
        <v>3289</v>
      </c>
      <c r="P207" s="2" t="s">
        <v>3291</v>
      </c>
      <c r="Q207" s="2"/>
      <c r="R207" s="2" t="s">
        <v>3293</v>
      </c>
      <c r="S207" s="2">
        <v>14.0596469772908</v>
      </c>
      <c r="T207" s="2"/>
      <c r="U207" s="2" t="s">
        <v>3301</v>
      </c>
      <c r="V207" s="2" t="s">
        <v>3302</v>
      </c>
      <c r="W207" s="2"/>
      <c r="X207" s="2" t="s">
        <v>3303</v>
      </c>
      <c r="Y207" s="2"/>
      <c r="Z207" s="2"/>
      <c r="AA207" s="2"/>
      <c r="AB207" s="2" t="s">
        <v>3286</v>
      </c>
      <c r="AC207" s="2" t="s">
        <v>3287</v>
      </c>
      <c r="AD207" s="2" t="s">
        <v>3288</v>
      </c>
      <c r="AE207" s="2" t="s">
        <v>3290</v>
      </c>
      <c r="AF207" s="2" t="s">
        <v>3292</v>
      </c>
      <c r="AG207" s="2" t="s">
        <v>3294</v>
      </c>
      <c r="AH207" s="2" t="s">
        <v>3295</v>
      </c>
      <c r="AI207" s="2" t="s">
        <v>3296</v>
      </c>
      <c r="AJ207" s="2" t="s">
        <v>3297</v>
      </c>
      <c r="AK207" s="2">
        <v>6.5110000000000003E-3</v>
      </c>
      <c r="AL207" s="2">
        <v>2.8180000000000002E-3</v>
      </c>
      <c r="AM207" s="2">
        <v>1.064E-2</v>
      </c>
      <c r="AN207" s="2" t="s">
        <v>3298</v>
      </c>
      <c r="AO207" s="2" t="s">
        <v>3299</v>
      </c>
      <c r="AP207" s="2" t="s">
        <v>3300</v>
      </c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1:59" x14ac:dyDescent="0.3">
      <c r="A208" t="s">
        <v>47</v>
      </c>
      <c r="B208" s="1">
        <v>39103</v>
      </c>
      <c r="C208">
        <v>15</v>
      </c>
      <c r="D208" t="s">
        <v>48</v>
      </c>
      <c r="E208" t="s">
        <v>3044</v>
      </c>
      <c r="G208" t="s">
        <v>60</v>
      </c>
      <c r="H208" t="s">
        <v>50</v>
      </c>
      <c r="I208" t="s">
        <v>56</v>
      </c>
      <c r="J208" t="s">
        <v>57</v>
      </c>
      <c r="L208" s="2">
        <v>3.014E-2</v>
      </c>
      <c r="M208" s="2" t="s">
        <v>91</v>
      </c>
      <c r="N208" s="2"/>
      <c r="O208" s="2" t="s">
        <v>3307</v>
      </c>
      <c r="P208" s="2" t="s">
        <v>3309</v>
      </c>
      <c r="Q208" s="2"/>
      <c r="R208" s="2" t="s">
        <v>3311</v>
      </c>
      <c r="S208" s="2">
        <v>35.561797873418698</v>
      </c>
      <c r="T208" s="2"/>
      <c r="U208" s="2" t="s">
        <v>3319</v>
      </c>
      <c r="V208" s="2" t="s">
        <v>3320</v>
      </c>
      <c r="W208" s="2"/>
      <c r="X208" s="2" t="s">
        <v>3321</v>
      </c>
      <c r="Y208" s="2"/>
      <c r="Z208" s="2"/>
      <c r="AA208" s="2"/>
      <c r="AB208" s="2" t="s">
        <v>3304</v>
      </c>
      <c r="AC208" s="2" t="s">
        <v>3305</v>
      </c>
      <c r="AD208" s="2" t="s">
        <v>3306</v>
      </c>
      <c r="AE208" s="2" t="s">
        <v>3308</v>
      </c>
      <c r="AF208" s="2" t="s">
        <v>3310</v>
      </c>
      <c r="AG208" s="2" t="s">
        <v>3312</v>
      </c>
      <c r="AH208" s="2" t="s">
        <v>3313</v>
      </c>
      <c r="AI208" s="2" t="s">
        <v>3314</v>
      </c>
      <c r="AJ208" s="2" t="s">
        <v>3315</v>
      </c>
      <c r="AK208" s="2">
        <v>1.77E-2</v>
      </c>
      <c r="AL208" s="2">
        <v>7.7460000000000003E-3</v>
      </c>
      <c r="AM208" s="2">
        <v>1.4880000000000001E-2</v>
      </c>
      <c r="AN208" s="2" t="s">
        <v>3316</v>
      </c>
      <c r="AO208" s="2" t="s">
        <v>3317</v>
      </c>
      <c r="AP208" s="2" t="s">
        <v>3318</v>
      </c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1:59" x14ac:dyDescent="0.3">
      <c r="A209" t="s">
        <v>47</v>
      </c>
      <c r="B209" s="1">
        <v>39103</v>
      </c>
      <c r="C209">
        <v>16</v>
      </c>
      <c r="D209" t="s">
        <v>48</v>
      </c>
      <c r="E209" t="s">
        <v>3044</v>
      </c>
      <c r="G209" t="s">
        <v>60</v>
      </c>
      <c r="H209" t="s">
        <v>50</v>
      </c>
      <c r="I209" t="s">
        <v>62</v>
      </c>
      <c r="J209" t="s">
        <v>63</v>
      </c>
      <c r="L209" s="2">
        <v>3.2190000000000003E-2</v>
      </c>
      <c r="M209" s="2" t="s">
        <v>117</v>
      </c>
      <c r="N209" s="2"/>
      <c r="O209" s="2" t="s">
        <v>3325</v>
      </c>
      <c r="P209" s="2" t="s">
        <v>3327</v>
      </c>
      <c r="Q209" s="2"/>
      <c r="R209" s="2" t="s">
        <v>3329</v>
      </c>
      <c r="S209" s="2">
        <v>39.444609358862003</v>
      </c>
      <c r="T209" s="2"/>
      <c r="U209" s="2" t="s">
        <v>3337</v>
      </c>
      <c r="V209" s="2" t="s">
        <v>3338</v>
      </c>
      <c r="W209" s="2"/>
      <c r="X209" s="2" t="s">
        <v>880</v>
      </c>
      <c r="Y209" s="2"/>
      <c r="Z209" s="2"/>
      <c r="AA209" s="2"/>
      <c r="AB209" s="2" t="s">
        <v>3322</v>
      </c>
      <c r="AC209" s="2" t="s">
        <v>3323</v>
      </c>
      <c r="AD209" s="2" t="s">
        <v>3324</v>
      </c>
      <c r="AE209" s="2" t="s">
        <v>3326</v>
      </c>
      <c r="AF209" s="2" t="s">
        <v>3328</v>
      </c>
      <c r="AG209" s="2" t="s">
        <v>3330</v>
      </c>
      <c r="AH209" s="2" t="s">
        <v>3331</v>
      </c>
      <c r="AI209" s="2" t="s">
        <v>3332</v>
      </c>
      <c r="AJ209" s="2" t="s">
        <v>3333</v>
      </c>
      <c r="AK209" s="2">
        <v>1.951E-2</v>
      </c>
      <c r="AL209" s="2">
        <v>9.0460000000000002E-3</v>
      </c>
      <c r="AM209" s="2">
        <v>1.5699999999999999E-2</v>
      </c>
      <c r="AN209" s="2" t="s">
        <v>3334</v>
      </c>
      <c r="AO209" s="2" t="s">
        <v>3335</v>
      </c>
      <c r="AP209" s="2" t="s">
        <v>3336</v>
      </c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1:59" x14ac:dyDescent="0.3">
      <c r="A210" t="s">
        <v>47</v>
      </c>
      <c r="B210" s="1">
        <v>39103</v>
      </c>
      <c r="C210">
        <v>17</v>
      </c>
      <c r="D210" t="s">
        <v>48</v>
      </c>
      <c r="E210" t="s">
        <v>3044</v>
      </c>
      <c r="G210" t="s">
        <v>60</v>
      </c>
      <c r="H210" t="s">
        <v>50</v>
      </c>
      <c r="I210" t="s">
        <v>51</v>
      </c>
      <c r="J210" t="s">
        <v>52</v>
      </c>
      <c r="L210" s="2">
        <v>1.5180000000000001E-2</v>
      </c>
      <c r="M210" s="2" t="s">
        <v>64</v>
      </c>
      <c r="N210" s="2"/>
      <c r="O210" s="2" t="s">
        <v>3342</v>
      </c>
      <c r="P210" s="2" t="s">
        <v>3344</v>
      </c>
      <c r="Q210" s="2"/>
      <c r="R210" s="2" t="s">
        <v>3346</v>
      </c>
      <c r="S210" s="2">
        <v>14.594339711700201</v>
      </c>
      <c r="T210" s="2"/>
      <c r="U210" s="2" t="s">
        <v>3354</v>
      </c>
      <c r="V210" s="2" t="s">
        <v>3355</v>
      </c>
      <c r="W210" s="2"/>
      <c r="X210" s="2" t="s">
        <v>3356</v>
      </c>
      <c r="Y210" s="2"/>
      <c r="Z210" s="2"/>
      <c r="AA210" s="2"/>
      <c r="AB210" s="2" t="s">
        <v>3339</v>
      </c>
      <c r="AC210" s="2" t="s">
        <v>3340</v>
      </c>
      <c r="AD210" s="2" t="s">
        <v>3341</v>
      </c>
      <c r="AE210" s="2" t="s">
        <v>3343</v>
      </c>
      <c r="AF210" s="2" t="s">
        <v>3345</v>
      </c>
      <c r="AG210" s="2" t="s">
        <v>3347</v>
      </c>
      <c r="AH210" s="2" t="s">
        <v>3348</v>
      </c>
      <c r="AI210" s="2" t="s">
        <v>3349</v>
      </c>
      <c r="AJ210" s="2" t="s">
        <v>3350</v>
      </c>
      <c r="AK210" s="2">
        <v>6.6259999999999999E-3</v>
      </c>
      <c r="AL210" s="2">
        <v>3.075E-3</v>
      </c>
      <c r="AM210" s="2">
        <v>1.069E-2</v>
      </c>
      <c r="AN210" s="2" t="s">
        <v>3351</v>
      </c>
      <c r="AO210" s="2" t="s">
        <v>3352</v>
      </c>
      <c r="AP210" s="2" t="s">
        <v>3353</v>
      </c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  <row r="211" spans="1:59" x14ac:dyDescent="0.3">
      <c r="A211" t="s">
        <v>47</v>
      </c>
      <c r="B211" s="1">
        <v>39103</v>
      </c>
      <c r="C211">
        <v>18</v>
      </c>
      <c r="D211" t="s">
        <v>48</v>
      </c>
      <c r="E211" t="s">
        <v>3044</v>
      </c>
      <c r="G211" t="s">
        <v>60</v>
      </c>
      <c r="H211" t="s">
        <v>50</v>
      </c>
      <c r="I211" t="s">
        <v>58</v>
      </c>
      <c r="J211" t="s">
        <v>59</v>
      </c>
      <c r="L211" s="2">
        <v>3.0360000000000002E-2</v>
      </c>
      <c r="M211" s="2" t="s">
        <v>91</v>
      </c>
      <c r="N211" s="2"/>
      <c r="O211" s="2" t="s">
        <v>3360</v>
      </c>
      <c r="P211" s="2" t="s">
        <v>3362</v>
      </c>
      <c r="Q211" s="2"/>
      <c r="R211" s="2" t="s">
        <v>3364</v>
      </c>
      <c r="S211" s="2">
        <v>30.3027256946115</v>
      </c>
      <c r="T211" s="2"/>
      <c r="U211" s="2" t="s">
        <v>3372</v>
      </c>
      <c r="V211" s="2" t="s">
        <v>3373</v>
      </c>
      <c r="W211" s="2"/>
      <c r="X211" s="2" t="s">
        <v>1401</v>
      </c>
      <c r="Y211" s="2"/>
      <c r="Z211" s="2"/>
      <c r="AA211" s="2"/>
      <c r="AB211" s="2" t="s">
        <v>3357</v>
      </c>
      <c r="AC211" s="2" t="s">
        <v>3358</v>
      </c>
      <c r="AD211" s="2" t="s">
        <v>3359</v>
      </c>
      <c r="AE211" s="2" t="s">
        <v>3361</v>
      </c>
      <c r="AF211" s="2" t="s">
        <v>3363</v>
      </c>
      <c r="AG211" s="2" t="s">
        <v>3365</v>
      </c>
      <c r="AH211" s="2" t="s">
        <v>3366</v>
      </c>
      <c r="AI211" s="2" t="s">
        <v>3367</v>
      </c>
      <c r="AJ211" s="2" t="s">
        <v>3368</v>
      </c>
      <c r="AK211" s="2">
        <v>1.6549999999999999E-2</v>
      </c>
      <c r="AL211" s="2">
        <v>6.2729999999999999E-3</v>
      </c>
      <c r="AM211" s="2">
        <v>1.461E-2</v>
      </c>
      <c r="AN211" s="2" t="s">
        <v>3369</v>
      </c>
      <c r="AO211" s="2" t="s">
        <v>3370</v>
      </c>
      <c r="AP211" s="2" t="s">
        <v>3371</v>
      </c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</row>
    <row r="212" spans="1:59" x14ac:dyDescent="0.3">
      <c r="A212" t="s">
        <v>47</v>
      </c>
      <c r="B212" s="1">
        <v>39103</v>
      </c>
      <c r="C212">
        <v>19</v>
      </c>
      <c r="D212" t="s">
        <v>48</v>
      </c>
      <c r="E212" t="s">
        <v>3044</v>
      </c>
      <c r="G212" t="s">
        <v>60</v>
      </c>
      <c r="H212" t="s">
        <v>50</v>
      </c>
      <c r="I212" t="s">
        <v>60</v>
      </c>
      <c r="J212" t="s">
        <v>61</v>
      </c>
      <c r="L212" s="2">
        <v>2.4080000000000001E-2</v>
      </c>
      <c r="M212" s="2" t="s">
        <v>82</v>
      </c>
      <c r="N212" s="2"/>
      <c r="O212" s="2" t="s">
        <v>3376</v>
      </c>
      <c r="P212" s="2" t="s">
        <v>3378</v>
      </c>
      <c r="Q212" s="2"/>
      <c r="R212" s="2" t="s">
        <v>3380</v>
      </c>
      <c r="S212" s="2">
        <v>23.102728021859601</v>
      </c>
      <c r="T212" s="2"/>
      <c r="U212" s="2" t="s">
        <v>3388</v>
      </c>
      <c r="V212" s="2" t="s">
        <v>3389</v>
      </c>
      <c r="W212" s="2"/>
      <c r="X212" s="2" t="s">
        <v>3390</v>
      </c>
      <c r="Y212" s="2"/>
      <c r="Z212" s="2"/>
      <c r="AA212" s="2"/>
      <c r="AB212" s="2" t="s">
        <v>3374</v>
      </c>
      <c r="AC212" s="2" t="s">
        <v>3374</v>
      </c>
      <c r="AD212" s="2" t="s">
        <v>3375</v>
      </c>
      <c r="AE212" s="2" t="s">
        <v>3377</v>
      </c>
      <c r="AF212" s="2" t="s">
        <v>3379</v>
      </c>
      <c r="AG212" s="2" t="s">
        <v>3381</v>
      </c>
      <c r="AH212" s="2" t="s">
        <v>3382</v>
      </c>
      <c r="AI212" s="2" t="s">
        <v>3383</v>
      </c>
      <c r="AJ212" s="2" t="s">
        <v>3384</v>
      </c>
      <c r="AK212" s="2">
        <v>1.1860000000000001E-2</v>
      </c>
      <c r="AL212" s="2">
        <v>4.8690000000000001E-3</v>
      </c>
      <c r="AM212" s="2">
        <v>1.3520000000000001E-2</v>
      </c>
      <c r="AN212" s="2" t="s">
        <v>3385</v>
      </c>
      <c r="AO212" s="2" t="s">
        <v>3386</v>
      </c>
      <c r="AP212" s="2" t="s">
        <v>3387</v>
      </c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1:59" x14ac:dyDescent="0.3">
      <c r="A213" t="s">
        <v>47</v>
      </c>
      <c r="B213" s="1">
        <v>39103</v>
      </c>
      <c r="C213">
        <v>20</v>
      </c>
      <c r="D213" t="s">
        <v>48</v>
      </c>
      <c r="E213" t="s">
        <v>3044</v>
      </c>
      <c r="G213" t="s">
        <v>60</v>
      </c>
      <c r="H213" t="s">
        <v>50</v>
      </c>
      <c r="I213" t="s">
        <v>50</v>
      </c>
      <c r="J213" t="s">
        <v>53</v>
      </c>
      <c r="L213" s="2">
        <v>1.5433796935313999E-2</v>
      </c>
      <c r="M213" s="2" t="s">
        <v>72</v>
      </c>
      <c r="N213" s="2"/>
      <c r="O213" s="2" t="s">
        <v>3394</v>
      </c>
      <c r="P213" s="2" t="s">
        <v>3396</v>
      </c>
      <c r="Q213" s="2"/>
      <c r="R213" s="2" t="s">
        <v>3398</v>
      </c>
      <c r="S213" s="2">
        <v>9.7562157730607399</v>
      </c>
      <c r="T213" s="2"/>
      <c r="U213" s="2" t="s">
        <v>3409</v>
      </c>
      <c r="V213" s="2" t="s">
        <v>3410</v>
      </c>
      <c r="W213" s="2"/>
      <c r="X213" s="2" t="s">
        <v>1296</v>
      </c>
      <c r="Y213" s="2">
        <v>2.068E-2</v>
      </c>
      <c r="Z213" s="2">
        <v>1.9740000000000001E-2</v>
      </c>
      <c r="AA213" s="2">
        <v>1.068E-2</v>
      </c>
      <c r="AB213" s="2" t="s">
        <v>3391</v>
      </c>
      <c r="AC213" s="2" t="s">
        <v>3392</v>
      </c>
      <c r="AD213" s="2" t="s">
        <v>3393</v>
      </c>
      <c r="AE213" s="2" t="s">
        <v>3395</v>
      </c>
      <c r="AF213" s="2" t="s">
        <v>3397</v>
      </c>
      <c r="AG213" s="2" t="s">
        <v>3402</v>
      </c>
      <c r="AH213" s="2" t="s">
        <v>3403</v>
      </c>
      <c r="AI213" s="2" t="s">
        <v>3404</v>
      </c>
      <c r="AJ213" s="2" t="s">
        <v>3405</v>
      </c>
      <c r="AK213" s="2">
        <v>7.28E-3</v>
      </c>
      <c r="AL213" s="2">
        <v>2.8770000000000002E-3</v>
      </c>
      <c r="AM213" s="2">
        <v>1.09E-2</v>
      </c>
      <c r="AN213" s="2" t="s">
        <v>3406</v>
      </c>
      <c r="AO213" s="2" t="s">
        <v>3407</v>
      </c>
      <c r="AP213" s="2" t="s">
        <v>3408</v>
      </c>
      <c r="AQ213" s="2" t="s">
        <v>3399</v>
      </c>
      <c r="AR213" s="2" t="s">
        <v>3400</v>
      </c>
      <c r="AS213" s="2" t="s">
        <v>3401</v>
      </c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</row>
    <row r="214" spans="1:59" x14ac:dyDescent="0.3">
      <c r="A214" t="s">
        <v>47</v>
      </c>
      <c r="B214" s="1">
        <v>39103</v>
      </c>
      <c r="C214">
        <v>21</v>
      </c>
      <c r="D214" t="s">
        <v>48</v>
      </c>
      <c r="E214" t="s">
        <v>3044</v>
      </c>
      <c r="G214" t="s">
        <v>60</v>
      </c>
      <c r="H214" t="s">
        <v>50</v>
      </c>
      <c r="I214" t="s">
        <v>54</v>
      </c>
      <c r="J214" t="s">
        <v>55</v>
      </c>
      <c r="L214" s="2">
        <v>3.0352194081169601E-2</v>
      </c>
      <c r="M214" s="2" t="s">
        <v>81</v>
      </c>
      <c r="N214" s="2"/>
      <c r="O214" s="2" t="s">
        <v>3414</v>
      </c>
      <c r="P214" s="2" t="s">
        <v>3416</v>
      </c>
      <c r="Q214" s="2"/>
      <c r="R214" s="2" t="s">
        <v>3418</v>
      </c>
      <c r="S214" s="2">
        <v>30.302564714191501</v>
      </c>
      <c r="T214" s="2"/>
      <c r="U214" s="2" t="s">
        <v>3429</v>
      </c>
      <c r="V214" s="2" t="s">
        <v>3430</v>
      </c>
      <c r="W214" s="2"/>
      <c r="X214" s="2" t="s">
        <v>471</v>
      </c>
      <c r="Y214" s="2">
        <v>3.6429999999999997E-2</v>
      </c>
      <c r="Z214" s="2">
        <v>3.6450000000000003E-2</v>
      </c>
      <c r="AA214" s="2">
        <v>2.036E-2</v>
      </c>
      <c r="AB214" s="2" t="s">
        <v>3411</v>
      </c>
      <c r="AC214" s="2" t="s">
        <v>3412</v>
      </c>
      <c r="AD214" s="2" t="s">
        <v>3413</v>
      </c>
      <c r="AE214" s="2" t="s">
        <v>3415</v>
      </c>
      <c r="AF214" s="2" t="s">
        <v>3417</v>
      </c>
      <c r="AG214" s="2" t="s">
        <v>3422</v>
      </c>
      <c r="AH214" s="2" t="s">
        <v>3423</v>
      </c>
      <c r="AI214" s="2" t="s">
        <v>3424</v>
      </c>
      <c r="AJ214" s="2" t="s">
        <v>3425</v>
      </c>
      <c r="AK214" s="2">
        <v>1.5049999999999999E-2</v>
      </c>
      <c r="AL214" s="2">
        <v>6.3160000000000004E-3</v>
      </c>
      <c r="AM214" s="2">
        <v>1.5440000000000001E-2</v>
      </c>
      <c r="AN214" s="2" t="s">
        <v>3426</v>
      </c>
      <c r="AO214" s="2" t="s">
        <v>3427</v>
      </c>
      <c r="AP214" s="2" t="s">
        <v>3428</v>
      </c>
      <c r="AQ214" s="2" t="s">
        <v>3419</v>
      </c>
      <c r="AR214" s="2" t="s">
        <v>3420</v>
      </c>
      <c r="AS214" s="2" t="s">
        <v>3421</v>
      </c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1:59" x14ac:dyDescent="0.3">
      <c r="A215" t="s">
        <v>47</v>
      </c>
      <c r="B215" s="1">
        <v>39103</v>
      </c>
      <c r="C215">
        <v>22</v>
      </c>
      <c r="D215" t="s">
        <v>48</v>
      </c>
      <c r="E215" t="s">
        <v>3044</v>
      </c>
      <c r="G215" t="s">
        <v>54</v>
      </c>
      <c r="H215" t="s">
        <v>50</v>
      </c>
      <c r="I215" t="s">
        <v>58</v>
      </c>
      <c r="J215" t="s">
        <v>59</v>
      </c>
      <c r="L215" s="2">
        <v>3.1419999999999997E-2</v>
      </c>
      <c r="M215" s="2" t="s">
        <v>91</v>
      </c>
      <c r="N215" s="2"/>
      <c r="O215" s="2" t="s">
        <v>3434</v>
      </c>
      <c r="P215" s="2" t="s">
        <v>3436</v>
      </c>
      <c r="Q215" s="2"/>
      <c r="R215" s="2" t="s">
        <v>3438</v>
      </c>
      <c r="S215" s="2">
        <v>31.196861645149401</v>
      </c>
      <c r="T215" s="2"/>
      <c r="U215" s="2" t="s">
        <v>3446</v>
      </c>
      <c r="V215" s="2" t="s">
        <v>3447</v>
      </c>
      <c r="W215" s="2"/>
      <c r="X215" s="2" t="s">
        <v>3448</v>
      </c>
      <c r="Y215" s="2"/>
      <c r="Z215" s="2"/>
      <c r="AA215" s="2"/>
      <c r="AB215" s="2" t="s">
        <v>3431</v>
      </c>
      <c r="AC215" s="2" t="s">
        <v>3432</v>
      </c>
      <c r="AD215" s="2" t="s">
        <v>3433</v>
      </c>
      <c r="AE215" s="2" t="s">
        <v>3435</v>
      </c>
      <c r="AF215" s="2" t="s">
        <v>3437</v>
      </c>
      <c r="AG215" s="2" t="s">
        <v>3439</v>
      </c>
      <c r="AH215" s="2" t="s">
        <v>3440</v>
      </c>
      <c r="AI215" s="2" t="s">
        <v>3441</v>
      </c>
      <c r="AJ215" s="2" t="s">
        <v>3442</v>
      </c>
      <c r="AK215" s="2">
        <v>1.745E-2</v>
      </c>
      <c r="AL215" s="2">
        <v>7.5449999999999996E-3</v>
      </c>
      <c r="AM215" s="2">
        <v>1.55E-2</v>
      </c>
      <c r="AN215" s="2" t="s">
        <v>3443</v>
      </c>
      <c r="AO215" s="2" t="s">
        <v>3444</v>
      </c>
      <c r="AP215" s="2" t="s">
        <v>3445</v>
      </c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1:59" x14ac:dyDescent="0.3">
      <c r="A216" t="s">
        <v>47</v>
      </c>
      <c r="B216" s="1">
        <v>39103</v>
      </c>
      <c r="C216">
        <v>23</v>
      </c>
      <c r="D216" t="s">
        <v>48</v>
      </c>
      <c r="E216" t="s">
        <v>3044</v>
      </c>
      <c r="G216" t="s">
        <v>54</v>
      </c>
      <c r="H216" t="s">
        <v>50</v>
      </c>
      <c r="I216" t="s">
        <v>54</v>
      </c>
      <c r="J216" t="s">
        <v>55</v>
      </c>
      <c r="L216" s="2">
        <v>3.1210990643947101E-2</v>
      </c>
      <c r="M216" s="2" t="s">
        <v>81</v>
      </c>
      <c r="N216" s="2"/>
      <c r="O216" s="2" t="s">
        <v>3452</v>
      </c>
      <c r="P216" s="2" t="s">
        <v>3454</v>
      </c>
      <c r="Q216" s="2"/>
      <c r="R216" s="2" t="s">
        <v>3456</v>
      </c>
      <c r="S216" s="2">
        <v>32.062679040576199</v>
      </c>
      <c r="T216" s="2"/>
      <c r="U216" s="2" t="s">
        <v>3467</v>
      </c>
      <c r="V216" s="2" t="s">
        <v>3468</v>
      </c>
      <c r="W216" s="2"/>
      <c r="X216" s="2" t="s">
        <v>1422</v>
      </c>
      <c r="Y216" s="2">
        <v>3.8739999999999997E-2</v>
      </c>
      <c r="Z216" s="2">
        <v>3.7510000000000002E-2</v>
      </c>
      <c r="AA216" s="2">
        <v>2.026E-2</v>
      </c>
      <c r="AB216" s="2" t="s">
        <v>3449</v>
      </c>
      <c r="AC216" s="2" t="s">
        <v>3450</v>
      </c>
      <c r="AD216" s="2" t="s">
        <v>3451</v>
      </c>
      <c r="AE216" s="2" t="s">
        <v>3453</v>
      </c>
      <c r="AF216" s="2" t="s">
        <v>3455</v>
      </c>
      <c r="AG216" s="2" t="s">
        <v>3460</v>
      </c>
      <c r="AH216" s="2" t="s">
        <v>3461</v>
      </c>
      <c r="AI216" s="2" t="s">
        <v>3462</v>
      </c>
      <c r="AJ216" s="2" t="s">
        <v>3463</v>
      </c>
      <c r="AK216" s="2">
        <v>1.721E-2</v>
      </c>
      <c r="AL216" s="2">
        <v>7.3759999999999997E-3</v>
      </c>
      <c r="AM216" s="2">
        <v>1.5689999999999999E-2</v>
      </c>
      <c r="AN216" s="2" t="s">
        <v>3464</v>
      </c>
      <c r="AO216" s="2" t="s">
        <v>3465</v>
      </c>
      <c r="AP216" s="2" t="s">
        <v>3466</v>
      </c>
      <c r="AQ216" s="2" t="s">
        <v>3457</v>
      </c>
      <c r="AR216" s="2" t="s">
        <v>3458</v>
      </c>
      <c r="AS216" s="2" t="s">
        <v>3459</v>
      </c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</row>
    <row r="217" spans="1:59" x14ac:dyDescent="0.3">
      <c r="A217" t="s">
        <v>47</v>
      </c>
      <c r="B217" s="1">
        <v>39103</v>
      </c>
      <c r="C217">
        <v>24</v>
      </c>
      <c r="D217" t="s">
        <v>48</v>
      </c>
      <c r="E217" t="s">
        <v>3044</v>
      </c>
      <c r="G217" t="s">
        <v>54</v>
      </c>
      <c r="H217" t="s">
        <v>50</v>
      </c>
      <c r="I217" t="s">
        <v>56</v>
      </c>
      <c r="J217" t="s">
        <v>57</v>
      </c>
      <c r="L217" s="2">
        <v>3.0769999999999999E-2</v>
      </c>
      <c r="M217" s="2" t="s">
        <v>91</v>
      </c>
      <c r="N217" s="2"/>
      <c r="O217" s="2" t="s">
        <v>3472</v>
      </c>
      <c r="P217" s="2" t="s">
        <v>3474</v>
      </c>
      <c r="Q217" s="2"/>
      <c r="R217" s="2" t="s">
        <v>3476</v>
      </c>
      <c r="S217" s="2">
        <v>26.905537094212502</v>
      </c>
      <c r="T217" s="2"/>
      <c r="U217" s="2" t="s">
        <v>3484</v>
      </c>
      <c r="V217" s="2" t="s">
        <v>3485</v>
      </c>
      <c r="W217" s="2"/>
      <c r="X217" s="2" t="s">
        <v>1964</v>
      </c>
      <c r="Y217" s="2"/>
      <c r="Z217" s="2"/>
      <c r="AA217" s="2"/>
      <c r="AB217" s="2" t="s">
        <v>3469</v>
      </c>
      <c r="AC217" s="2" t="s">
        <v>3470</v>
      </c>
      <c r="AD217" s="2" t="s">
        <v>3471</v>
      </c>
      <c r="AE217" s="2" t="s">
        <v>3473</v>
      </c>
      <c r="AF217" s="2" t="s">
        <v>3475</v>
      </c>
      <c r="AG217" s="2" t="s">
        <v>3477</v>
      </c>
      <c r="AH217" s="2" t="s">
        <v>3478</v>
      </c>
      <c r="AI217" s="2" t="s">
        <v>3479</v>
      </c>
      <c r="AJ217" s="2" t="s">
        <v>3480</v>
      </c>
      <c r="AK217" s="2">
        <v>1.9290000000000002E-2</v>
      </c>
      <c r="AL217" s="2">
        <v>8.4810000000000007E-3</v>
      </c>
      <c r="AM217" s="2">
        <v>1.6590000000000001E-2</v>
      </c>
      <c r="AN217" s="2" t="s">
        <v>3481</v>
      </c>
      <c r="AO217" s="2" t="s">
        <v>3482</v>
      </c>
      <c r="AP217" s="2" t="s">
        <v>3483</v>
      </c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</row>
    <row r="218" spans="1:59" x14ac:dyDescent="0.3">
      <c r="A218" t="s">
        <v>47</v>
      </c>
      <c r="B218" s="1">
        <v>39103</v>
      </c>
      <c r="C218">
        <v>25</v>
      </c>
      <c r="D218" t="s">
        <v>48</v>
      </c>
      <c r="E218" t="s">
        <v>3044</v>
      </c>
      <c r="G218" t="s">
        <v>54</v>
      </c>
      <c r="H218" t="s">
        <v>50</v>
      </c>
      <c r="I218" t="s">
        <v>51</v>
      </c>
      <c r="J218" t="s">
        <v>52</v>
      </c>
      <c r="L218" s="2">
        <v>1.3259999999999999E-2</v>
      </c>
      <c r="M218" s="2" t="s">
        <v>64</v>
      </c>
      <c r="N218" s="2"/>
      <c r="O218" s="2" t="s">
        <v>3489</v>
      </c>
      <c r="P218" s="2" t="s">
        <v>3491</v>
      </c>
      <c r="Q218" s="2"/>
      <c r="R218" s="2" t="s">
        <v>3493</v>
      </c>
      <c r="S218" s="2">
        <v>11.787745612475501</v>
      </c>
      <c r="T218" s="2"/>
      <c r="U218" s="2" t="s">
        <v>3501</v>
      </c>
      <c r="V218" s="2" t="s">
        <v>3502</v>
      </c>
      <c r="W218" s="2"/>
      <c r="X218" s="2" t="s">
        <v>3503</v>
      </c>
      <c r="Y218" s="2"/>
      <c r="Z218" s="2"/>
      <c r="AA218" s="2"/>
      <c r="AB218" s="2" t="s">
        <v>3486</v>
      </c>
      <c r="AC218" s="2" t="s">
        <v>3487</v>
      </c>
      <c r="AD218" s="2" t="s">
        <v>3488</v>
      </c>
      <c r="AE218" s="2" t="s">
        <v>3490</v>
      </c>
      <c r="AF218" s="2" t="s">
        <v>3492</v>
      </c>
      <c r="AG218" s="2" t="s">
        <v>3494</v>
      </c>
      <c r="AH218" s="2" t="s">
        <v>3495</v>
      </c>
      <c r="AI218" s="2" t="s">
        <v>3496</v>
      </c>
      <c r="AJ218" s="2" t="s">
        <v>3497</v>
      </c>
      <c r="AK218" s="2">
        <v>6.6810000000000003E-3</v>
      </c>
      <c r="AL218" s="2">
        <v>2.9819999999999998E-3</v>
      </c>
      <c r="AM218" s="2">
        <v>1.1390000000000001E-2</v>
      </c>
      <c r="AN218" s="2" t="s">
        <v>3498</v>
      </c>
      <c r="AO218" s="2" t="s">
        <v>3499</v>
      </c>
      <c r="AP218" s="2" t="s">
        <v>3500</v>
      </c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</row>
    <row r="219" spans="1:59" x14ac:dyDescent="0.3">
      <c r="A219" t="s">
        <v>47</v>
      </c>
      <c r="B219" s="1">
        <v>39103</v>
      </c>
      <c r="C219">
        <v>26</v>
      </c>
      <c r="D219" t="s">
        <v>48</v>
      </c>
      <c r="E219" t="s">
        <v>3044</v>
      </c>
      <c r="G219" t="s">
        <v>54</v>
      </c>
      <c r="H219" t="s">
        <v>50</v>
      </c>
      <c r="I219" t="s">
        <v>62</v>
      </c>
      <c r="J219" t="s">
        <v>63</v>
      </c>
      <c r="L219" s="2">
        <v>3.3709999999999997E-2</v>
      </c>
      <c r="M219" s="2" t="s">
        <v>117</v>
      </c>
      <c r="N219" s="2"/>
      <c r="O219" s="2" t="s">
        <v>3507</v>
      </c>
      <c r="P219" s="2" t="s">
        <v>3509</v>
      </c>
      <c r="Q219" s="2"/>
      <c r="R219" s="2" t="s">
        <v>3511</v>
      </c>
      <c r="S219" s="2">
        <v>34.640796767772599</v>
      </c>
      <c r="T219" s="2"/>
      <c r="U219" s="2" t="s">
        <v>3519</v>
      </c>
      <c r="V219" s="2" t="s">
        <v>3520</v>
      </c>
      <c r="W219" s="2"/>
      <c r="X219" s="2" t="s">
        <v>453</v>
      </c>
      <c r="Y219" s="2"/>
      <c r="Z219" s="2"/>
      <c r="AA219" s="2"/>
      <c r="AB219" s="2" t="s">
        <v>3504</v>
      </c>
      <c r="AC219" s="2" t="s">
        <v>3505</v>
      </c>
      <c r="AD219" s="2" t="s">
        <v>3506</v>
      </c>
      <c r="AE219" s="2" t="s">
        <v>3508</v>
      </c>
      <c r="AF219" s="2" t="s">
        <v>3510</v>
      </c>
      <c r="AG219" s="2" t="s">
        <v>3512</v>
      </c>
      <c r="AH219" s="2" t="s">
        <v>3513</v>
      </c>
      <c r="AI219" s="2" t="s">
        <v>3514</v>
      </c>
      <c r="AJ219" s="2" t="s">
        <v>3515</v>
      </c>
      <c r="AK219" s="2">
        <v>1.9959999999999999E-2</v>
      </c>
      <c r="AL219" s="2">
        <v>8.7489999999999998E-3</v>
      </c>
      <c r="AM219" s="2">
        <v>1.5970000000000002E-2</v>
      </c>
      <c r="AN219" s="2" t="s">
        <v>3516</v>
      </c>
      <c r="AO219" s="2" t="s">
        <v>3517</v>
      </c>
      <c r="AP219" s="2" t="s">
        <v>3518</v>
      </c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</row>
    <row r="220" spans="1:59" x14ac:dyDescent="0.3">
      <c r="A220" t="s">
        <v>47</v>
      </c>
      <c r="B220" s="1">
        <v>39103</v>
      </c>
      <c r="C220">
        <v>27</v>
      </c>
      <c r="D220" t="s">
        <v>48</v>
      </c>
      <c r="E220" t="s">
        <v>3044</v>
      </c>
      <c r="G220" t="s">
        <v>54</v>
      </c>
      <c r="H220" t="s">
        <v>50</v>
      </c>
      <c r="I220" t="s">
        <v>60</v>
      </c>
      <c r="J220" t="s">
        <v>61</v>
      </c>
      <c r="L220" s="2">
        <v>2.427E-2</v>
      </c>
      <c r="M220" s="2" t="s">
        <v>82</v>
      </c>
      <c r="N220" s="2"/>
      <c r="O220" s="2" t="s">
        <v>3524</v>
      </c>
      <c r="P220" s="2" t="s">
        <v>3526</v>
      </c>
      <c r="Q220" s="2"/>
      <c r="R220" s="2" t="s">
        <v>3528</v>
      </c>
      <c r="S220" s="2">
        <v>23.610558516641699</v>
      </c>
      <c r="T220" s="2"/>
      <c r="U220" s="2" t="s">
        <v>3536</v>
      </c>
      <c r="V220" s="2" t="s">
        <v>3537</v>
      </c>
      <c r="W220" s="2"/>
      <c r="X220" s="2" t="s">
        <v>1483</v>
      </c>
      <c r="Y220" s="2"/>
      <c r="Z220" s="2"/>
      <c r="AA220" s="2"/>
      <c r="AB220" s="2" t="s">
        <v>3521</v>
      </c>
      <c r="AC220" s="2" t="s">
        <v>3522</v>
      </c>
      <c r="AD220" s="2" t="s">
        <v>3523</v>
      </c>
      <c r="AE220" s="2" t="s">
        <v>3525</v>
      </c>
      <c r="AF220" s="2" t="s">
        <v>3527</v>
      </c>
      <c r="AG220" s="2" t="s">
        <v>3529</v>
      </c>
      <c r="AH220" s="2" t="s">
        <v>3530</v>
      </c>
      <c r="AI220" s="2" t="s">
        <v>3531</v>
      </c>
      <c r="AJ220" s="2" t="s">
        <v>3532</v>
      </c>
      <c r="AK220" s="2">
        <v>1.247E-2</v>
      </c>
      <c r="AL220" s="2">
        <v>5.0499999999999998E-3</v>
      </c>
      <c r="AM220" s="2">
        <v>1.3469999999999999E-2</v>
      </c>
      <c r="AN220" s="2" t="s">
        <v>3533</v>
      </c>
      <c r="AO220" s="2" t="s">
        <v>3534</v>
      </c>
      <c r="AP220" s="2" t="s">
        <v>3535</v>
      </c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</row>
    <row r="221" spans="1:59" x14ac:dyDescent="0.3">
      <c r="A221" t="s">
        <v>47</v>
      </c>
      <c r="B221" s="1">
        <v>39103</v>
      </c>
      <c r="C221">
        <v>28</v>
      </c>
      <c r="D221" t="s">
        <v>48</v>
      </c>
      <c r="E221" t="s">
        <v>3044</v>
      </c>
      <c r="G221" t="s">
        <v>54</v>
      </c>
      <c r="H221" t="s">
        <v>50</v>
      </c>
      <c r="I221" t="s">
        <v>50</v>
      </c>
      <c r="J221" t="s">
        <v>53</v>
      </c>
      <c r="L221" s="2">
        <v>1.6598192214306601E-2</v>
      </c>
      <c r="M221" s="2" t="s">
        <v>72</v>
      </c>
      <c r="N221" s="2"/>
      <c r="O221" s="2" t="s">
        <v>3541</v>
      </c>
      <c r="P221" s="2" t="s">
        <v>3543</v>
      </c>
      <c r="Q221" s="2"/>
      <c r="R221" s="2" t="s">
        <v>3545</v>
      </c>
      <c r="S221" s="2">
        <v>10.477881028280599</v>
      </c>
      <c r="T221" s="2"/>
      <c r="U221" s="2" t="s">
        <v>3556</v>
      </c>
      <c r="V221" s="2" t="s">
        <v>3557</v>
      </c>
      <c r="W221" s="2"/>
      <c r="X221" s="2" t="s">
        <v>3558</v>
      </c>
      <c r="Y221" s="2">
        <v>2.0219999999999998E-2</v>
      </c>
      <c r="Z221" s="2">
        <v>2.027E-2</v>
      </c>
      <c r="AA221" s="2">
        <v>1.3169999999999999E-2</v>
      </c>
      <c r="AB221" s="2" t="s">
        <v>3538</v>
      </c>
      <c r="AC221" s="2" t="s">
        <v>3539</v>
      </c>
      <c r="AD221" s="2" t="s">
        <v>3540</v>
      </c>
      <c r="AE221" s="2" t="s">
        <v>3542</v>
      </c>
      <c r="AF221" s="2" t="s">
        <v>3544</v>
      </c>
      <c r="AG221" s="2" t="s">
        <v>3549</v>
      </c>
      <c r="AH221" s="2" t="s">
        <v>3550</v>
      </c>
      <c r="AI221" s="2" t="s">
        <v>3551</v>
      </c>
      <c r="AJ221" s="2" t="s">
        <v>3552</v>
      </c>
      <c r="AK221" s="2">
        <v>7.5119999999999996E-3</v>
      </c>
      <c r="AL221" s="2">
        <v>2.8349999999999998E-3</v>
      </c>
      <c r="AM221" s="2">
        <v>1.0970000000000001E-2</v>
      </c>
      <c r="AN221" s="2" t="s">
        <v>3553</v>
      </c>
      <c r="AO221" s="2" t="s">
        <v>3554</v>
      </c>
      <c r="AP221" s="2" t="s">
        <v>3555</v>
      </c>
      <c r="AQ221" s="2" t="s">
        <v>3546</v>
      </c>
      <c r="AR221" s="2" t="s">
        <v>3547</v>
      </c>
      <c r="AS221" s="2" t="s">
        <v>3548</v>
      </c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</row>
    <row r="222" spans="1:59" x14ac:dyDescent="0.3">
      <c r="A222" t="s">
        <v>47</v>
      </c>
      <c r="B222" s="1">
        <v>39103</v>
      </c>
      <c r="C222">
        <v>29</v>
      </c>
      <c r="D222" t="s">
        <v>48</v>
      </c>
      <c r="E222" t="s">
        <v>3044</v>
      </c>
      <c r="G222" t="s">
        <v>56</v>
      </c>
      <c r="H222" t="s">
        <v>50</v>
      </c>
      <c r="I222" t="s">
        <v>60</v>
      </c>
      <c r="J222" t="s">
        <v>61</v>
      </c>
      <c r="L222" s="2"/>
      <c r="M222" s="2" t="s">
        <v>82</v>
      </c>
      <c r="N222" s="2"/>
      <c r="O222" s="2" t="s">
        <v>3562</v>
      </c>
      <c r="P222" s="2" t="s">
        <v>3564</v>
      </c>
      <c r="Q222" s="2"/>
      <c r="R222" s="2" t="s">
        <v>3566</v>
      </c>
      <c r="S222" s="2"/>
      <c r="T222" s="2"/>
      <c r="U222" s="2" t="s">
        <v>3570</v>
      </c>
      <c r="V222" s="2" t="s">
        <v>3571</v>
      </c>
      <c r="W222" s="2"/>
      <c r="X222" s="2" t="s">
        <v>3572</v>
      </c>
      <c r="Y222" s="2"/>
      <c r="Z222" s="2"/>
      <c r="AA222" s="2"/>
      <c r="AB222" s="2" t="s">
        <v>3559</v>
      </c>
      <c r="AC222" s="2" t="s">
        <v>3560</v>
      </c>
      <c r="AD222" s="2" t="s">
        <v>3561</v>
      </c>
      <c r="AE222" s="2" t="s">
        <v>3563</v>
      </c>
      <c r="AF222" s="2" t="s">
        <v>3565</v>
      </c>
      <c r="AG222" s="2"/>
      <c r="AH222" s="2"/>
      <c r="AI222" s="2"/>
      <c r="AJ222" s="2"/>
      <c r="AK222" s="2"/>
      <c r="AL222" s="2"/>
      <c r="AM222" s="2"/>
      <c r="AN222" s="2" t="s">
        <v>3567</v>
      </c>
      <c r="AO222" s="2" t="s">
        <v>3568</v>
      </c>
      <c r="AP222" s="2" t="s">
        <v>3569</v>
      </c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</row>
    <row r="223" spans="1:59" x14ac:dyDescent="0.3">
      <c r="A223" t="s">
        <v>47</v>
      </c>
      <c r="B223" s="1">
        <v>39103</v>
      </c>
      <c r="C223">
        <v>30</v>
      </c>
      <c r="D223" t="s">
        <v>48</v>
      </c>
      <c r="E223" t="s">
        <v>3044</v>
      </c>
      <c r="G223" t="s">
        <v>56</v>
      </c>
      <c r="H223" t="s">
        <v>50</v>
      </c>
      <c r="I223" t="s">
        <v>50</v>
      </c>
      <c r="J223" t="s">
        <v>53</v>
      </c>
      <c r="L223" s="2"/>
      <c r="M223" s="2" t="s">
        <v>72</v>
      </c>
      <c r="N223" s="2"/>
      <c r="O223" s="2" t="s">
        <v>3576</v>
      </c>
      <c r="P223" s="2" t="s">
        <v>3578</v>
      </c>
      <c r="Q223" s="2"/>
      <c r="R223" s="2" t="s">
        <v>3580</v>
      </c>
      <c r="S223" s="2"/>
      <c r="T223" s="2"/>
      <c r="U223" s="2" t="s">
        <v>3584</v>
      </c>
      <c r="V223" s="2" t="s">
        <v>3585</v>
      </c>
      <c r="W223" s="2"/>
      <c r="X223" s="2" t="s">
        <v>1219</v>
      </c>
      <c r="Y223" s="2"/>
      <c r="Z223" s="2"/>
      <c r="AA223" s="2"/>
      <c r="AB223" s="2" t="s">
        <v>3573</v>
      </c>
      <c r="AC223" s="2" t="s">
        <v>3574</v>
      </c>
      <c r="AD223" s="2" t="s">
        <v>3575</v>
      </c>
      <c r="AE223" s="2" t="s">
        <v>3577</v>
      </c>
      <c r="AF223" s="2" t="s">
        <v>3579</v>
      </c>
      <c r="AG223" s="2"/>
      <c r="AH223" s="2"/>
      <c r="AI223" s="2"/>
      <c r="AJ223" s="2"/>
      <c r="AK223" s="2"/>
      <c r="AL223" s="2"/>
      <c r="AM223" s="2"/>
      <c r="AN223" s="2" t="s">
        <v>3581</v>
      </c>
      <c r="AO223" s="2" t="s">
        <v>3582</v>
      </c>
      <c r="AP223" s="2" t="s">
        <v>3583</v>
      </c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</row>
    <row r="224" spans="1:59" x14ac:dyDescent="0.3">
      <c r="A224" t="s">
        <v>47</v>
      </c>
      <c r="B224" s="1">
        <v>39103</v>
      </c>
      <c r="C224">
        <v>31</v>
      </c>
      <c r="D224" t="s">
        <v>48</v>
      </c>
      <c r="E224" t="s">
        <v>3044</v>
      </c>
      <c r="G224" t="s">
        <v>56</v>
      </c>
      <c r="H224" t="s">
        <v>50</v>
      </c>
      <c r="I224" t="s">
        <v>56</v>
      </c>
      <c r="J224" t="s">
        <v>57</v>
      </c>
      <c r="L224" s="2"/>
      <c r="M224" s="2" t="s">
        <v>91</v>
      </c>
      <c r="N224" s="2"/>
      <c r="O224" s="2" t="s">
        <v>3589</v>
      </c>
      <c r="P224" s="2" t="s">
        <v>3591</v>
      </c>
      <c r="Q224" s="2"/>
      <c r="R224" s="2" t="s">
        <v>3593</v>
      </c>
      <c r="S224" s="2"/>
      <c r="T224" s="2"/>
      <c r="U224" s="2" t="s">
        <v>3597</v>
      </c>
      <c r="V224" s="2" t="s">
        <v>3598</v>
      </c>
      <c r="W224" s="2"/>
      <c r="X224" s="2" t="s">
        <v>117</v>
      </c>
      <c r="Y224" s="2"/>
      <c r="Z224" s="2"/>
      <c r="AA224" s="2"/>
      <c r="AB224" s="2" t="s">
        <v>3586</v>
      </c>
      <c r="AC224" s="2" t="s">
        <v>3587</v>
      </c>
      <c r="AD224" s="2" t="s">
        <v>3588</v>
      </c>
      <c r="AE224" s="2" t="s">
        <v>3590</v>
      </c>
      <c r="AF224" s="2" t="s">
        <v>3592</v>
      </c>
      <c r="AG224" s="2"/>
      <c r="AH224" s="2"/>
      <c r="AI224" s="2"/>
      <c r="AJ224" s="2"/>
      <c r="AK224" s="2"/>
      <c r="AL224" s="2"/>
      <c r="AM224" s="2"/>
      <c r="AN224" s="2" t="s">
        <v>3594</v>
      </c>
      <c r="AO224" s="2" t="s">
        <v>3595</v>
      </c>
      <c r="AP224" s="2" t="s">
        <v>3596</v>
      </c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</row>
    <row r="225" spans="1:59" x14ac:dyDescent="0.3">
      <c r="A225" t="s">
        <v>47</v>
      </c>
      <c r="B225" s="1">
        <v>39103</v>
      </c>
      <c r="C225">
        <v>32</v>
      </c>
      <c r="D225" t="s">
        <v>48</v>
      </c>
      <c r="E225" t="s">
        <v>3044</v>
      </c>
      <c r="G225" t="s">
        <v>56</v>
      </c>
      <c r="H225" t="s">
        <v>50</v>
      </c>
      <c r="I225" t="s">
        <v>62</v>
      </c>
      <c r="J225" t="s">
        <v>63</v>
      </c>
      <c r="L225" s="2"/>
      <c r="M225" s="2" t="s">
        <v>117</v>
      </c>
      <c r="N225" s="2"/>
      <c r="O225" s="2" t="s">
        <v>3602</v>
      </c>
      <c r="P225" s="2" t="s">
        <v>3604</v>
      </c>
      <c r="Q225" s="2"/>
      <c r="R225" s="2" t="s">
        <v>3606</v>
      </c>
      <c r="S225" s="2"/>
      <c r="T225" s="2"/>
      <c r="U225" s="2" t="s">
        <v>3610</v>
      </c>
      <c r="V225" s="2" t="s">
        <v>3611</v>
      </c>
      <c r="W225" s="2"/>
      <c r="X225" s="2" t="s">
        <v>2666</v>
      </c>
      <c r="Y225" s="2"/>
      <c r="Z225" s="2"/>
      <c r="AA225" s="2"/>
      <c r="AB225" s="2" t="s">
        <v>3599</v>
      </c>
      <c r="AC225" s="2" t="s">
        <v>3600</v>
      </c>
      <c r="AD225" s="2" t="s">
        <v>3601</v>
      </c>
      <c r="AE225" s="2" t="s">
        <v>3603</v>
      </c>
      <c r="AF225" s="2" t="s">
        <v>3605</v>
      </c>
      <c r="AG225" s="2"/>
      <c r="AH225" s="2"/>
      <c r="AI225" s="2"/>
      <c r="AJ225" s="2"/>
      <c r="AK225" s="2"/>
      <c r="AL225" s="2"/>
      <c r="AM225" s="2"/>
      <c r="AN225" s="2" t="s">
        <v>3607</v>
      </c>
      <c r="AO225" s="2" t="s">
        <v>3608</v>
      </c>
      <c r="AP225" s="2" t="s">
        <v>3609</v>
      </c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</row>
    <row r="226" spans="1:59" x14ac:dyDescent="0.3">
      <c r="A226" t="s">
        <v>47</v>
      </c>
      <c r="B226" s="1">
        <v>39103</v>
      </c>
      <c r="C226">
        <v>33</v>
      </c>
      <c r="D226" t="s">
        <v>48</v>
      </c>
      <c r="E226" t="s">
        <v>3044</v>
      </c>
      <c r="G226" t="s">
        <v>56</v>
      </c>
      <c r="H226" t="s">
        <v>50</v>
      </c>
      <c r="I226" t="s">
        <v>51</v>
      </c>
      <c r="J226" t="s">
        <v>52</v>
      </c>
      <c r="L226" s="2"/>
      <c r="M226" s="2" t="s">
        <v>64</v>
      </c>
      <c r="N226" s="2"/>
      <c r="O226" s="2" t="s">
        <v>3615</v>
      </c>
      <c r="P226" s="2" t="s">
        <v>3617</v>
      </c>
      <c r="Q226" s="2"/>
      <c r="R226" s="2" t="s">
        <v>3619</v>
      </c>
      <c r="S226" s="2"/>
      <c r="T226" s="2"/>
      <c r="U226" s="2" t="s">
        <v>3623</v>
      </c>
      <c r="V226" s="2" t="s">
        <v>3624</v>
      </c>
      <c r="W226" s="2"/>
      <c r="X226" s="2" t="s">
        <v>3625</v>
      </c>
      <c r="Y226" s="2"/>
      <c r="Z226" s="2"/>
      <c r="AA226" s="2"/>
      <c r="AB226" s="2" t="s">
        <v>3612</v>
      </c>
      <c r="AC226" s="2" t="s">
        <v>3613</v>
      </c>
      <c r="AD226" s="2" t="s">
        <v>3614</v>
      </c>
      <c r="AE226" s="2" t="s">
        <v>3616</v>
      </c>
      <c r="AF226" s="2" t="s">
        <v>3618</v>
      </c>
      <c r="AG226" s="2"/>
      <c r="AH226" s="2"/>
      <c r="AI226" s="2"/>
      <c r="AJ226" s="2"/>
      <c r="AK226" s="2"/>
      <c r="AL226" s="2"/>
      <c r="AM226" s="2"/>
      <c r="AN226" s="2" t="s">
        <v>3620</v>
      </c>
      <c r="AO226" s="2" t="s">
        <v>3621</v>
      </c>
      <c r="AP226" s="2" t="s">
        <v>3622</v>
      </c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</row>
    <row r="227" spans="1:59" x14ac:dyDescent="0.3">
      <c r="A227" t="s">
        <v>47</v>
      </c>
      <c r="B227" s="1">
        <v>39103</v>
      </c>
      <c r="C227">
        <v>34</v>
      </c>
      <c r="D227" t="s">
        <v>48</v>
      </c>
      <c r="E227" t="s">
        <v>3044</v>
      </c>
      <c r="G227" t="s">
        <v>56</v>
      </c>
      <c r="H227" t="s">
        <v>50</v>
      </c>
      <c r="I227" t="s">
        <v>54</v>
      </c>
      <c r="J227" t="s">
        <v>55</v>
      </c>
      <c r="L227" s="2"/>
      <c r="M227" s="2" t="s">
        <v>81</v>
      </c>
      <c r="N227" s="2"/>
      <c r="O227" s="2" t="s">
        <v>3629</v>
      </c>
      <c r="P227" s="2" t="s">
        <v>3631</v>
      </c>
      <c r="Q227" s="2"/>
      <c r="R227" s="2" t="s">
        <v>3633</v>
      </c>
      <c r="S227" s="2"/>
      <c r="T227" s="2"/>
      <c r="U227" s="2" t="s">
        <v>3637</v>
      </c>
      <c r="V227" s="2" t="s">
        <v>3638</v>
      </c>
      <c r="W227" s="2"/>
      <c r="X227" s="2" t="s">
        <v>1324</v>
      </c>
      <c r="Y227" s="2"/>
      <c r="Z227" s="2"/>
      <c r="AA227" s="2"/>
      <c r="AB227" s="2" t="s">
        <v>3626</v>
      </c>
      <c r="AC227" s="2" t="s">
        <v>3627</v>
      </c>
      <c r="AD227" s="2" t="s">
        <v>3628</v>
      </c>
      <c r="AE227" s="2" t="s">
        <v>3630</v>
      </c>
      <c r="AF227" s="2" t="s">
        <v>3632</v>
      </c>
      <c r="AG227" s="2"/>
      <c r="AH227" s="2"/>
      <c r="AI227" s="2"/>
      <c r="AJ227" s="2"/>
      <c r="AK227" s="2"/>
      <c r="AL227" s="2"/>
      <c r="AM227" s="2"/>
      <c r="AN227" s="2" t="s">
        <v>3634</v>
      </c>
      <c r="AO227" s="2" t="s">
        <v>3635</v>
      </c>
      <c r="AP227" s="2" t="s">
        <v>3636</v>
      </c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</row>
    <row r="228" spans="1:59" x14ac:dyDescent="0.3">
      <c r="A228" t="s">
        <v>47</v>
      </c>
      <c r="B228" s="1">
        <v>39103</v>
      </c>
      <c r="C228">
        <v>35</v>
      </c>
      <c r="D228" t="s">
        <v>48</v>
      </c>
      <c r="E228" t="s">
        <v>3044</v>
      </c>
      <c r="G228" t="s">
        <v>56</v>
      </c>
      <c r="H228" t="s">
        <v>50</v>
      </c>
      <c r="I228" t="s">
        <v>58</v>
      </c>
      <c r="J228" t="s">
        <v>59</v>
      </c>
      <c r="L228" s="2"/>
      <c r="M228" s="2" t="s">
        <v>91</v>
      </c>
      <c r="N228" s="2"/>
      <c r="O228" s="2" t="s">
        <v>3642</v>
      </c>
      <c r="P228" s="2" t="s">
        <v>3644</v>
      </c>
      <c r="Q228" s="2"/>
      <c r="R228" s="2" t="s">
        <v>3646</v>
      </c>
      <c r="S228" s="2"/>
      <c r="T228" s="2"/>
      <c r="U228" s="2" t="s">
        <v>3650</v>
      </c>
      <c r="V228" s="2" t="s">
        <v>3651</v>
      </c>
      <c r="W228" s="2"/>
      <c r="X228" s="2" t="s">
        <v>2161</v>
      </c>
      <c r="Y228" s="2"/>
      <c r="Z228" s="2"/>
      <c r="AA228" s="2"/>
      <c r="AB228" s="2" t="s">
        <v>3639</v>
      </c>
      <c r="AC228" s="2" t="s">
        <v>3640</v>
      </c>
      <c r="AD228" s="2" t="s">
        <v>3641</v>
      </c>
      <c r="AE228" s="2" t="s">
        <v>3643</v>
      </c>
      <c r="AF228" s="2" t="s">
        <v>3645</v>
      </c>
      <c r="AG228" s="2"/>
      <c r="AH228" s="2"/>
      <c r="AI228" s="2"/>
      <c r="AJ228" s="2"/>
      <c r="AK228" s="2"/>
      <c r="AL228" s="2"/>
      <c r="AM228" s="2"/>
      <c r="AN228" s="2" t="s">
        <v>3647</v>
      </c>
      <c r="AO228" s="2" t="s">
        <v>3648</v>
      </c>
      <c r="AP228" s="2" t="s">
        <v>3649</v>
      </c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</row>
    <row r="229" spans="1:59" x14ac:dyDescent="0.3">
      <c r="A229" t="s">
        <v>47</v>
      </c>
      <c r="B229" s="1">
        <v>39103</v>
      </c>
      <c r="C229">
        <v>36</v>
      </c>
      <c r="D229" t="s">
        <v>48</v>
      </c>
      <c r="E229" t="s">
        <v>3044</v>
      </c>
      <c r="G229" t="s">
        <v>62</v>
      </c>
      <c r="H229" t="s">
        <v>50</v>
      </c>
      <c r="I229" t="s">
        <v>56</v>
      </c>
      <c r="J229" t="s">
        <v>57</v>
      </c>
      <c r="L229" s="2"/>
      <c r="M229" s="2" t="s">
        <v>91</v>
      </c>
      <c r="N229" s="2"/>
      <c r="O229" s="2" t="s">
        <v>3655</v>
      </c>
      <c r="P229" s="2" t="s">
        <v>3657</v>
      </c>
      <c r="Q229" s="2"/>
      <c r="R229" s="2" t="s">
        <v>3659</v>
      </c>
      <c r="S229" s="2"/>
      <c r="T229" s="2"/>
      <c r="U229" s="2" t="s">
        <v>3663</v>
      </c>
      <c r="V229" s="2" t="s">
        <v>3664</v>
      </c>
      <c r="W229" s="2"/>
      <c r="X229" s="2" t="s">
        <v>880</v>
      </c>
      <c r="Y229" s="2"/>
      <c r="Z229" s="2"/>
      <c r="AA229" s="2"/>
      <c r="AB229" s="2" t="s">
        <v>3652</v>
      </c>
      <c r="AC229" s="2" t="s">
        <v>3653</v>
      </c>
      <c r="AD229" s="2" t="s">
        <v>3654</v>
      </c>
      <c r="AE229" s="2" t="s">
        <v>3656</v>
      </c>
      <c r="AF229" s="2" t="s">
        <v>3658</v>
      </c>
      <c r="AG229" s="2"/>
      <c r="AH229" s="2"/>
      <c r="AI229" s="2"/>
      <c r="AJ229" s="2"/>
      <c r="AK229" s="2"/>
      <c r="AL229" s="2"/>
      <c r="AM229" s="2"/>
      <c r="AN229" s="2" t="s">
        <v>3660</v>
      </c>
      <c r="AO229" s="2" t="s">
        <v>3661</v>
      </c>
      <c r="AP229" s="2" t="s">
        <v>3662</v>
      </c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</row>
    <row r="230" spans="1:59" x14ac:dyDescent="0.3">
      <c r="A230" t="s">
        <v>47</v>
      </c>
      <c r="B230" s="1">
        <v>39103</v>
      </c>
      <c r="C230">
        <v>37</v>
      </c>
      <c r="D230" t="s">
        <v>48</v>
      </c>
      <c r="E230" t="s">
        <v>3044</v>
      </c>
      <c r="G230" t="s">
        <v>62</v>
      </c>
      <c r="H230" t="s">
        <v>50</v>
      </c>
      <c r="I230" t="s">
        <v>54</v>
      </c>
      <c r="J230" t="s">
        <v>55</v>
      </c>
      <c r="L230" s="2"/>
      <c r="M230" s="2" t="s">
        <v>81</v>
      </c>
      <c r="N230" s="2"/>
      <c r="O230" s="2" t="s">
        <v>3667</v>
      </c>
      <c r="P230" s="2" t="s">
        <v>3669</v>
      </c>
      <c r="Q230" s="2"/>
      <c r="R230" s="2" t="s">
        <v>3671</v>
      </c>
      <c r="S230" s="2"/>
      <c r="T230" s="2"/>
      <c r="U230" s="2" t="s">
        <v>3675</v>
      </c>
      <c r="V230" s="2" t="s">
        <v>3676</v>
      </c>
      <c r="W230" s="2"/>
      <c r="X230" s="2" t="s">
        <v>2684</v>
      </c>
      <c r="Y230" s="2"/>
      <c r="Z230" s="2"/>
      <c r="AA230" s="2"/>
      <c r="AB230" s="2" t="s">
        <v>3665</v>
      </c>
      <c r="AC230" s="2" t="s">
        <v>3665</v>
      </c>
      <c r="AD230" s="2" t="s">
        <v>3666</v>
      </c>
      <c r="AE230" s="2" t="s">
        <v>3668</v>
      </c>
      <c r="AF230" s="2" t="s">
        <v>3670</v>
      </c>
      <c r="AG230" s="2"/>
      <c r="AH230" s="2"/>
      <c r="AI230" s="2"/>
      <c r="AJ230" s="2"/>
      <c r="AK230" s="2"/>
      <c r="AL230" s="2"/>
      <c r="AM230" s="2"/>
      <c r="AN230" s="2" t="s">
        <v>3672</v>
      </c>
      <c r="AO230" s="2" t="s">
        <v>3673</v>
      </c>
      <c r="AP230" s="2" t="s">
        <v>3674</v>
      </c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</row>
    <row r="231" spans="1:59" x14ac:dyDescent="0.3">
      <c r="A231" t="s">
        <v>47</v>
      </c>
      <c r="B231" s="1">
        <v>39103</v>
      </c>
      <c r="C231">
        <v>38</v>
      </c>
      <c r="D231" t="s">
        <v>48</v>
      </c>
      <c r="E231" t="s">
        <v>3044</v>
      </c>
      <c r="G231" t="s">
        <v>62</v>
      </c>
      <c r="H231" t="s">
        <v>50</v>
      </c>
      <c r="I231" t="s">
        <v>62</v>
      </c>
      <c r="J231" t="s">
        <v>63</v>
      </c>
      <c r="L231" s="2"/>
      <c r="M231" s="2" t="s">
        <v>117</v>
      </c>
      <c r="N231" s="2"/>
      <c r="O231" s="2" t="s">
        <v>3680</v>
      </c>
      <c r="P231" s="2" t="s">
        <v>3682</v>
      </c>
      <c r="Q231" s="2"/>
      <c r="R231" s="2" t="s">
        <v>3684</v>
      </c>
      <c r="S231" s="2"/>
      <c r="T231" s="2"/>
      <c r="U231" s="2" t="s">
        <v>3688</v>
      </c>
      <c r="V231" s="2" t="s">
        <v>3689</v>
      </c>
      <c r="W231" s="2"/>
      <c r="X231" s="2" t="s">
        <v>3690</v>
      </c>
      <c r="Y231" s="2"/>
      <c r="Z231" s="2"/>
      <c r="AA231" s="2"/>
      <c r="AB231" s="2" t="s">
        <v>3677</v>
      </c>
      <c r="AC231" s="2" t="s">
        <v>3678</v>
      </c>
      <c r="AD231" s="2" t="s">
        <v>3679</v>
      </c>
      <c r="AE231" s="2" t="s">
        <v>3681</v>
      </c>
      <c r="AF231" s="2" t="s">
        <v>3683</v>
      </c>
      <c r="AG231" s="2"/>
      <c r="AH231" s="2"/>
      <c r="AI231" s="2"/>
      <c r="AJ231" s="2"/>
      <c r="AK231" s="2"/>
      <c r="AL231" s="2"/>
      <c r="AM231" s="2"/>
      <c r="AN231" s="2" t="s">
        <v>3685</v>
      </c>
      <c r="AO231" s="2" t="s">
        <v>3686</v>
      </c>
      <c r="AP231" s="2" t="s">
        <v>3687</v>
      </c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</row>
    <row r="232" spans="1:59" x14ac:dyDescent="0.3">
      <c r="A232" t="s">
        <v>47</v>
      </c>
      <c r="B232" s="1">
        <v>39103</v>
      </c>
      <c r="C232">
        <v>39</v>
      </c>
      <c r="D232" t="s">
        <v>48</v>
      </c>
      <c r="E232" t="s">
        <v>3044</v>
      </c>
      <c r="G232" t="s">
        <v>62</v>
      </c>
      <c r="H232" t="s">
        <v>50</v>
      </c>
      <c r="I232" t="s">
        <v>60</v>
      </c>
      <c r="J232" t="s">
        <v>61</v>
      </c>
      <c r="L232" s="2"/>
      <c r="M232" s="2" t="s">
        <v>82</v>
      </c>
      <c r="N232" s="2"/>
      <c r="O232" s="2" t="s">
        <v>3694</v>
      </c>
      <c r="P232" s="2" t="s">
        <v>3696</v>
      </c>
      <c r="Q232" s="2"/>
      <c r="R232" s="2" t="s">
        <v>3698</v>
      </c>
      <c r="S232" s="2"/>
      <c r="T232" s="2"/>
      <c r="U232" s="2" t="s">
        <v>3702</v>
      </c>
      <c r="V232" s="2" t="s">
        <v>3703</v>
      </c>
      <c r="W232" s="2"/>
      <c r="X232" s="2" t="s">
        <v>2026</v>
      </c>
      <c r="Y232" s="2"/>
      <c r="Z232" s="2"/>
      <c r="AA232" s="2"/>
      <c r="AB232" s="2" t="s">
        <v>3691</v>
      </c>
      <c r="AC232" s="2" t="s">
        <v>3692</v>
      </c>
      <c r="AD232" s="2" t="s">
        <v>3693</v>
      </c>
      <c r="AE232" s="2" t="s">
        <v>3695</v>
      </c>
      <c r="AF232" s="2" t="s">
        <v>3697</v>
      </c>
      <c r="AG232" s="2"/>
      <c r="AH232" s="2"/>
      <c r="AI232" s="2"/>
      <c r="AJ232" s="2"/>
      <c r="AK232" s="2"/>
      <c r="AL232" s="2"/>
      <c r="AM232" s="2"/>
      <c r="AN232" s="2" t="s">
        <v>3699</v>
      </c>
      <c r="AO232" s="2" t="s">
        <v>3700</v>
      </c>
      <c r="AP232" s="2" t="s">
        <v>3701</v>
      </c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</row>
    <row r="233" spans="1:59" x14ac:dyDescent="0.3">
      <c r="A233" t="s">
        <v>47</v>
      </c>
      <c r="B233" s="1">
        <v>39103</v>
      </c>
      <c r="C233">
        <v>40</v>
      </c>
      <c r="D233" t="s">
        <v>48</v>
      </c>
      <c r="E233" t="s">
        <v>3044</v>
      </c>
      <c r="G233" t="s">
        <v>62</v>
      </c>
      <c r="H233" t="s">
        <v>50</v>
      </c>
      <c r="I233" t="s">
        <v>58</v>
      </c>
      <c r="J233" t="s">
        <v>59</v>
      </c>
      <c r="L233" s="2"/>
      <c r="M233" s="2" t="s">
        <v>91</v>
      </c>
      <c r="N233" s="2"/>
      <c r="O233" s="2" t="s">
        <v>3707</v>
      </c>
      <c r="P233" s="2" t="s">
        <v>3709</v>
      </c>
      <c r="Q233" s="2"/>
      <c r="R233" s="2" t="s">
        <v>3711</v>
      </c>
      <c r="S233" s="2"/>
      <c r="T233" s="2"/>
      <c r="U233" s="2" t="s">
        <v>3715</v>
      </c>
      <c r="V233" s="2" t="s">
        <v>3716</v>
      </c>
      <c r="W233" s="2"/>
      <c r="X233" s="2" t="s">
        <v>117</v>
      </c>
      <c r="Y233" s="2"/>
      <c r="Z233" s="2"/>
      <c r="AA233" s="2"/>
      <c r="AB233" s="2" t="s">
        <v>3704</v>
      </c>
      <c r="AC233" s="2" t="s">
        <v>3705</v>
      </c>
      <c r="AD233" s="2" t="s">
        <v>3706</v>
      </c>
      <c r="AE233" s="2" t="s">
        <v>3708</v>
      </c>
      <c r="AF233" s="2" t="s">
        <v>3710</v>
      </c>
      <c r="AG233" s="2"/>
      <c r="AH233" s="2"/>
      <c r="AI233" s="2"/>
      <c r="AJ233" s="2"/>
      <c r="AK233" s="2"/>
      <c r="AL233" s="2"/>
      <c r="AM233" s="2"/>
      <c r="AN233" s="2" t="s">
        <v>3712</v>
      </c>
      <c r="AO233" s="2" t="s">
        <v>3713</v>
      </c>
      <c r="AP233" s="2" t="s">
        <v>3714</v>
      </c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</row>
    <row r="234" spans="1:59" x14ac:dyDescent="0.3">
      <c r="A234" t="s">
        <v>47</v>
      </c>
      <c r="B234" s="1">
        <v>39103</v>
      </c>
      <c r="C234">
        <v>41</v>
      </c>
      <c r="D234" t="s">
        <v>48</v>
      </c>
      <c r="E234" t="s">
        <v>3044</v>
      </c>
      <c r="G234" t="s">
        <v>62</v>
      </c>
      <c r="H234" t="s">
        <v>50</v>
      </c>
      <c r="I234" t="s">
        <v>51</v>
      </c>
      <c r="J234" t="s">
        <v>52</v>
      </c>
      <c r="L234" s="2"/>
      <c r="M234" s="2" t="s">
        <v>64</v>
      </c>
      <c r="N234" s="2"/>
      <c r="O234" s="2" t="s">
        <v>3720</v>
      </c>
      <c r="P234" s="2" t="s">
        <v>3722</v>
      </c>
      <c r="Q234" s="2"/>
      <c r="R234" s="2" t="s">
        <v>3724</v>
      </c>
      <c r="S234" s="2"/>
      <c r="T234" s="2"/>
      <c r="U234" s="2" t="s">
        <v>3728</v>
      </c>
      <c r="V234" s="2" t="s">
        <v>3729</v>
      </c>
      <c r="W234" s="2"/>
      <c r="X234" s="2" t="s">
        <v>3730</v>
      </c>
      <c r="Y234" s="2"/>
      <c r="Z234" s="2"/>
      <c r="AA234" s="2"/>
      <c r="AB234" s="2" t="s">
        <v>3717</v>
      </c>
      <c r="AC234" s="2" t="s">
        <v>3718</v>
      </c>
      <c r="AD234" s="2" t="s">
        <v>3719</v>
      </c>
      <c r="AE234" s="2" t="s">
        <v>3721</v>
      </c>
      <c r="AF234" s="2" t="s">
        <v>3723</v>
      </c>
      <c r="AG234" s="2"/>
      <c r="AH234" s="2"/>
      <c r="AI234" s="2"/>
      <c r="AJ234" s="2"/>
      <c r="AK234" s="2"/>
      <c r="AL234" s="2"/>
      <c r="AM234" s="2"/>
      <c r="AN234" s="2" t="s">
        <v>3725</v>
      </c>
      <c r="AO234" s="2" t="s">
        <v>3726</v>
      </c>
      <c r="AP234" s="2" t="s">
        <v>3727</v>
      </c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</row>
    <row r="235" spans="1:59" x14ac:dyDescent="0.3">
      <c r="A235" t="s">
        <v>47</v>
      </c>
      <c r="B235" s="1">
        <v>39103</v>
      </c>
      <c r="C235">
        <v>42</v>
      </c>
      <c r="D235" t="s">
        <v>48</v>
      </c>
      <c r="E235" t="s">
        <v>3044</v>
      </c>
      <c r="G235" t="s">
        <v>62</v>
      </c>
      <c r="H235" t="s">
        <v>50</v>
      </c>
      <c r="I235" t="s">
        <v>50</v>
      </c>
      <c r="J235" t="s">
        <v>53</v>
      </c>
      <c r="L235" s="2"/>
      <c r="M235" s="2" t="s">
        <v>72</v>
      </c>
      <c r="N235" s="2"/>
      <c r="O235" s="2" t="s">
        <v>3734</v>
      </c>
      <c r="P235" s="2" t="s">
        <v>3736</v>
      </c>
      <c r="Q235" s="2"/>
      <c r="R235" s="2" t="s">
        <v>3738</v>
      </c>
      <c r="S235" s="2"/>
      <c r="T235" s="2"/>
      <c r="U235" s="2" t="s">
        <v>3742</v>
      </c>
      <c r="V235" s="2" t="s">
        <v>3743</v>
      </c>
      <c r="W235" s="2"/>
      <c r="X235" s="2" t="s">
        <v>1296</v>
      </c>
      <c r="Y235" s="2"/>
      <c r="Z235" s="2"/>
      <c r="AA235" s="2"/>
      <c r="AB235" s="2" t="s">
        <v>3731</v>
      </c>
      <c r="AC235" s="2" t="s">
        <v>3732</v>
      </c>
      <c r="AD235" s="2" t="s">
        <v>3733</v>
      </c>
      <c r="AE235" s="2" t="s">
        <v>3735</v>
      </c>
      <c r="AF235" s="2" t="s">
        <v>3737</v>
      </c>
      <c r="AG235" s="2"/>
      <c r="AH235" s="2"/>
      <c r="AI235" s="2"/>
      <c r="AJ235" s="2"/>
      <c r="AK235" s="2"/>
      <c r="AL235" s="2"/>
      <c r="AM235" s="2"/>
      <c r="AN235" s="2" t="s">
        <v>3739</v>
      </c>
      <c r="AO235" s="2" t="s">
        <v>3740</v>
      </c>
      <c r="AP235" s="2" t="s">
        <v>3741</v>
      </c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</row>
    <row r="236" spans="1:59" x14ac:dyDescent="0.3">
      <c r="A236" t="s">
        <v>47</v>
      </c>
      <c r="B236" s="1">
        <v>39121</v>
      </c>
      <c r="C236">
        <v>1</v>
      </c>
      <c r="D236" t="s">
        <v>48</v>
      </c>
      <c r="E236" t="s">
        <v>3744</v>
      </c>
      <c r="F236" t="s">
        <v>3745</v>
      </c>
      <c r="G236" t="s">
        <v>50</v>
      </c>
      <c r="H236" t="s">
        <v>50</v>
      </c>
      <c r="I236" t="s">
        <v>51</v>
      </c>
      <c r="J236" t="s">
        <v>52</v>
      </c>
      <c r="L236" s="2">
        <v>5.3020000000000003E-3</v>
      </c>
      <c r="M236" s="2" t="s">
        <v>64</v>
      </c>
      <c r="N236" s="2"/>
      <c r="O236" s="2" t="s">
        <v>3749</v>
      </c>
      <c r="P236" s="2" t="s">
        <v>3751</v>
      </c>
      <c r="Q236" s="2"/>
      <c r="R236" s="2" t="s">
        <v>3754</v>
      </c>
      <c r="S236" s="2">
        <v>15.7518019605298</v>
      </c>
      <c r="T236" s="2"/>
      <c r="U236" s="2"/>
      <c r="V236" s="2"/>
      <c r="W236" s="2"/>
      <c r="X236" s="2" t="s">
        <v>3356</v>
      </c>
      <c r="Y236" s="2"/>
      <c r="Z236" s="2"/>
      <c r="AA236" s="2"/>
      <c r="AB236" s="2" t="s">
        <v>3746</v>
      </c>
      <c r="AC236" s="2" t="s">
        <v>3747</v>
      </c>
      <c r="AD236" s="2" t="s">
        <v>3748</v>
      </c>
      <c r="AE236" s="2" t="s">
        <v>3750</v>
      </c>
      <c r="AF236" s="2"/>
      <c r="AG236" s="2" t="s">
        <v>3755</v>
      </c>
      <c r="AH236" s="2" t="s">
        <v>3756</v>
      </c>
      <c r="AI236" s="2" t="s">
        <v>3757</v>
      </c>
      <c r="AJ236" s="2"/>
      <c r="AK236" s="2">
        <v>2.398E-3</v>
      </c>
      <c r="AL236" s="2">
        <v>2.421E-3</v>
      </c>
      <c r="AM236" s="2"/>
      <c r="AN236" s="2"/>
      <c r="AO236" s="2"/>
      <c r="AP236" s="2"/>
      <c r="AQ236" s="2"/>
      <c r="AR236" s="2"/>
      <c r="AS236" s="2"/>
      <c r="AT236" s="2" t="s">
        <v>3752</v>
      </c>
      <c r="AU236" s="2" t="s">
        <v>3753</v>
      </c>
      <c r="AV236" s="2" t="s">
        <v>3758</v>
      </c>
      <c r="AW236" s="2" t="s">
        <v>3759</v>
      </c>
      <c r="AX236" s="2">
        <v>3.5639999999999999E-3</v>
      </c>
      <c r="AY236" s="2">
        <v>1.4120000000000001E-2</v>
      </c>
      <c r="AZ236" s="2" t="s">
        <v>3760</v>
      </c>
      <c r="BA236" s="2" t="s">
        <v>3761</v>
      </c>
      <c r="BB236" s="2"/>
      <c r="BC236" s="2"/>
      <c r="BD236" s="2"/>
      <c r="BE236" s="2"/>
      <c r="BF236" s="2"/>
      <c r="BG236" s="2"/>
    </row>
    <row r="237" spans="1:59" x14ac:dyDescent="0.3">
      <c r="A237" t="s">
        <v>47</v>
      </c>
      <c r="B237" s="1">
        <v>39127</v>
      </c>
      <c r="C237">
        <v>2</v>
      </c>
      <c r="D237" t="s">
        <v>48</v>
      </c>
      <c r="E237" t="s">
        <v>3744</v>
      </c>
      <c r="F237" t="s">
        <v>3745</v>
      </c>
      <c r="G237" t="s">
        <v>50</v>
      </c>
      <c r="H237" t="s">
        <v>50</v>
      </c>
      <c r="I237" t="s">
        <v>50</v>
      </c>
      <c r="J237" t="s">
        <v>53</v>
      </c>
      <c r="L237" s="2">
        <v>5.2317403993855597E-3</v>
      </c>
      <c r="M237" s="2" t="s">
        <v>72</v>
      </c>
      <c r="N237" s="2"/>
      <c r="O237" s="2" t="s">
        <v>3765</v>
      </c>
      <c r="P237" s="2" t="s">
        <v>3767</v>
      </c>
      <c r="Q237" s="2"/>
      <c r="R237" s="2" t="s">
        <v>3770</v>
      </c>
      <c r="S237" s="2">
        <v>10.0530315476677</v>
      </c>
      <c r="T237" s="2"/>
      <c r="U237" s="2"/>
      <c r="V237" s="2"/>
      <c r="W237" s="2"/>
      <c r="X237" s="2" t="s">
        <v>3779</v>
      </c>
      <c r="Y237" s="2">
        <v>6.5170000000000002E-3</v>
      </c>
      <c r="Z237" s="2">
        <v>5.274E-3</v>
      </c>
      <c r="AA237" s="2">
        <v>4.705E-3</v>
      </c>
      <c r="AB237" s="2" t="s">
        <v>3762</v>
      </c>
      <c r="AC237" s="2" t="s">
        <v>3763</v>
      </c>
      <c r="AD237" s="2" t="s">
        <v>3764</v>
      </c>
      <c r="AE237" s="2" t="s">
        <v>3766</v>
      </c>
      <c r="AF237" s="2"/>
      <c r="AG237" s="2" t="s">
        <v>3774</v>
      </c>
      <c r="AH237" s="2" t="s">
        <v>3775</v>
      </c>
      <c r="AI237" s="2" t="s">
        <v>3776</v>
      </c>
      <c r="AJ237" s="2"/>
      <c r="AK237" s="2">
        <v>2.8400000000000001E-3</v>
      </c>
      <c r="AL237" s="2">
        <v>2.5279999999999999E-3</v>
      </c>
      <c r="AM237" s="2"/>
      <c r="AN237" s="2"/>
      <c r="AO237" s="2"/>
      <c r="AP237" s="2"/>
      <c r="AQ237" s="2" t="s">
        <v>3771</v>
      </c>
      <c r="AR237" s="2" t="s">
        <v>3772</v>
      </c>
      <c r="AS237" s="2" t="s">
        <v>3773</v>
      </c>
      <c r="AT237" s="2" t="s">
        <v>3768</v>
      </c>
      <c r="AU237" s="2" t="s">
        <v>3769</v>
      </c>
      <c r="AV237" s="2" t="s">
        <v>3777</v>
      </c>
      <c r="AW237" s="2" t="s">
        <v>3778</v>
      </c>
      <c r="AX237" s="2">
        <v>4.0879999999999996E-3</v>
      </c>
      <c r="AY237" s="2">
        <v>1.3950000000000001E-2</v>
      </c>
      <c r="AZ237" s="2" t="s">
        <v>3780</v>
      </c>
      <c r="BA237" s="2" t="s">
        <v>3781</v>
      </c>
      <c r="BB237" s="2"/>
      <c r="BC237" s="2"/>
      <c r="BD237" s="2"/>
      <c r="BE237" s="2"/>
      <c r="BF237" s="2"/>
      <c r="BG237" s="2"/>
    </row>
    <row r="238" spans="1:59" x14ac:dyDescent="0.3">
      <c r="A238" t="s">
        <v>47</v>
      </c>
      <c r="B238" s="1">
        <v>39133</v>
      </c>
      <c r="C238">
        <v>3</v>
      </c>
      <c r="D238" t="s">
        <v>48</v>
      </c>
      <c r="E238" t="s">
        <v>3744</v>
      </c>
      <c r="F238" t="s">
        <v>3745</v>
      </c>
      <c r="G238" t="s">
        <v>50</v>
      </c>
      <c r="H238" t="s">
        <v>50</v>
      </c>
      <c r="I238" t="s">
        <v>54</v>
      </c>
      <c r="J238" t="s">
        <v>55</v>
      </c>
      <c r="L238" s="2">
        <v>1.0245940886699501E-2</v>
      </c>
      <c r="M238" s="2" t="s">
        <v>81</v>
      </c>
      <c r="N238" s="2"/>
      <c r="O238" s="2" t="s">
        <v>3785</v>
      </c>
      <c r="P238" s="2" t="s">
        <v>3787</v>
      </c>
      <c r="Q238" s="2"/>
      <c r="R238" s="2" t="s">
        <v>3790</v>
      </c>
      <c r="S238" s="2">
        <v>34.382737195899999</v>
      </c>
      <c r="T238" s="2"/>
      <c r="U238" s="2"/>
      <c r="V238" s="2"/>
      <c r="W238" s="2"/>
      <c r="X238" s="2" t="s">
        <v>618</v>
      </c>
      <c r="Y238" s="2">
        <v>1.11E-2</v>
      </c>
      <c r="Z238" s="2">
        <v>1.0319999999999999E-2</v>
      </c>
      <c r="AA238" s="2">
        <v>9.6089999999999995E-3</v>
      </c>
      <c r="AB238" s="2" t="s">
        <v>3782</v>
      </c>
      <c r="AC238" s="2" t="s">
        <v>3783</v>
      </c>
      <c r="AD238" s="2" t="s">
        <v>3784</v>
      </c>
      <c r="AE238" s="2" t="s">
        <v>3786</v>
      </c>
      <c r="AF238" s="2"/>
      <c r="AG238" s="2" t="s">
        <v>3794</v>
      </c>
      <c r="AH238" s="2" t="s">
        <v>3795</v>
      </c>
      <c r="AI238" s="2" t="s">
        <v>3796</v>
      </c>
      <c r="AJ238" s="2"/>
      <c r="AK238" s="2">
        <v>6.9890000000000004E-3</v>
      </c>
      <c r="AL238" s="2">
        <v>5.1029999999999999E-3</v>
      </c>
      <c r="AM238" s="2"/>
      <c r="AN238" s="2"/>
      <c r="AO238" s="2"/>
      <c r="AP238" s="2"/>
      <c r="AQ238" s="2" t="s">
        <v>3791</v>
      </c>
      <c r="AR238" s="2" t="s">
        <v>3792</v>
      </c>
      <c r="AS238" s="2" t="s">
        <v>3793</v>
      </c>
      <c r="AT238" s="2" t="s">
        <v>3788</v>
      </c>
      <c r="AU238" s="2" t="s">
        <v>3789</v>
      </c>
      <c r="AV238" s="2" t="s">
        <v>3797</v>
      </c>
      <c r="AW238" s="2" t="s">
        <v>3798</v>
      </c>
      <c r="AX238" s="2">
        <v>7.8050000000000003E-3</v>
      </c>
      <c r="AY238" s="2">
        <v>1.9050000000000001E-2</v>
      </c>
      <c r="AZ238" s="2" t="s">
        <v>3799</v>
      </c>
      <c r="BA238" s="2" t="s">
        <v>3800</v>
      </c>
      <c r="BB238" s="2"/>
      <c r="BC238" s="2"/>
      <c r="BD238" s="2"/>
      <c r="BE238" s="2"/>
      <c r="BF238" s="2"/>
      <c r="BG238" s="2"/>
    </row>
    <row r="239" spans="1:59" x14ac:dyDescent="0.3">
      <c r="A239" t="s">
        <v>47</v>
      </c>
      <c r="B239" s="1">
        <v>39133</v>
      </c>
      <c r="C239">
        <v>4</v>
      </c>
      <c r="D239" t="s">
        <v>48</v>
      </c>
      <c r="E239" t="s">
        <v>3744</v>
      </c>
      <c r="F239" t="s">
        <v>3745</v>
      </c>
      <c r="G239" t="s">
        <v>50</v>
      </c>
      <c r="H239" t="s">
        <v>50</v>
      </c>
      <c r="I239" t="s">
        <v>56</v>
      </c>
      <c r="J239" t="s">
        <v>57</v>
      </c>
      <c r="L239" s="2">
        <v>1.166E-2</v>
      </c>
      <c r="M239" s="2" t="s">
        <v>91</v>
      </c>
      <c r="N239" s="2"/>
      <c r="O239" s="2" t="s">
        <v>3804</v>
      </c>
      <c r="P239" s="2" t="s">
        <v>3806</v>
      </c>
      <c r="Q239" s="2"/>
      <c r="R239" s="2" t="s">
        <v>3809</v>
      </c>
      <c r="S239" s="2">
        <v>38.955099899520498</v>
      </c>
      <c r="T239" s="2"/>
      <c r="U239" s="2"/>
      <c r="V239" s="2"/>
      <c r="W239" s="2"/>
      <c r="X239" s="2" t="s">
        <v>471</v>
      </c>
      <c r="Y239" s="2"/>
      <c r="Z239" s="2"/>
      <c r="AA239" s="2"/>
      <c r="AB239" s="2" t="s">
        <v>3801</v>
      </c>
      <c r="AC239" s="2" t="s">
        <v>3802</v>
      </c>
      <c r="AD239" s="2" t="s">
        <v>3803</v>
      </c>
      <c r="AE239" s="2" t="s">
        <v>3805</v>
      </c>
      <c r="AF239" s="2"/>
      <c r="AG239" s="2" t="s">
        <v>3810</v>
      </c>
      <c r="AH239" s="2" t="s">
        <v>3811</v>
      </c>
      <c r="AI239" s="2" t="s">
        <v>3812</v>
      </c>
      <c r="AJ239" s="2"/>
      <c r="AK239" s="2">
        <v>6.7720000000000002E-3</v>
      </c>
      <c r="AL239" s="2">
        <v>4.6039999999999996E-3</v>
      </c>
      <c r="AM239" s="2"/>
      <c r="AN239" s="2"/>
      <c r="AO239" s="2"/>
      <c r="AP239" s="2"/>
      <c r="AQ239" s="2"/>
      <c r="AR239" s="2"/>
      <c r="AS239" s="2"/>
      <c r="AT239" s="2" t="s">
        <v>3807</v>
      </c>
      <c r="AU239" s="2" t="s">
        <v>3808</v>
      </c>
      <c r="AV239" s="2" t="s">
        <v>3813</v>
      </c>
      <c r="AW239" s="2" t="s">
        <v>3814</v>
      </c>
      <c r="AX239" s="2">
        <v>8.7159999999999998E-3</v>
      </c>
      <c r="AY239" s="2">
        <v>1.9140000000000001E-2</v>
      </c>
      <c r="AZ239" s="2" t="s">
        <v>3815</v>
      </c>
      <c r="BA239" s="2" t="s">
        <v>3816</v>
      </c>
      <c r="BB239" s="2"/>
      <c r="BC239" s="2"/>
      <c r="BD239" s="2"/>
      <c r="BE239" s="2"/>
      <c r="BF239" s="2"/>
      <c r="BG239" s="2"/>
    </row>
    <row r="240" spans="1:59" x14ac:dyDescent="0.3">
      <c r="A240" t="s">
        <v>47</v>
      </c>
      <c r="B240" s="1">
        <v>39133</v>
      </c>
      <c r="C240">
        <v>5</v>
      </c>
      <c r="D240" t="s">
        <v>48</v>
      </c>
      <c r="E240" t="s">
        <v>3744</v>
      </c>
      <c r="F240" t="s">
        <v>3745</v>
      </c>
      <c r="G240" t="s">
        <v>50</v>
      </c>
      <c r="H240" t="s">
        <v>50</v>
      </c>
      <c r="I240" t="s">
        <v>58</v>
      </c>
      <c r="J240" t="s">
        <v>59</v>
      </c>
      <c r="L240" s="2">
        <v>1.2290000000000001E-2</v>
      </c>
      <c r="M240" s="2" t="s">
        <v>91</v>
      </c>
      <c r="N240" s="2"/>
      <c r="O240" s="2" t="s">
        <v>3820</v>
      </c>
      <c r="P240" s="2" t="s">
        <v>3822</v>
      </c>
      <c r="Q240" s="2"/>
      <c r="R240" s="2" t="s">
        <v>3825</v>
      </c>
      <c r="S240" s="2">
        <v>36.2866702764248</v>
      </c>
      <c r="T240" s="2"/>
      <c r="U240" s="2"/>
      <c r="V240" s="2"/>
      <c r="W240" s="2"/>
      <c r="X240" s="2" t="s">
        <v>1483</v>
      </c>
      <c r="Y240" s="2"/>
      <c r="Z240" s="2"/>
      <c r="AA240" s="2"/>
      <c r="AB240" s="2" t="s">
        <v>3817</v>
      </c>
      <c r="AC240" s="2" t="s">
        <v>3818</v>
      </c>
      <c r="AD240" s="2" t="s">
        <v>3819</v>
      </c>
      <c r="AE240" s="2" t="s">
        <v>3821</v>
      </c>
      <c r="AF240" s="2"/>
      <c r="AG240" s="2" t="s">
        <v>3826</v>
      </c>
      <c r="AH240" s="2" t="s">
        <v>3827</v>
      </c>
      <c r="AI240" s="2" t="s">
        <v>3828</v>
      </c>
      <c r="AJ240" s="2"/>
      <c r="AK240" s="2">
        <v>7.5110000000000003E-3</v>
      </c>
      <c r="AL240" s="2">
        <v>6.143E-3</v>
      </c>
      <c r="AM240" s="2"/>
      <c r="AN240" s="2"/>
      <c r="AO240" s="2"/>
      <c r="AP240" s="2"/>
      <c r="AQ240" s="2"/>
      <c r="AR240" s="2"/>
      <c r="AS240" s="2"/>
      <c r="AT240" s="2" t="s">
        <v>3823</v>
      </c>
      <c r="AU240" s="2" t="s">
        <v>3824</v>
      </c>
      <c r="AV240" s="2" t="s">
        <v>3829</v>
      </c>
      <c r="AW240" s="2" t="s">
        <v>3830</v>
      </c>
      <c r="AX240" s="2">
        <v>8.1869999999999998E-3</v>
      </c>
      <c r="AY240" s="2">
        <v>1.9949999999999999E-2</v>
      </c>
      <c r="AZ240" s="2" t="s">
        <v>3831</v>
      </c>
      <c r="BA240" s="2" t="s">
        <v>3832</v>
      </c>
      <c r="BB240" s="2"/>
      <c r="BC240" s="2"/>
      <c r="BD240" s="2"/>
      <c r="BE240" s="2"/>
      <c r="BF240" s="2"/>
      <c r="BG240" s="2"/>
    </row>
    <row r="241" spans="1:59" x14ac:dyDescent="0.3">
      <c r="A241" t="s">
        <v>47</v>
      </c>
      <c r="B241" s="1">
        <v>39127</v>
      </c>
      <c r="C241">
        <v>6</v>
      </c>
      <c r="D241" t="s">
        <v>48</v>
      </c>
      <c r="E241" t="s">
        <v>3744</v>
      </c>
      <c r="F241" t="s">
        <v>3745</v>
      </c>
      <c r="G241" t="s">
        <v>50</v>
      </c>
      <c r="H241" t="s">
        <v>50</v>
      </c>
      <c r="I241" t="s">
        <v>60</v>
      </c>
      <c r="J241" t="s">
        <v>61</v>
      </c>
      <c r="L241" s="2">
        <v>6.267E-3</v>
      </c>
      <c r="M241" s="2" t="s">
        <v>82</v>
      </c>
      <c r="N241" s="2"/>
      <c r="O241" s="2" t="s">
        <v>3836</v>
      </c>
      <c r="P241" s="2" t="s">
        <v>3838</v>
      </c>
      <c r="Q241" s="2"/>
      <c r="R241" s="2" t="s">
        <v>3841</v>
      </c>
      <c r="S241" s="2">
        <v>17.597610970076101</v>
      </c>
      <c r="T241" s="2"/>
      <c r="U241" s="2"/>
      <c r="V241" s="2"/>
      <c r="W241" s="2"/>
      <c r="X241" s="2" t="s">
        <v>2597</v>
      </c>
      <c r="Y241" s="2"/>
      <c r="Z241" s="2"/>
      <c r="AA241" s="2"/>
      <c r="AB241" s="2" t="s">
        <v>3833</v>
      </c>
      <c r="AC241" s="2" t="s">
        <v>3834</v>
      </c>
      <c r="AD241" s="2" t="s">
        <v>3835</v>
      </c>
      <c r="AE241" s="2" t="s">
        <v>3837</v>
      </c>
      <c r="AF241" s="2"/>
      <c r="AG241" s="2" t="s">
        <v>3842</v>
      </c>
      <c r="AH241" s="2" t="s">
        <v>3843</v>
      </c>
      <c r="AI241" s="2" t="s">
        <v>3844</v>
      </c>
      <c r="AJ241" s="2"/>
      <c r="AK241" s="2">
        <v>2.983E-3</v>
      </c>
      <c r="AL241" s="2">
        <v>2.4099999999999998E-3</v>
      </c>
      <c r="AM241" s="2"/>
      <c r="AN241" s="2"/>
      <c r="AO241" s="2"/>
      <c r="AP241" s="2"/>
      <c r="AQ241" s="2"/>
      <c r="AR241" s="2"/>
      <c r="AS241" s="2"/>
      <c r="AT241" s="2" t="s">
        <v>3839</v>
      </c>
      <c r="AU241" s="2" t="s">
        <v>3840</v>
      </c>
      <c r="AV241" s="2" t="s">
        <v>3845</v>
      </c>
      <c r="AW241" s="2" t="s">
        <v>3846</v>
      </c>
      <c r="AX241" s="2">
        <v>3.898E-3</v>
      </c>
      <c r="AY241" s="2">
        <v>1.502E-2</v>
      </c>
      <c r="AZ241" s="2" t="s">
        <v>3847</v>
      </c>
      <c r="BA241" s="2" t="s">
        <v>3848</v>
      </c>
      <c r="BB241" s="2"/>
      <c r="BC241" s="2"/>
      <c r="BD241" s="2"/>
      <c r="BE241" s="2"/>
      <c r="BF241" s="2"/>
      <c r="BG241" s="2"/>
    </row>
    <row r="242" spans="1:59" x14ac:dyDescent="0.3">
      <c r="A242" t="s">
        <v>47</v>
      </c>
      <c r="B242" s="1">
        <v>39133</v>
      </c>
      <c r="C242">
        <v>7</v>
      </c>
      <c r="D242" t="s">
        <v>48</v>
      </c>
      <c r="E242" t="s">
        <v>3744</v>
      </c>
      <c r="F242" t="s">
        <v>3745</v>
      </c>
      <c r="G242" t="s">
        <v>50</v>
      </c>
      <c r="H242" t="s">
        <v>50</v>
      </c>
      <c r="I242" t="s">
        <v>62</v>
      </c>
      <c r="J242" t="s">
        <v>63</v>
      </c>
      <c r="L242" s="2">
        <v>1.282E-2</v>
      </c>
      <c r="M242" s="2" t="s">
        <v>117</v>
      </c>
      <c r="N242" s="2"/>
      <c r="O242" s="2" t="s">
        <v>3852</v>
      </c>
      <c r="P242" s="2" t="s">
        <v>3854</v>
      </c>
      <c r="Q242" s="2"/>
      <c r="R242" s="2" t="s">
        <v>3857</v>
      </c>
      <c r="S242" s="2">
        <v>36.790712353122501</v>
      </c>
      <c r="T242" s="2"/>
      <c r="U242" s="2"/>
      <c r="V242" s="2"/>
      <c r="W242" s="2"/>
      <c r="X242" s="2" t="s">
        <v>3140</v>
      </c>
      <c r="Y242" s="2"/>
      <c r="Z242" s="2"/>
      <c r="AA242" s="2"/>
      <c r="AB242" s="2" t="s">
        <v>3849</v>
      </c>
      <c r="AC242" s="2" t="s">
        <v>3850</v>
      </c>
      <c r="AD242" s="2" t="s">
        <v>3851</v>
      </c>
      <c r="AE242" s="2" t="s">
        <v>3853</v>
      </c>
      <c r="AF242" s="2"/>
      <c r="AG242" s="2" t="s">
        <v>3858</v>
      </c>
      <c r="AH242" s="2" t="s">
        <v>3859</v>
      </c>
      <c r="AI242" s="2" t="s">
        <v>3860</v>
      </c>
      <c r="AJ242" s="2"/>
      <c r="AK242" s="2">
        <v>8.5599999999999999E-3</v>
      </c>
      <c r="AL242" s="2">
        <v>6.0749999999999997E-3</v>
      </c>
      <c r="AM242" s="2"/>
      <c r="AN242" s="2"/>
      <c r="AO242" s="2"/>
      <c r="AP242" s="2"/>
      <c r="AQ242" s="2"/>
      <c r="AR242" s="2"/>
      <c r="AS242" s="2"/>
      <c r="AT242" s="2" t="s">
        <v>3855</v>
      </c>
      <c r="AU242" s="2" t="s">
        <v>3856</v>
      </c>
      <c r="AV242" s="2" t="s">
        <v>3861</v>
      </c>
      <c r="AW242" s="2" t="s">
        <v>3862</v>
      </c>
      <c r="AX242" s="2">
        <v>8.0000000000000002E-3</v>
      </c>
      <c r="AY242" s="2">
        <v>2.0559999999999998E-2</v>
      </c>
      <c r="AZ242" s="2" t="s">
        <v>3863</v>
      </c>
      <c r="BA242" s="2" t="s">
        <v>3864</v>
      </c>
      <c r="BB242" s="2"/>
      <c r="BC242" s="2"/>
      <c r="BD242" s="2"/>
      <c r="BE242" s="2"/>
      <c r="BF242" s="2"/>
      <c r="BG242" s="2"/>
    </row>
    <row r="243" spans="1:59" x14ac:dyDescent="0.3">
      <c r="A243" t="s">
        <v>47</v>
      </c>
      <c r="B243" s="1">
        <v>39127</v>
      </c>
      <c r="C243">
        <v>8</v>
      </c>
      <c r="D243" t="s">
        <v>48</v>
      </c>
      <c r="E243" t="s">
        <v>3744</v>
      </c>
      <c r="F243" t="s">
        <v>3745</v>
      </c>
      <c r="G243" t="s">
        <v>51</v>
      </c>
      <c r="H243" t="s">
        <v>50</v>
      </c>
      <c r="I243" t="s">
        <v>60</v>
      </c>
      <c r="J243" t="s">
        <v>61</v>
      </c>
      <c r="L243" s="2">
        <v>6.7489999999999998E-3</v>
      </c>
      <c r="M243" s="2" t="s">
        <v>82</v>
      </c>
      <c r="N243" s="2"/>
      <c r="O243" s="2" t="s">
        <v>3868</v>
      </c>
      <c r="P243" s="2" t="s">
        <v>3870</v>
      </c>
      <c r="Q243" s="2"/>
      <c r="R243" s="2" t="s">
        <v>3873</v>
      </c>
      <c r="S243" s="2">
        <v>20.328211237429301</v>
      </c>
      <c r="T243" s="2"/>
      <c r="U243" s="2"/>
      <c r="V243" s="2"/>
      <c r="W243" s="2"/>
      <c r="X243" s="2" t="s">
        <v>862</v>
      </c>
      <c r="Y243" s="2"/>
      <c r="Z243" s="2"/>
      <c r="AA243" s="2"/>
      <c r="AB243" s="2" t="s">
        <v>3865</v>
      </c>
      <c r="AC243" s="2" t="s">
        <v>3866</v>
      </c>
      <c r="AD243" s="2" t="s">
        <v>3867</v>
      </c>
      <c r="AE243" s="2" t="s">
        <v>3869</v>
      </c>
      <c r="AF243" s="2"/>
      <c r="AG243" s="2" t="s">
        <v>3874</v>
      </c>
      <c r="AH243" s="2" t="s">
        <v>3875</v>
      </c>
      <c r="AI243" s="2" t="s">
        <v>3876</v>
      </c>
      <c r="AJ243" s="2"/>
      <c r="AK243" s="2">
        <v>3.0409999999999999E-3</v>
      </c>
      <c r="AL243" s="2">
        <v>2.4174000000000001E-3</v>
      </c>
      <c r="AM243" s="2"/>
      <c r="AN243" s="2"/>
      <c r="AO243" s="2"/>
      <c r="AP243" s="2"/>
      <c r="AQ243" s="2"/>
      <c r="AR243" s="2"/>
      <c r="AS243" s="2"/>
      <c r="AT243" s="2" t="s">
        <v>3871</v>
      </c>
      <c r="AU243" s="2" t="s">
        <v>3872</v>
      </c>
      <c r="AV243" s="2" t="s">
        <v>3877</v>
      </c>
      <c r="AW243" s="2" t="s">
        <v>3878</v>
      </c>
      <c r="AX243" s="2">
        <v>4.1960000000000001E-3</v>
      </c>
      <c r="AY243" s="2">
        <v>1.5879999999999998E-2</v>
      </c>
      <c r="AZ243" s="2" t="s">
        <v>3879</v>
      </c>
      <c r="BA243" s="2" t="s">
        <v>3880</v>
      </c>
      <c r="BB243" s="2"/>
      <c r="BC243" s="2"/>
      <c r="BD243" s="2"/>
      <c r="BE243" s="2"/>
      <c r="BF243" s="2"/>
      <c r="BG243" s="2"/>
    </row>
    <row r="244" spans="1:59" x14ac:dyDescent="0.3">
      <c r="A244" t="s">
        <v>47</v>
      </c>
      <c r="B244" s="1">
        <v>39133</v>
      </c>
      <c r="C244">
        <v>9</v>
      </c>
      <c r="D244" t="s">
        <v>48</v>
      </c>
      <c r="E244" t="s">
        <v>3744</v>
      </c>
      <c r="F244" t="s">
        <v>3745</v>
      </c>
      <c r="G244" t="s">
        <v>51</v>
      </c>
      <c r="H244" t="s">
        <v>50</v>
      </c>
      <c r="I244" t="s">
        <v>56</v>
      </c>
      <c r="J244" t="s">
        <v>57</v>
      </c>
      <c r="L244" s="2">
        <v>1.46E-2</v>
      </c>
      <c r="M244" s="2" t="s">
        <v>91</v>
      </c>
      <c r="N244" s="2"/>
      <c r="O244" s="2" t="s">
        <v>3883</v>
      </c>
      <c r="P244" s="2" t="s">
        <v>3885</v>
      </c>
      <c r="Q244" s="2"/>
      <c r="R244" s="2" t="s">
        <v>3888</v>
      </c>
      <c r="S244" s="2">
        <v>35.3661565478574</v>
      </c>
      <c r="T244" s="2"/>
      <c r="U244" s="2"/>
      <c r="V244" s="2"/>
      <c r="W244" s="2"/>
      <c r="X244" s="2" t="s">
        <v>1198</v>
      </c>
      <c r="Y244" s="2"/>
      <c r="Z244" s="2"/>
      <c r="AA244" s="2"/>
      <c r="AB244" s="2" t="s">
        <v>3881</v>
      </c>
      <c r="AC244" s="2" t="s">
        <v>3881</v>
      </c>
      <c r="AD244" s="2" t="s">
        <v>3882</v>
      </c>
      <c r="AE244" s="2" t="s">
        <v>3884</v>
      </c>
      <c r="AF244" s="2"/>
      <c r="AG244" s="2" t="s">
        <v>3889</v>
      </c>
      <c r="AH244" s="2" t="s">
        <v>3890</v>
      </c>
      <c r="AI244" s="2" t="s">
        <v>3891</v>
      </c>
      <c r="AJ244" s="2"/>
      <c r="AK244" s="2">
        <v>9.9179999999999997E-3</v>
      </c>
      <c r="AL244" s="2">
        <v>7.4159999999999998E-3</v>
      </c>
      <c r="AM244" s="2"/>
      <c r="AN244" s="2"/>
      <c r="AO244" s="2"/>
      <c r="AP244" s="2"/>
      <c r="AQ244" s="2"/>
      <c r="AR244" s="2"/>
      <c r="AS244" s="2"/>
      <c r="AT244" s="2" t="s">
        <v>3886</v>
      </c>
      <c r="AU244" s="2" t="s">
        <v>3887</v>
      </c>
      <c r="AV244" s="2" t="s">
        <v>3892</v>
      </c>
      <c r="AW244" s="2" t="s">
        <v>3893</v>
      </c>
      <c r="AX244" s="2">
        <v>8.8299999999999993E-3</v>
      </c>
      <c r="AY244" s="2">
        <v>2.0320000000000001E-2</v>
      </c>
      <c r="AZ244" s="2" t="s">
        <v>3894</v>
      </c>
      <c r="BA244" s="2" t="s">
        <v>3895</v>
      </c>
      <c r="BB244" s="2"/>
      <c r="BC244" s="2"/>
      <c r="BD244" s="2"/>
      <c r="BE244" s="2"/>
      <c r="BF244" s="2"/>
      <c r="BG244" s="2"/>
    </row>
    <row r="245" spans="1:59" x14ac:dyDescent="0.3">
      <c r="A245" t="s">
        <v>47</v>
      </c>
      <c r="B245" s="1">
        <v>39133</v>
      </c>
      <c r="C245">
        <v>10</v>
      </c>
      <c r="D245" t="s">
        <v>48</v>
      </c>
      <c r="E245" t="s">
        <v>3744</v>
      </c>
      <c r="F245" t="s">
        <v>3745</v>
      </c>
      <c r="G245" t="s">
        <v>51</v>
      </c>
      <c r="H245" t="s">
        <v>50</v>
      </c>
      <c r="I245" t="s">
        <v>58</v>
      </c>
      <c r="J245" t="s">
        <v>59</v>
      </c>
      <c r="L245" s="2">
        <v>1.166E-2</v>
      </c>
      <c r="M245" s="2" t="s">
        <v>91</v>
      </c>
      <c r="N245" s="2"/>
      <c r="O245" s="2" t="s">
        <v>3899</v>
      </c>
      <c r="P245" s="2" t="s">
        <v>3901</v>
      </c>
      <c r="Q245" s="2"/>
      <c r="R245" s="2" t="s">
        <v>3904</v>
      </c>
      <c r="S245" s="2">
        <v>32.960349845220399</v>
      </c>
      <c r="T245" s="2"/>
      <c r="U245" s="2"/>
      <c r="V245" s="2"/>
      <c r="W245" s="2"/>
      <c r="X245" s="2" t="s">
        <v>3390</v>
      </c>
      <c r="Y245" s="2"/>
      <c r="Z245" s="2"/>
      <c r="AA245" s="2"/>
      <c r="AB245" s="2" t="s">
        <v>3896</v>
      </c>
      <c r="AC245" s="2" t="s">
        <v>3897</v>
      </c>
      <c r="AD245" s="2" t="s">
        <v>3898</v>
      </c>
      <c r="AE245" s="2" t="s">
        <v>3900</v>
      </c>
      <c r="AF245" s="2"/>
      <c r="AG245" s="2" t="s">
        <v>3905</v>
      </c>
      <c r="AH245" s="2" t="s">
        <v>3906</v>
      </c>
      <c r="AI245" s="2" t="s">
        <v>3907</v>
      </c>
      <c r="AJ245" s="2"/>
      <c r="AK245" s="2">
        <v>6.8910000000000004E-3</v>
      </c>
      <c r="AL245" s="2">
        <v>4.9740000000000001E-3</v>
      </c>
      <c r="AM245" s="2"/>
      <c r="AN245" s="2"/>
      <c r="AO245" s="2"/>
      <c r="AP245" s="2"/>
      <c r="AQ245" s="2"/>
      <c r="AR245" s="2"/>
      <c r="AS245" s="2"/>
      <c r="AT245" s="2" t="s">
        <v>3902</v>
      </c>
      <c r="AU245" s="2" t="s">
        <v>3903</v>
      </c>
      <c r="AV245" s="2" t="s">
        <v>3908</v>
      </c>
      <c r="AW245" s="2" t="s">
        <v>3909</v>
      </c>
      <c r="AX245" s="2">
        <v>7.1590000000000004E-3</v>
      </c>
      <c r="AY245" s="2">
        <v>1.9859999999999999E-2</v>
      </c>
      <c r="AZ245" s="2" t="s">
        <v>3910</v>
      </c>
      <c r="BA245" s="2" t="s">
        <v>3911</v>
      </c>
      <c r="BB245" s="2"/>
      <c r="BC245" s="2"/>
      <c r="BD245" s="2"/>
      <c r="BE245" s="2"/>
      <c r="BF245" s="2"/>
      <c r="BG245" s="2"/>
    </row>
    <row r="246" spans="1:59" x14ac:dyDescent="0.3">
      <c r="A246" t="s">
        <v>47</v>
      </c>
      <c r="B246" s="1">
        <v>39127</v>
      </c>
      <c r="C246">
        <v>11</v>
      </c>
      <c r="D246" t="s">
        <v>48</v>
      </c>
      <c r="E246" t="s">
        <v>3744</v>
      </c>
      <c r="F246" t="s">
        <v>3745</v>
      </c>
      <c r="G246" t="s">
        <v>51</v>
      </c>
      <c r="H246" t="s">
        <v>50</v>
      </c>
      <c r="I246" t="s">
        <v>50</v>
      </c>
      <c r="J246" t="s">
        <v>53</v>
      </c>
      <c r="L246" s="2">
        <v>5.4869708561019999E-3</v>
      </c>
      <c r="M246" s="2" t="s">
        <v>72</v>
      </c>
      <c r="N246" s="2"/>
      <c r="O246" s="2" t="s">
        <v>3915</v>
      </c>
      <c r="P246" s="2" t="s">
        <v>3917</v>
      </c>
      <c r="Q246" s="2"/>
      <c r="R246" s="2" t="s">
        <v>3920</v>
      </c>
      <c r="S246" s="2">
        <v>9.22656520609039</v>
      </c>
      <c r="T246" s="2"/>
      <c r="U246" s="2"/>
      <c r="V246" s="2"/>
      <c r="W246" s="2"/>
      <c r="X246" s="2" t="s">
        <v>3929</v>
      </c>
      <c r="Y246" s="2">
        <v>6.2500000000000003E-3</v>
      </c>
      <c r="Z246" s="2">
        <v>5.0740000000000004E-3</v>
      </c>
      <c r="AA246" s="2">
        <v>5.3810000000000004E-3</v>
      </c>
      <c r="AB246" s="2" t="s">
        <v>3912</v>
      </c>
      <c r="AC246" s="2" t="s">
        <v>3913</v>
      </c>
      <c r="AD246" s="2" t="s">
        <v>3914</v>
      </c>
      <c r="AE246" s="2" t="s">
        <v>3916</v>
      </c>
      <c r="AF246" s="2"/>
      <c r="AG246" s="2" t="s">
        <v>3924</v>
      </c>
      <c r="AH246" s="2" t="s">
        <v>3925</v>
      </c>
      <c r="AI246" s="2" t="s">
        <v>3926</v>
      </c>
      <c r="AJ246" s="2"/>
      <c r="AK246" s="2">
        <v>2.9940000000000001E-3</v>
      </c>
      <c r="AL246" s="2">
        <v>2.4120000000000001E-3</v>
      </c>
      <c r="AM246" s="2"/>
      <c r="AN246" s="2"/>
      <c r="AO246" s="2"/>
      <c r="AP246" s="2"/>
      <c r="AQ246" s="2" t="s">
        <v>3921</v>
      </c>
      <c r="AR246" s="2" t="s">
        <v>3922</v>
      </c>
      <c r="AS246" s="2" t="s">
        <v>3923</v>
      </c>
      <c r="AT246" s="2" t="s">
        <v>3918</v>
      </c>
      <c r="AU246" s="2" t="s">
        <v>3919</v>
      </c>
      <c r="AV246" s="2" t="s">
        <v>3927</v>
      </c>
      <c r="AW246" s="2" t="s">
        <v>3928</v>
      </c>
      <c r="AX246" s="2">
        <v>4.2189999999999997E-3</v>
      </c>
      <c r="AY246" s="2">
        <v>1.451E-2</v>
      </c>
      <c r="AZ246" s="2" t="s">
        <v>3930</v>
      </c>
      <c r="BA246" s="2" t="s">
        <v>3931</v>
      </c>
      <c r="BB246" s="2"/>
      <c r="BC246" s="2"/>
      <c r="BD246" s="2"/>
      <c r="BE246" s="2"/>
      <c r="BF246" s="2"/>
      <c r="BG246" s="2"/>
    </row>
    <row r="247" spans="1:59" x14ac:dyDescent="0.3">
      <c r="A247" t="s">
        <v>47</v>
      </c>
      <c r="B247" s="1">
        <v>39133</v>
      </c>
      <c r="C247">
        <v>12</v>
      </c>
      <c r="D247" t="s">
        <v>48</v>
      </c>
      <c r="E247" t="s">
        <v>3744</v>
      </c>
      <c r="F247" t="s">
        <v>3745</v>
      </c>
      <c r="G247" t="s">
        <v>51</v>
      </c>
      <c r="H247" t="s">
        <v>50</v>
      </c>
      <c r="I247" t="s">
        <v>62</v>
      </c>
      <c r="J247" t="s">
        <v>63</v>
      </c>
      <c r="L247" s="2">
        <v>1.223E-2</v>
      </c>
      <c r="M247" s="2" t="s">
        <v>117</v>
      </c>
      <c r="N247" s="2"/>
      <c r="O247" s="2" t="s">
        <v>3935</v>
      </c>
      <c r="P247" s="2" t="s">
        <v>3937</v>
      </c>
      <c r="Q247" s="2"/>
      <c r="R247" s="2" t="s">
        <v>3940</v>
      </c>
      <c r="S247" s="2">
        <v>39.049912172286</v>
      </c>
      <c r="T247" s="2"/>
      <c r="U247" s="2"/>
      <c r="V247" s="2"/>
      <c r="W247" s="2"/>
      <c r="X247" s="2" t="s">
        <v>1668</v>
      </c>
      <c r="Y247" s="2"/>
      <c r="Z247" s="2"/>
      <c r="AA247" s="2"/>
      <c r="AB247" s="2" t="s">
        <v>3932</v>
      </c>
      <c r="AC247" s="2" t="s">
        <v>3933</v>
      </c>
      <c r="AD247" s="2" t="s">
        <v>3934</v>
      </c>
      <c r="AE247" s="2" t="s">
        <v>3936</v>
      </c>
      <c r="AF247" s="2"/>
      <c r="AG247" s="2" t="s">
        <v>3941</v>
      </c>
      <c r="AH247" s="2" t="s">
        <v>3942</v>
      </c>
      <c r="AI247" s="2" t="s">
        <v>3943</v>
      </c>
      <c r="AJ247" s="2"/>
      <c r="AK247" s="2">
        <v>8.6910000000000008E-3</v>
      </c>
      <c r="AL247" s="2">
        <v>7.2259999999999998E-3</v>
      </c>
      <c r="AM247" s="2"/>
      <c r="AN247" s="2"/>
      <c r="AO247" s="2"/>
      <c r="AP247" s="2"/>
      <c r="AQ247" s="2"/>
      <c r="AR247" s="2"/>
      <c r="AS247" s="2"/>
      <c r="AT247" s="2" t="s">
        <v>3938</v>
      </c>
      <c r="AU247" s="2" t="s">
        <v>3939</v>
      </c>
      <c r="AV247" s="2" t="s">
        <v>3944</v>
      </c>
      <c r="AW247" s="2" t="s">
        <v>3945</v>
      </c>
      <c r="AX247" s="2">
        <v>8.8559999999999993E-3</v>
      </c>
      <c r="AY247" s="2">
        <v>2.1309999999999999E-2</v>
      </c>
      <c r="AZ247" s="2" t="s">
        <v>3946</v>
      </c>
      <c r="BA247" s="2" t="s">
        <v>3947</v>
      </c>
      <c r="BB247" s="2"/>
      <c r="BC247" s="2"/>
      <c r="BD247" s="2"/>
      <c r="BE247" s="2"/>
      <c r="BF247" s="2"/>
      <c r="BG247" s="2"/>
    </row>
    <row r="248" spans="1:59" x14ac:dyDescent="0.3">
      <c r="A248" t="s">
        <v>47</v>
      </c>
      <c r="B248" s="1">
        <v>39133</v>
      </c>
      <c r="C248">
        <v>13</v>
      </c>
      <c r="D248" t="s">
        <v>48</v>
      </c>
      <c r="E248" t="s">
        <v>3744</v>
      </c>
      <c r="F248" t="s">
        <v>3745</v>
      </c>
      <c r="G248" t="s">
        <v>51</v>
      </c>
      <c r="H248" t="s">
        <v>50</v>
      </c>
      <c r="I248" t="s">
        <v>54</v>
      </c>
      <c r="J248" t="s">
        <v>55</v>
      </c>
      <c r="L248" s="2">
        <v>1.0212539473684199E-2</v>
      </c>
      <c r="M248" s="2" t="s">
        <v>81</v>
      </c>
      <c r="N248" s="2"/>
      <c r="O248" s="2" t="s">
        <v>3951</v>
      </c>
      <c r="P248" s="2" t="s">
        <v>3953</v>
      </c>
      <c r="Q248" s="2"/>
      <c r="R248" s="2" t="s">
        <v>3956</v>
      </c>
      <c r="S248" s="2">
        <v>32.770960114257001</v>
      </c>
      <c r="T248" s="2"/>
      <c r="U248" s="2"/>
      <c r="V248" s="2"/>
      <c r="W248" s="2"/>
      <c r="X248" s="2" t="s">
        <v>1198</v>
      </c>
      <c r="Y248" s="2">
        <v>1.031E-2</v>
      </c>
      <c r="Z248" s="2">
        <v>9.391E-3</v>
      </c>
      <c r="AA248" s="2">
        <v>1.065E-2</v>
      </c>
      <c r="AB248" s="2" t="s">
        <v>3948</v>
      </c>
      <c r="AC248" s="2" t="s">
        <v>3949</v>
      </c>
      <c r="AD248" s="2" t="s">
        <v>3950</v>
      </c>
      <c r="AE248" s="2" t="s">
        <v>3952</v>
      </c>
      <c r="AF248" s="2"/>
      <c r="AG248" s="2" t="s">
        <v>3960</v>
      </c>
      <c r="AH248" s="2" t="s">
        <v>3961</v>
      </c>
      <c r="AI248" s="2" t="s">
        <v>3962</v>
      </c>
      <c r="AJ248" s="2"/>
      <c r="AK248" s="2">
        <v>6.581E-3</v>
      </c>
      <c r="AL248" s="2">
        <v>4.3920000000000001E-3</v>
      </c>
      <c r="AM248" s="2"/>
      <c r="AN248" s="2"/>
      <c r="AO248" s="2"/>
      <c r="AP248" s="2"/>
      <c r="AQ248" s="2" t="s">
        <v>3957</v>
      </c>
      <c r="AR248" s="2" t="s">
        <v>3958</v>
      </c>
      <c r="AS248" s="2" t="s">
        <v>3959</v>
      </c>
      <c r="AT248" s="2" t="s">
        <v>3954</v>
      </c>
      <c r="AU248" s="2" t="s">
        <v>3955</v>
      </c>
      <c r="AV248" s="2" t="s">
        <v>3963</v>
      </c>
      <c r="AW248" s="2" t="s">
        <v>3964</v>
      </c>
      <c r="AX248" s="2">
        <v>6.5370000000000003E-3</v>
      </c>
      <c r="AY248" s="2">
        <v>1.9060000000000001E-2</v>
      </c>
      <c r="AZ248" s="2" t="s">
        <v>3760</v>
      </c>
      <c r="BA248" s="2" t="s">
        <v>3965</v>
      </c>
      <c r="BB248" s="2"/>
      <c r="BC248" s="2"/>
      <c r="BD248" s="2"/>
      <c r="BE248" s="2"/>
      <c r="BF248" s="2"/>
      <c r="BG248" s="2"/>
    </row>
    <row r="249" spans="1:59" x14ac:dyDescent="0.3">
      <c r="A249" t="s">
        <v>47</v>
      </c>
      <c r="B249" s="1">
        <v>39121</v>
      </c>
      <c r="C249">
        <v>14</v>
      </c>
      <c r="D249" t="s">
        <v>48</v>
      </c>
      <c r="E249" t="s">
        <v>3744</v>
      </c>
      <c r="F249" t="s">
        <v>3745</v>
      </c>
      <c r="G249" t="s">
        <v>51</v>
      </c>
      <c r="H249" t="s">
        <v>50</v>
      </c>
      <c r="I249" t="s">
        <v>51</v>
      </c>
      <c r="J249" t="s">
        <v>52</v>
      </c>
      <c r="L249" s="2">
        <v>6.5009999999999998E-3</v>
      </c>
      <c r="M249" s="2" t="s">
        <v>64</v>
      </c>
      <c r="N249" s="2"/>
      <c r="O249" s="2" t="s">
        <v>3969</v>
      </c>
      <c r="P249" s="2" t="s">
        <v>3971</v>
      </c>
      <c r="Q249" s="2"/>
      <c r="R249" s="2" t="s">
        <v>3974</v>
      </c>
      <c r="S249" s="2">
        <v>16.829997052174701</v>
      </c>
      <c r="T249" s="2"/>
      <c r="U249" s="2"/>
      <c r="V249" s="2"/>
      <c r="W249" s="2"/>
      <c r="X249" s="2" t="s">
        <v>3356</v>
      </c>
      <c r="Y249" s="2"/>
      <c r="Z249" s="2"/>
      <c r="AA249" s="2"/>
      <c r="AB249" s="2" t="s">
        <v>3966</v>
      </c>
      <c r="AC249" s="2" t="s">
        <v>3967</v>
      </c>
      <c r="AD249" s="2" t="s">
        <v>3968</v>
      </c>
      <c r="AE249" s="2" t="s">
        <v>3970</v>
      </c>
      <c r="AF249" s="2"/>
      <c r="AG249" s="2" t="s">
        <v>3975</v>
      </c>
      <c r="AH249" s="2" t="s">
        <v>3976</v>
      </c>
      <c r="AI249" s="2" t="s">
        <v>3977</v>
      </c>
      <c r="AJ249" s="2"/>
      <c r="AK249" s="2">
        <v>3.1189999999999998E-3</v>
      </c>
      <c r="AL249" s="2">
        <v>2.6830000000000001E-3</v>
      </c>
      <c r="AM249" s="2"/>
      <c r="AN249" s="2"/>
      <c r="AO249" s="2"/>
      <c r="AP249" s="2"/>
      <c r="AQ249" s="2"/>
      <c r="AR249" s="2"/>
      <c r="AS249" s="2"/>
      <c r="AT249" s="2" t="s">
        <v>3972</v>
      </c>
      <c r="AU249" s="2" t="s">
        <v>3973</v>
      </c>
      <c r="AV249" s="2" t="s">
        <v>3978</v>
      </c>
      <c r="AW249" s="2" t="s">
        <v>3979</v>
      </c>
      <c r="AX249" s="2">
        <v>4.4219999999999997E-3</v>
      </c>
      <c r="AY249" s="2">
        <v>1.5769999999999999E-2</v>
      </c>
      <c r="AZ249" s="2" t="s">
        <v>3980</v>
      </c>
      <c r="BA249" s="2" t="s">
        <v>3981</v>
      </c>
      <c r="BB249" s="2"/>
      <c r="BC249" s="2"/>
      <c r="BD249" s="2"/>
      <c r="BE249" s="2"/>
      <c r="BF249" s="2"/>
      <c r="BG249" s="2"/>
    </row>
    <row r="250" spans="1:59" x14ac:dyDescent="0.3">
      <c r="A250" t="s">
        <v>47</v>
      </c>
      <c r="B250" s="1">
        <v>39133</v>
      </c>
      <c r="C250">
        <v>15</v>
      </c>
      <c r="D250" t="s">
        <v>48</v>
      </c>
      <c r="E250" t="s">
        <v>3744</v>
      </c>
      <c r="F250" t="s">
        <v>3745</v>
      </c>
      <c r="G250" t="s">
        <v>60</v>
      </c>
      <c r="H250" t="s">
        <v>50</v>
      </c>
      <c r="I250" t="s">
        <v>56</v>
      </c>
      <c r="J250" t="s">
        <v>57</v>
      </c>
      <c r="L250" s="2">
        <v>1.268E-2</v>
      </c>
      <c r="M250" s="2" t="s">
        <v>91</v>
      </c>
      <c r="N250" s="2"/>
      <c r="O250" s="2" t="s">
        <v>3985</v>
      </c>
      <c r="P250" s="2" t="s">
        <v>3987</v>
      </c>
      <c r="Q250" s="2"/>
      <c r="R250" s="2" t="s">
        <v>3990</v>
      </c>
      <c r="S250" s="2">
        <v>33.607360729292502</v>
      </c>
      <c r="T250" s="2"/>
      <c r="U250" s="2"/>
      <c r="V250" s="2"/>
      <c r="W250" s="2"/>
      <c r="X250" s="2" t="s">
        <v>2834</v>
      </c>
      <c r="Y250" s="2"/>
      <c r="Z250" s="2"/>
      <c r="AA250" s="2"/>
      <c r="AB250" s="2" t="s">
        <v>3982</v>
      </c>
      <c r="AC250" s="2" t="s">
        <v>3983</v>
      </c>
      <c r="AD250" s="2" t="s">
        <v>3984</v>
      </c>
      <c r="AE250" s="2" t="s">
        <v>3986</v>
      </c>
      <c r="AF250" s="2"/>
      <c r="AG250" s="2" t="s">
        <v>3991</v>
      </c>
      <c r="AH250" s="2" t="s">
        <v>3992</v>
      </c>
      <c r="AI250" s="2" t="s">
        <v>3993</v>
      </c>
      <c r="AJ250" s="2"/>
      <c r="AK250" s="2">
        <v>8.9540000000000002E-3</v>
      </c>
      <c r="AL250" s="2">
        <v>6.3790000000000001E-3</v>
      </c>
      <c r="AM250" s="2"/>
      <c r="AN250" s="2"/>
      <c r="AO250" s="2"/>
      <c r="AP250" s="2"/>
      <c r="AQ250" s="2"/>
      <c r="AR250" s="2"/>
      <c r="AS250" s="2"/>
      <c r="AT250" s="2" t="s">
        <v>3988</v>
      </c>
      <c r="AU250" s="2" t="s">
        <v>3989</v>
      </c>
      <c r="AV250" s="2" t="s">
        <v>3994</v>
      </c>
      <c r="AW250" s="2" t="s">
        <v>3995</v>
      </c>
      <c r="AX250" s="2">
        <v>6.5230000000000002E-3</v>
      </c>
      <c r="AY250" s="2">
        <v>1.942E-2</v>
      </c>
      <c r="AZ250" s="2" t="s">
        <v>3996</v>
      </c>
      <c r="BA250" s="2" t="s">
        <v>3997</v>
      </c>
      <c r="BB250" s="2"/>
      <c r="BC250" s="2"/>
      <c r="BD250" s="2"/>
      <c r="BE250" s="2"/>
      <c r="BF250" s="2"/>
      <c r="BG250" s="2"/>
    </row>
    <row r="251" spans="1:59" x14ac:dyDescent="0.3">
      <c r="A251" t="s">
        <v>47</v>
      </c>
      <c r="B251" s="1">
        <v>39133</v>
      </c>
      <c r="C251">
        <v>16</v>
      </c>
      <c r="D251" t="s">
        <v>48</v>
      </c>
      <c r="E251" t="s">
        <v>3744</v>
      </c>
      <c r="F251" t="s">
        <v>3745</v>
      </c>
      <c r="G251" t="s">
        <v>60</v>
      </c>
      <c r="H251" t="s">
        <v>50</v>
      </c>
      <c r="I251" t="s">
        <v>62</v>
      </c>
      <c r="J251" t="s">
        <v>63</v>
      </c>
      <c r="L251" s="2">
        <v>1.333E-2</v>
      </c>
      <c r="M251" s="2" t="s">
        <v>117</v>
      </c>
      <c r="N251" s="2"/>
      <c r="O251" s="2" t="s">
        <v>4001</v>
      </c>
      <c r="P251" s="2" t="s">
        <v>4003</v>
      </c>
      <c r="Q251" s="2"/>
      <c r="R251" s="2" t="s">
        <v>4006</v>
      </c>
      <c r="S251" s="2">
        <v>34.959378609701403</v>
      </c>
      <c r="T251" s="2"/>
      <c r="U251" s="2"/>
      <c r="V251" s="2"/>
      <c r="W251" s="2"/>
      <c r="X251" s="2" t="s">
        <v>4012</v>
      </c>
      <c r="Y251" s="2"/>
      <c r="Z251" s="2"/>
      <c r="AA251" s="2"/>
      <c r="AB251" s="2" t="s">
        <v>3998</v>
      </c>
      <c r="AC251" s="2" t="s">
        <v>3999</v>
      </c>
      <c r="AD251" s="2" t="s">
        <v>4000</v>
      </c>
      <c r="AE251" s="2" t="s">
        <v>4002</v>
      </c>
      <c r="AF251" s="2"/>
      <c r="AG251" s="2" t="s">
        <v>4007</v>
      </c>
      <c r="AH251" s="2" t="s">
        <v>4008</v>
      </c>
      <c r="AI251" s="2" t="s">
        <v>4009</v>
      </c>
      <c r="AJ251" s="2"/>
      <c r="AK251" s="2">
        <v>8.9899999999999997E-3</v>
      </c>
      <c r="AL251" s="2">
        <v>7.1390000000000004E-3</v>
      </c>
      <c r="AM251" s="2"/>
      <c r="AN251" s="2"/>
      <c r="AO251" s="2"/>
      <c r="AP251" s="2"/>
      <c r="AQ251" s="2"/>
      <c r="AR251" s="2"/>
      <c r="AS251" s="2"/>
      <c r="AT251" s="2" t="s">
        <v>4004</v>
      </c>
      <c r="AU251" s="2" t="s">
        <v>4005</v>
      </c>
      <c r="AV251" s="2" t="s">
        <v>4010</v>
      </c>
      <c r="AW251" s="2" t="s">
        <v>4011</v>
      </c>
      <c r="AX251" s="2">
        <v>7.0520000000000001E-3</v>
      </c>
      <c r="AY251" s="2">
        <v>1.9449999999999999E-2</v>
      </c>
      <c r="AZ251" s="2" t="s">
        <v>4013</v>
      </c>
      <c r="BA251" s="2" t="s">
        <v>4014</v>
      </c>
      <c r="BB251" s="2"/>
      <c r="BC251" s="2"/>
      <c r="BD251" s="2"/>
      <c r="BE251" s="2"/>
      <c r="BF251" s="2"/>
      <c r="BG251" s="2"/>
    </row>
    <row r="252" spans="1:59" x14ac:dyDescent="0.3">
      <c r="A252" t="s">
        <v>47</v>
      </c>
      <c r="B252" s="1">
        <v>39121</v>
      </c>
      <c r="C252">
        <v>17</v>
      </c>
      <c r="D252" t="s">
        <v>48</v>
      </c>
      <c r="E252" t="s">
        <v>3744</v>
      </c>
      <c r="F252" t="s">
        <v>3745</v>
      </c>
      <c r="G252" t="s">
        <v>60</v>
      </c>
      <c r="H252" t="s">
        <v>50</v>
      </c>
      <c r="I252" t="s">
        <v>51</v>
      </c>
      <c r="J252" t="s">
        <v>52</v>
      </c>
      <c r="L252" s="2">
        <v>5.836E-3</v>
      </c>
      <c r="M252" s="2" t="s">
        <v>64</v>
      </c>
      <c r="N252" s="2"/>
      <c r="O252" s="2" t="s">
        <v>4018</v>
      </c>
      <c r="P252" s="2" t="s">
        <v>4020</v>
      </c>
      <c r="Q252" s="2"/>
      <c r="R252" s="2" t="s">
        <v>4023</v>
      </c>
      <c r="S252" s="2">
        <v>16.756663732111601</v>
      </c>
      <c r="T252" s="2"/>
      <c r="U252" s="2"/>
      <c r="V252" s="2"/>
      <c r="W252" s="2"/>
      <c r="X252" s="2" t="s">
        <v>4029</v>
      </c>
      <c r="Y252" s="2"/>
      <c r="Z252" s="2"/>
      <c r="AA252" s="2"/>
      <c r="AB252" s="2" t="s">
        <v>4015</v>
      </c>
      <c r="AC252" s="2" t="s">
        <v>4016</v>
      </c>
      <c r="AD252" s="2" t="s">
        <v>4017</v>
      </c>
      <c r="AE252" s="2" t="s">
        <v>4019</v>
      </c>
      <c r="AF252" s="2"/>
      <c r="AG252" s="2" t="s">
        <v>4024</v>
      </c>
      <c r="AH252" s="2" t="s">
        <v>4025</v>
      </c>
      <c r="AI252" s="2" t="s">
        <v>4026</v>
      </c>
      <c r="AJ252" s="2"/>
      <c r="AK252" s="2">
        <v>2.356E-3</v>
      </c>
      <c r="AL252" s="2">
        <v>2.2829999999999999E-3</v>
      </c>
      <c r="AM252" s="2"/>
      <c r="AN252" s="2"/>
      <c r="AO252" s="2"/>
      <c r="AP252" s="2"/>
      <c r="AQ252" s="2"/>
      <c r="AR252" s="2"/>
      <c r="AS252" s="2"/>
      <c r="AT252" s="2" t="s">
        <v>4021</v>
      </c>
      <c r="AU252" s="2" t="s">
        <v>4022</v>
      </c>
      <c r="AV252" s="2" t="s">
        <v>4027</v>
      </c>
      <c r="AW252" s="2" t="s">
        <v>4028</v>
      </c>
      <c r="AX252" s="2">
        <v>4.1200000000000004E-3</v>
      </c>
      <c r="AY252" s="2">
        <v>1.469E-2</v>
      </c>
      <c r="AZ252" s="2" t="s">
        <v>4030</v>
      </c>
      <c r="BA252" s="2" t="s">
        <v>4031</v>
      </c>
      <c r="BB252" s="2"/>
      <c r="BC252" s="2"/>
      <c r="BD252" s="2"/>
      <c r="BE252" s="2"/>
      <c r="BF252" s="2"/>
      <c r="BG252" s="2"/>
    </row>
    <row r="253" spans="1:59" x14ac:dyDescent="0.3">
      <c r="A253" t="s">
        <v>47</v>
      </c>
      <c r="B253" s="1">
        <v>39133</v>
      </c>
      <c r="C253">
        <v>18</v>
      </c>
      <c r="D253" t="s">
        <v>48</v>
      </c>
      <c r="E253" t="s">
        <v>3744</v>
      </c>
      <c r="F253" t="s">
        <v>3745</v>
      </c>
      <c r="G253" t="s">
        <v>60</v>
      </c>
      <c r="H253" t="s">
        <v>50</v>
      </c>
      <c r="I253" t="s">
        <v>58</v>
      </c>
      <c r="J253" t="s">
        <v>59</v>
      </c>
      <c r="L253" s="2">
        <v>1.2070000000000001E-2</v>
      </c>
      <c r="M253" s="2" t="s">
        <v>91</v>
      </c>
      <c r="N253" s="2"/>
      <c r="O253" s="2" t="s">
        <v>4035</v>
      </c>
      <c r="P253" s="2" t="s">
        <v>4037</v>
      </c>
      <c r="Q253" s="2"/>
      <c r="R253" s="2" t="s">
        <v>4040</v>
      </c>
      <c r="S253" s="2">
        <v>36.481095172778701</v>
      </c>
      <c r="T253" s="2"/>
      <c r="U253" s="2"/>
      <c r="V253" s="2"/>
      <c r="W253" s="2"/>
      <c r="X253" s="2" t="s">
        <v>1668</v>
      </c>
      <c r="Y253" s="2"/>
      <c r="Z253" s="2"/>
      <c r="AA253" s="2"/>
      <c r="AB253" s="2" t="s">
        <v>4032</v>
      </c>
      <c r="AC253" s="2" t="s">
        <v>4033</v>
      </c>
      <c r="AD253" s="2" t="s">
        <v>4034</v>
      </c>
      <c r="AE253" s="2" t="s">
        <v>4036</v>
      </c>
      <c r="AF253" s="2"/>
      <c r="AG253" s="2" t="s">
        <v>4041</v>
      </c>
      <c r="AH253" s="2" t="s">
        <v>4042</v>
      </c>
      <c r="AI253" s="2" t="s">
        <v>4043</v>
      </c>
      <c r="AJ253" s="2"/>
      <c r="AK253" s="2">
        <v>8.7819999999999999E-3</v>
      </c>
      <c r="AL253" s="2">
        <v>3.4459999999999998E-3</v>
      </c>
      <c r="AM253" s="2"/>
      <c r="AN253" s="2"/>
      <c r="AO253" s="2"/>
      <c r="AP253" s="2"/>
      <c r="AQ253" s="2"/>
      <c r="AR253" s="2"/>
      <c r="AS253" s="2"/>
      <c r="AT253" s="2" t="s">
        <v>4038</v>
      </c>
      <c r="AU253" s="2" t="s">
        <v>4039</v>
      </c>
      <c r="AV253" s="2" t="s">
        <v>4044</v>
      </c>
      <c r="AW253" s="2" t="s">
        <v>4045</v>
      </c>
      <c r="AX253" s="2">
        <v>6.2399999999999999E-3</v>
      </c>
      <c r="AY253" s="2">
        <v>1.95E-2</v>
      </c>
      <c r="AZ253" s="2" t="s">
        <v>4046</v>
      </c>
      <c r="BA253" s="2" t="s">
        <v>4047</v>
      </c>
      <c r="BB253" s="2"/>
      <c r="BC253" s="2"/>
      <c r="BD253" s="2"/>
      <c r="BE253" s="2"/>
      <c r="BF253" s="2"/>
      <c r="BG253" s="2"/>
    </row>
    <row r="254" spans="1:59" x14ac:dyDescent="0.3">
      <c r="A254" t="s">
        <v>47</v>
      </c>
      <c r="B254" s="1">
        <v>39127</v>
      </c>
      <c r="C254">
        <v>19</v>
      </c>
      <c r="D254" t="s">
        <v>48</v>
      </c>
      <c r="E254" t="s">
        <v>3744</v>
      </c>
      <c r="F254" t="s">
        <v>3745</v>
      </c>
      <c r="G254" t="s">
        <v>60</v>
      </c>
      <c r="H254" t="s">
        <v>50</v>
      </c>
      <c r="I254" t="s">
        <v>60</v>
      </c>
      <c r="J254" t="s">
        <v>61</v>
      </c>
      <c r="L254" s="2">
        <v>6.0140000000000002E-3</v>
      </c>
      <c r="M254" s="2" t="s">
        <v>82</v>
      </c>
      <c r="N254" s="2"/>
      <c r="O254" s="2" t="s">
        <v>4051</v>
      </c>
      <c r="P254" s="2" t="s">
        <v>4053</v>
      </c>
      <c r="Q254" s="2"/>
      <c r="R254" s="2" t="s">
        <v>4056</v>
      </c>
      <c r="S254" s="2">
        <v>19.905174426408099</v>
      </c>
      <c r="T254" s="2"/>
      <c r="U254" s="2"/>
      <c r="V254" s="2"/>
      <c r="W254" s="2"/>
      <c r="X254" s="2" t="s">
        <v>543</v>
      </c>
      <c r="Y254" s="2"/>
      <c r="Z254" s="2"/>
      <c r="AA254" s="2"/>
      <c r="AB254" s="2" t="s">
        <v>4048</v>
      </c>
      <c r="AC254" s="2" t="s">
        <v>4049</v>
      </c>
      <c r="AD254" s="2" t="s">
        <v>4050</v>
      </c>
      <c r="AE254" s="2" t="s">
        <v>4052</v>
      </c>
      <c r="AF254" s="2"/>
      <c r="AG254" s="2" t="s">
        <v>4057</v>
      </c>
      <c r="AH254" s="2" t="s">
        <v>4058</v>
      </c>
      <c r="AI254" s="2" t="s">
        <v>4059</v>
      </c>
      <c r="AJ254" s="2"/>
      <c r="AK254" s="2">
        <v>3.0469999999999998E-3</v>
      </c>
      <c r="AL254" s="2">
        <v>2.415E-3</v>
      </c>
      <c r="AM254" s="2"/>
      <c r="AN254" s="2"/>
      <c r="AO254" s="2"/>
      <c r="AP254" s="2"/>
      <c r="AQ254" s="2"/>
      <c r="AR254" s="2"/>
      <c r="AS254" s="2"/>
      <c r="AT254" s="2" t="s">
        <v>4054</v>
      </c>
      <c r="AU254" s="2" t="s">
        <v>4055</v>
      </c>
      <c r="AV254" s="2" t="s">
        <v>4060</v>
      </c>
      <c r="AW254" s="2" t="s">
        <v>4061</v>
      </c>
      <c r="AX254" s="2">
        <v>4.2079999999999999E-3</v>
      </c>
      <c r="AY254" s="2">
        <v>1.5520000000000001E-2</v>
      </c>
      <c r="AZ254" s="2" t="s">
        <v>4062</v>
      </c>
      <c r="BA254" s="2" t="s">
        <v>4063</v>
      </c>
      <c r="BB254" s="2"/>
      <c r="BC254" s="2"/>
      <c r="BD254" s="2"/>
      <c r="BE254" s="2"/>
      <c r="BF254" s="2"/>
      <c r="BG254" s="2"/>
    </row>
    <row r="255" spans="1:59" x14ac:dyDescent="0.3">
      <c r="A255" t="s">
        <v>47</v>
      </c>
      <c r="B255" s="1">
        <v>39127</v>
      </c>
      <c r="C255">
        <v>20</v>
      </c>
      <c r="D255" t="s">
        <v>48</v>
      </c>
      <c r="E255" t="s">
        <v>3744</v>
      </c>
      <c r="F255" t="s">
        <v>3745</v>
      </c>
      <c r="G255" t="s">
        <v>60</v>
      </c>
      <c r="H255" t="s">
        <v>50</v>
      </c>
      <c r="I255" t="s">
        <v>50</v>
      </c>
      <c r="J255" t="s">
        <v>53</v>
      </c>
      <c r="L255" s="2">
        <v>4.6846918819188196E-3</v>
      </c>
      <c r="M255" s="2" t="s">
        <v>72</v>
      </c>
      <c r="N255" s="2"/>
      <c r="O255" s="2" t="s">
        <v>4067</v>
      </c>
      <c r="P255" s="2" t="s">
        <v>4069</v>
      </c>
      <c r="Q255" s="2"/>
      <c r="R255" s="2" t="s">
        <v>4072</v>
      </c>
      <c r="S255" s="2">
        <v>8.0878086991412204</v>
      </c>
      <c r="T255" s="2"/>
      <c r="U255" s="2"/>
      <c r="V255" s="2"/>
      <c r="W255" s="2"/>
      <c r="X255" s="2" t="s">
        <v>4081</v>
      </c>
      <c r="Y255" s="2">
        <v>5.8630000000000002E-3</v>
      </c>
      <c r="Z255" s="2">
        <v>4.3200000000000001E-3</v>
      </c>
      <c r="AA255" s="2">
        <v>4.3600000000000002E-3</v>
      </c>
      <c r="AB255" s="2" t="s">
        <v>4064</v>
      </c>
      <c r="AC255" s="2" t="s">
        <v>4065</v>
      </c>
      <c r="AD255" s="2" t="s">
        <v>4066</v>
      </c>
      <c r="AE255" s="2" t="s">
        <v>4068</v>
      </c>
      <c r="AF255" s="2"/>
      <c r="AG255" s="2" t="s">
        <v>4076</v>
      </c>
      <c r="AH255" s="2" t="s">
        <v>4077</v>
      </c>
      <c r="AI255" s="2" t="s">
        <v>4078</v>
      </c>
      <c r="AJ255" s="2"/>
      <c r="AK255" s="2">
        <v>2.4510000000000001E-3</v>
      </c>
      <c r="AL255" s="2">
        <v>2.2260000000000001E-3</v>
      </c>
      <c r="AM255" s="2"/>
      <c r="AN255" s="2"/>
      <c r="AO255" s="2"/>
      <c r="AP255" s="2"/>
      <c r="AQ255" s="2" t="s">
        <v>4073</v>
      </c>
      <c r="AR255" s="2" t="s">
        <v>4074</v>
      </c>
      <c r="AS255" s="2" t="s">
        <v>4075</v>
      </c>
      <c r="AT255" s="2" t="s">
        <v>4070</v>
      </c>
      <c r="AU255" s="2" t="s">
        <v>4071</v>
      </c>
      <c r="AV255" s="2" t="s">
        <v>4079</v>
      </c>
      <c r="AW255" s="2" t="s">
        <v>4080</v>
      </c>
      <c r="AX255" s="2">
        <v>4.1660000000000004E-3</v>
      </c>
      <c r="AY255" s="2">
        <v>1.426E-2</v>
      </c>
      <c r="AZ255" s="2" t="s">
        <v>4082</v>
      </c>
      <c r="BA255" s="2" t="s">
        <v>4083</v>
      </c>
      <c r="BB255" s="2"/>
      <c r="BC255" s="2"/>
      <c r="BD255" s="2"/>
      <c r="BE255" s="2"/>
      <c r="BF255" s="2"/>
      <c r="BG255" s="2"/>
    </row>
    <row r="256" spans="1:59" x14ac:dyDescent="0.3">
      <c r="A256" t="s">
        <v>47</v>
      </c>
      <c r="B256" s="1">
        <v>39133</v>
      </c>
      <c r="C256">
        <v>21</v>
      </c>
      <c r="D256" t="s">
        <v>48</v>
      </c>
      <c r="E256" t="s">
        <v>3744</v>
      </c>
      <c r="F256" t="s">
        <v>3745</v>
      </c>
      <c r="G256" t="s">
        <v>60</v>
      </c>
      <c r="H256" t="s">
        <v>50</v>
      </c>
      <c r="I256" t="s">
        <v>54</v>
      </c>
      <c r="J256" t="s">
        <v>55</v>
      </c>
      <c r="L256" s="2">
        <v>1.0192853030303E-2</v>
      </c>
      <c r="M256" s="2" t="s">
        <v>81</v>
      </c>
      <c r="N256" s="2"/>
      <c r="O256" s="2" t="s">
        <v>4087</v>
      </c>
      <c r="P256" s="2" t="s">
        <v>4089</v>
      </c>
      <c r="Q256" s="2"/>
      <c r="R256" s="2" t="s">
        <v>4092</v>
      </c>
      <c r="S256" s="2">
        <v>33.815792115607003</v>
      </c>
      <c r="T256" s="2"/>
      <c r="U256" s="2"/>
      <c r="V256" s="2"/>
      <c r="W256" s="2"/>
      <c r="X256" s="2" t="s">
        <v>1401</v>
      </c>
      <c r="Y256" s="2">
        <v>1.1379999999999999E-2</v>
      </c>
      <c r="Z256" s="2">
        <v>9.3170000000000006E-3</v>
      </c>
      <c r="AA256" s="2">
        <v>9.9839999999999998E-3</v>
      </c>
      <c r="AB256" s="2" t="s">
        <v>4084</v>
      </c>
      <c r="AC256" s="2" t="s">
        <v>4085</v>
      </c>
      <c r="AD256" s="2" t="s">
        <v>4086</v>
      </c>
      <c r="AE256" s="2" t="s">
        <v>4088</v>
      </c>
      <c r="AF256" s="2"/>
      <c r="AG256" s="2" t="s">
        <v>4096</v>
      </c>
      <c r="AH256" s="2" t="s">
        <v>4097</v>
      </c>
      <c r="AI256" s="2" t="s">
        <v>4098</v>
      </c>
      <c r="AJ256" s="2"/>
      <c r="AK256" s="2">
        <v>7.6699999999999997E-3</v>
      </c>
      <c r="AL256" s="2">
        <v>5.7489999999999998E-3</v>
      </c>
      <c r="AM256" s="2"/>
      <c r="AN256" s="2"/>
      <c r="AO256" s="2"/>
      <c r="AP256" s="2"/>
      <c r="AQ256" s="2" t="s">
        <v>4093</v>
      </c>
      <c r="AR256" s="2" t="s">
        <v>4094</v>
      </c>
      <c r="AS256" s="2" t="s">
        <v>4095</v>
      </c>
      <c r="AT256" s="2" t="s">
        <v>4090</v>
      </c>
      <c r="AU256" s="2" t="s">
        <v>4091</v>
      </c>
      <c r="AV256" s="2" t="s">
        <v>4099</v>
      </c>
      <c r="AW256" s="2" t="s">
        <v>4100</v>
      </c>
      <c r="AX256" s="2">
        <v>7.4539999999999997E-3</v>
      </c>
      <c r="AY256" s="2">
        <v>1.9480000000000001E-2</v>
      </c>
      <c r="AZ256" s="2" t="s">
        <v>4101</v>
      </c>
      <c r="BA256" s="2" t="s">
        <v>4102</v>
      </c>
      <c r="BB256" s="2"/>
      <c r="BC256" s="2"/>
      <c r="BD256" s="2"/>
      <c r="BE256" s="2"/>
      <c r="BF256" s="2"/>
      <c r="BG256" s="2"/>
    </row>
    <row r="257" spans="1:59" x14ac:dyDescent="0.3">
      <c r="A257" t="s">
        <v>47</v>
      </c>
      <c r="B257" s="1">
        <v>39133</v>
      </c>
      <c r="C257">
        <v>22</v>
      </c>
      <c r="D257" t="s">
        <v>48</v>
      </c>
      <c r="E257" t="s">
        <v>3744</v>
      </c>
      <c r="F257" t="s">
        <v>3745</v>
      </c>
      <c r="G257" t="s">
        <v>54</v>
      </c>
      <c r="H257" t="s">
        <v>50</v>
      </c>
      <c r="I257" t="s">
        <v>58</v>
      </c>
      <c r="J257" t="s">
        <v>59</v>
      </c>
      <c r="L257" s="2">
        <v>1.172E-2</v>
      </c>
      <c r="M257" s="2" t="s">
        <v>91</v>
      </c>
      <c r="N257" s="2"/>
      <c r="O257" s="2" t="s">
        <v>4106</v>
      </c>
      <c r="P257" s="2" t="s">
        <v>4108</v>
      </c>
      <c r="Q257" s="2"/>
      <c r="R257" s="2" t="s">
        <v>4111</v>
      </c>
      <c r="S257" s="2">
        <v>32.585221824918698</v>
      </c>
      <c r="T257" s="2"/>
      <c r="U257" s="2"/>
      <c r="V257" s="2"/>
      <c r="W257" s="2"/>
      <c r="X257" s="2" t="s">
        <v>471</v>
      </c>
      <c r="Y257" s="2"/>
      <c r="Z257" s="2"/>
      <c r="AA257" s="2"/>
      <c r="AB257" s="2" t="s">
        <v>4103</v>
      </c>
      <c r="AC257" s="2" t="s">
        <v>4104</v>
      </c>
      <c r="AD257" s="2" t="s">
        <v>4105</v>
      </c>
      <c r="AE257" s="2" t="s">
        <v>4107</v>
      </c>
      <c r="AF257" s="2"/>
      <c r="AG257" s="2" t="s">
        <v>4112</v>
      </c>
      <c r="AH257" s="2" t="s">
        <v>4113</v>
      </c>
      <c r="AI257" s="2" t="s">
        <v>4114</v>
      </c>
      <c r="AJ257" s="2"/>
      <c r="AK257" s="2">
        <v>8.4709999999999994E-3</v>
      </c>
      <c r="AL257" s="2">
        <v>7.1999999999999998E-3</v>
      </c>
      <c r="AM257" s="2"/>
      <c r="AN257" s="2"/>
      <c r="AO257" s="2"/>
      <c r="AP257" s="2"/>
      <c r="AQ257" s="2"/>
      <c r="AR257" s="2"/>
      <c r="AS257" s="2"/>
      <c r="AT257" s="2" t="s">
        <v>4109</v>
      </c>
      <c r="AU257" s="2" t="s">
        <v>4110</v>
      </c>
      <c r="AV257" s="2" t="s">
        <v>4115</v>
      </c>
      <c r="AW257" s="2" t="s">
        <v>4116</v>
      </c>
      <c r="AX257" s="2">
        <v>6.2189999999999997E-3</v>
      </c>
      <c r="AY257" s="2">
        <v>1.9769999999999999E-2</v>
      </c>
      <c r="AZ257" s="2" t="s">
        <v>4117</v>
      </c>
      <c r="BA257" s="2" t="s">
        <v>4118</v>
      </c>
      <c r="BB257" s="2"/>
      <c r="BC257" s="2"/>
      <c r="BD257" s="2"/>
      <c r="BE257" s="2"/>
      <c r="BF257" s="2"/>
      <c r="BG257" s="2"/>
    </row>
    <row r="258" spans="1:59" x14ac:dyDescent="0.3">
      <c r="A258" t="s">
        <v>47</v>
      </c>
      <c r="B258" s="1">
        <v>39133</v>
      </c>
      <c r="C258">
        <v>23</v>
      </c>
      <c r="D258" t="s">
        <v>48</v>
      </c>
      <c r="E258" t="s">
        <v>3744</v>
      </c>
      <c r="F258" t="s">
        <v>3745</v>
      </c>
      <c r="G258" t="s">
        <v>54</v>
      </c>
      <c r="H258" t="s">
        <v>50</v>
      </c>
      <c r="I258" t="s">
        <v>54</v>
      </c>
      <c r="J258" t="s">
        <v>55</v>
      </c>
      <c r="L258" s="2">
        <v>9.9223018292682891E-3</v>
      </c>
      <c r="M258" s="2" t="s">
        <v>81</v>
      </c>
      <c r="N258" s="2"/>
      <c r="O258" s="2" t="s">
        <v>4122</v>
      </c>
      <c r="P258" s="2" t="s">
        <v>4124</v>
      </c>
      <c r="Q258" s="2"/>
      <c r="R258" s="2" t="s">
        <v>4127</v>
      </c>
      <c r="S258" s="2">
        <v>33.835391152540602</v>
      </c>
      <c r="T258" s="2"/>
      <c r="U258" s="2"/>
      <c r="V258" s="2"/>
      <c r="W258" s="2"/>
      <c r="X258" s="2" t="s">
        <v>4136</v>
      </c>
      <c r="Y258" s="2">
        <v>1.0370000000000001E-2</v>
      </c>
      <c r="Z258" s="2">
        <v>1.008E-2</v>
      </c>
      <c r="AA258" s="2">
        <v>9.4490000000000008E-3</v>
      </c>
      <c r="AB258" s="2" t="s">
        <v>4119</v>
      </c>
      <c r="AC258" s="2" t="s">
        <v>4120</v>
      </c>
      <c r="AD258" s="2" t="s">
        <v>4121</v>
      </c>
      <c r="AE258" s="2" t="s">
        <v>4123</v>
      </c>
      <c r="AF258" s="2"/>
      <c r="AG258" s="2" t="s">
        <v>4131</v>
      </c>
      <c r="AH258" s="2" t="s">
        <v>4132</v>
      </c>
      <c r="AI258" s="2" t="s">
        <v>4133</v>
      </c>
      <c r="AJ258" s="2"/>
      <c r="AK258" s="2">
        <v>7.0309999999999999E-3</v>
      </c>
      <c r="AL258" s="2">
        <v>4.9240000000000004E-3</v>
      </c>
      <c r="AM258" s="2"/>
      <c r="AN258" s="2"/>
      <c r="AO258" s="2"/>
      <c r="AP258" s="2"/>
      <c r="AQ258" s="2" t="s">
        <v>4128</v>
      </c>
      <c r="AR258" s="2" t="s">
        <v>4129</v>
      </c>
      <c r="AS258" s="2" t="s">
        <v>4130</v>
      </c>
      <c r="AT258" s="2" t="s">
        <v>4125</v>
      </c>
      <c r="AU258" s="2" t="s">
        <v>4126</v>
      </c>
      <c r="AV258" s="2" t="s">
        <v>4134</v>
      </c>
      <c r="AW258" s="2" t="s">
        <v>4135</v>
      </c>
      <c r="AX258" s="2">
        <v>7.3889999999999997E-3</v>
      </c>
      <c r="AY258" s="2">
        <v>1.8919999999999999E-2</v>
      </c>
      <c r="AZ258" s="2" t="s">
        <v>4137</v>
      </c>
      <c r="BA258" s="2" t="s">
        <v>4138</v>
      </c>
      <c r="BB258" s="2"/>
      <c r="BC258" s="2"/>
      <c r="BD258" s="2"/>
      <c r="BE258" s="2"/>
      <c r="BF258" s="2"/>
      <c r="BG258" s="2"/>
    </row>
    <row r="259" spans="1:59" x14ac:dyDescent="0.3">
      <c r="A259" t="s">
        <v>47</v>
      </c>
      <c r="B259" s="1">
        <v>39133</v>
      </c>
      <c r="C259">
        <v>24</v>
      </c>
      <c r="D259" t="s">
        <v>48</v>
      </c>
      <c r="E259" t="s">
        <v>3744</v>
      </c>
      <c r="F259" t="s">
        <v>3745</v>
      </c>
      <c r="G259" t="s">
        <v>54</v>
      </c>
      <c r="H259" t="s">
        <v>50</v>
      </c>
      <c r="I259" t="s">
        <v>56</v>
      </c>
      <c r="J259" t="s">
        <v>57</v>
      </c>
      <c r="L259" s="2">
        <v>1.269E-2</v>
      </c>
      <c r="M259" s="2" t="s">
        <v>91</v>
      </c>
      <c r="N259" s="2"/>
      <c r="O259" s="2" t="s">
        <v>4142</v>
      </c>
      <c r="P259" s="2" t="s">
        <v>4144</v>
      </c>
      <c r="Q259" s="2"/>
      <c r="R259" s="2" t="s">
        <v>4147</v>
      </c>
      <c r="S259" s="2">
        <v>34.973744666154502</v>
      </c>
      <c r="T259" s="2"/>
      <c r="U259" s="2"/>
      <c r="V259" s="2"/>
      <c r="W259" s="2"/>
      <c r="X259" s="2" t="s">
        <v>3016</v>
      </c>
      <c r="Y259" s="2"/>
      <c r="Z259" s="2"/>
      <c r="AA259" s="2"/>
      <c r="AB259" s="2" t="s">
        <v>4139</v>
      </c>
      <c r="AC259" s="2" t="s">
        <v>4140</v>
      </c>
      <c r="AD259" s="2" t="s">
        <v>4141</v>
      </c>
      <c r="AE259" s="2" t="s">
        <v>4143</v>
      </c>
      <c r="AF259" s="2"/>
      <c r="AG259" s="2" t="s">
        <v>4148</v>
      </c>
      <c r="AH259" s="2" t="s">
        <v>4149</v>
      </c>
      <c r="AI259" s="2" t="s">
        <v>4150</v>
      </c>
      <c r="AJ259" s="2"/>
      <c r="AK259" s="2">
        <v>8.6870000000000003E-3</v>
      </c>
      <c r="AL259" s="2">
        <v>5.3150000000000003E-3</v>
      </c>
      <c r="AM259" s="2"/>
      <c r="AN259" s="2"/>
      <c r="AO259" s="2"/>
      <c r="AP259" s="2"/>
      <c r="AQ259" s="2"/>
      <c r="AR259" s="2"/>
      <c r="AS259" s="2"/>
      <c r="AT259" s="2" t="s">
        <v>4145</v>
      </c>
      <c r="AU259" s="2" t="s">
        <v>4146</v>
      </c>
      <c r="AV259" s="2" t="s">
        <v>4151</v>
      </c>
      <c r="AW259" s="2" t="s">
        <v>4152</v>
      </c>
      <c r="AX259" s="2">
        <v>7.8130000000000005E-3</v>
      </c>
      <c r="AY259" s="2">
        <v>1.968E-2</v>
      </c>
      <c r="AZ259" s="2" t="s">
        <v>4153</v>
      </c>
      <c r="BA259" s="2" t="s">
        <v>4154</v>
      </c>
      <c r="BB259" s="2"/>
      <c r="BC259" s="2"/>
      <c r="BD259" s="2"/>
      <c r="BE259" s="2"/>
      <c r="BF259" s="2"/>
      <c r="BG259" s="2"/>
    </row>
    <row r="260" spans="1:59" x14ac:dyDescent="0.3">
      <c r="A260" t="s">
        <v>47</v>
      </c>
      <c r="B260" s="1">
        <v>39121</v>
      </c>
      <c r="C260">
        <v>25</v>
      </c>
      <c r="D260" t="s">
        <v>48</v>
      </c>
      <c r="E260" t="s">
        <v>3744</v>
      </c>
      <c r="F260" t="s">
        <v>3745</v>
      </c>
      <c r="G260" t="s">
        <v>54</v>
      </c>
      <c r="H260" t="s">
        <v>50</v>
      </c>
      <c r="I260" t="s">
        <v>51</v>
      </c>
      <c r="J260" t="s">
        <v>52</v>
      </c>
      <c r="L260" s="2">
        <v>5.3870000000000003E-3</v>
      </c>
      <c r="M260" s="2" t="s">
        <v>64</v>
      </c>
      <c r="N260" s="2"/>
      <c r="O260" s="2" t="s">
        <v>4158</v>
      </c>
      <c r="P260" s="2" t="s">
        <v>4160</v>
      </c>
      <c r="Q260" s="2"/>
      <c r="R260" s="2" t="s">
        <v>4163</v>
      </c>
      <c r="S260" s="2">
        <v>15.450890992623799</v>
      </c>
      <c r="T260" s="2"/>
      <c r="U260" s="2"/>
      <c r="V260" s="2"/>
      <c r="W260" s="2"/>
      <c r="X260" s="2" t="s">
        <v>4169</v>
      </c>
      <c r="Y260" s="2"/>
      <c r="Z260" s="2"/>
      <c r="AA260" s="2"/>
      <c r="AB260" s="2" t="s">
        <v>4155</v>
      </c>
      <c r="AC260" s="2" t="s">
        <v>4156</v>
      </c>
      <c r="AD260" s="2" t="s">
        <v>4157</v>
      </c>
      <c r="AE260" s="2" t="s">
        <v>4159</v>
      </c>
      <c r="AF260" s="2"/>
      <c r="AG260" s="2" t="s">
        <v>4164</v>
      </c>
      <c r="AH260" s="2" t="s">
        <v>4165</v>
      </c>
      <c r="AI260" s="2" t="s">
        <v>4166</v>
      </c>
      <c r="AJ260" s="2"/>
      <c r="AK260" s="2">
        <v>2.3440000000000002E-3</v>
      </c>
      <c r="AL260" s="2">
        <v>2.202E-3</v>
      </c>
      <c r="AM260" s="2"/>
      <c r="AN260" s="2"/>
      <c r="AO260" s="2"/>
      <c r="AP260" s="2"/>
      <c r="AQ260" s="2"/>
      <c r="AR260" s="2"/>
      <c r="AS260" s="2"/>
      <c r="AT260" s="2" t="s">
        <v>4161</v>
      </c>
      <c r="AU260" s="2" t="s">
        <v>4162</v>
      </c>
      <c r="AV260" s="2" t="s">
        <v>4167</v>
      </c>
      <c r="AW260" s="2" t="s">
        <v>4168</v>
      </c>
      <c r="AX260" s="2">
        <v>3.8960000000000002E-3</v>
      </c>
      <c r="AY260" s="2">
        <v>1.417E-2</v>
      </c>
      <c r="AZ260" s="2" t="s">
        <v>4170</v>
      </c>
      <c r="BA260" s="2" t="s">
        <v>4171</v>
      </c>
      <c r="BB260" s="2"/>
      <c r="BC260" s="2"/>
      <c r="BD260" s="2"/>
      <c r="BE260" s="2"/>
      <c r="BF260" s="2"/>
      <c r="BG260" s="2"/>
    </row>
    <row r="261" spans="1:59" x14ac:dyDescent="0.3">
      <c r="A261" t="s">
        <v>47</v>
      </c>
      <c r="B261" s="1">
        <v>39133</v>
      </c>
      <c r="C261">
        <v>26</v>
      </c>
      <c r="D261" t="s">
        <v>48</v>
      </c>
      <c r="E261" t="s">
        <v>3744</v>
      </c>
      <c r="F261" t="s">
        <v>3745</v>
      </c>
      <c r="G261" t="s">
        <v>54</v>
      </c>
      <c r="H261" t="s">
        <v>50</v>
      </c>
      <c r="I261" t="s">
        <v>62</v>
      </c>
      <c r="J261" t="s">
        <v>63</v>
      </c>
      <c r="L261" s="2">
        <v>1.34E-2</v>
      </c>
      <c r="M261" s="2" t="s">
        <v>117</v>
      </c>
      <c r="N261" s="2"/>
      <c r="O261" s="2" t="s">
        <v>4175</v>
      </c>
      <c r="P261" s="2" t="s">
        <v>4177</v>
      </c>
      <c r="Q261" s="2"/>
      <c r="R261" s="2" t="s">
        <v>4180</v>
      </c>
      <c r="S261" s="2">
        <v>36.753321431653497</v>
      </c>
      <c r="T261" s="2"/>
      <c r="U261" s="2"/>
      <c r="V261" s="2"/>
      <c r="W261" s="2"/>
      <c r="X261" s="2" t="s">
        <v>2397</v>
      </c>
      <c r="Y261" s="2"/>
      <c r="Z261" s="2"/>
      <c r="AA261" s="2"/>
      <c r="AB261" s="2" t="s">
        <v>4172</v>
      </c>
      <c r="AC261" s="2" t="s">
        <v>4173</v>
      </c>
      <c r="AD261" s="2" t="s">
        <v>4174</v>
      </c>
      <c r="AE261" s="2" t="s">
        <v>4176</v>
      </c>
      <c r="AF261" s="2"/>
      <c r="AG261" s="2" t="s">
        <v>4181</v>
      </c>
      <c r="AH261" s="2" t="s">
        <v>4182</v>
      </c>
      <c r="AI261" s="2" t="s">
        <v>4183</v>
      </c>
      <c r="AJ261" s="2"/>
      <c r="AK261" s="2">
        <v>8.5830000000000004E-3</v>
      </c>
      <c r="AL261" s="2">
        <v>6.3509999999999999E-3</v>
      </c>
      <c r="AM261" s="2"/>
      <c r="AN261" s="2"/>
      <c r="AO261" s="2"/>
      <c r="AP261" s="2"/>
      <c r="AQ261" s="2"/>
      <c r="AR261" s="2"/>
      <c r="AS261" s="2"/>
      <c r="AT261" s="2" t="s">
        <v>4178</v>
      </c>
      <c r="AU261" s="2" t="s">
        <v>4179</v>
      </c>
      <c r="AV261" s="2" t="s">
        <v>4184</v>
      </c>
      <c r="AW261" s="2" t="s">
        <v>4185</v>
      </c>
      <c r="AX261" s="2">
        <v>8.5859999999999999E-3</v>
      </c>
      <c r="AY261" s="2">
        <v>2.0469999999999999E-2</v>
      </c>
      <c r="AZ261" s="2" t="s">
        <v>393</v>
      </c>
      <c r="BA261" s="2" t="s">
        <v>4186</v>
      </c>
      <c r="BB261" s="2"/>
      <c r="BC261" s="2"/>
      <c r="BD261" s="2"/>
      <c r="BE261" s="2"/>
      <c r="BF261" s="2"/>
      <c r="BG261" s="2"/>
    </row>
    <row r="262" spans="1:59" x14ac:dyDescent="0.3">
      <c r="A262" t="s">
        <v>47</v>
      </c>
      <c r="B262" s="1">
        <v>39127</v>
      </c>
      <c r="C262">
        <v>27</v>
      </c>
      <c r="D262" t="s">
        <v>48</v>
      </c>
      <c r="E262" t="s">
        <v>3744</v>
      </c>
      <c r="F262" t="s">
        <v>3745</v>
      </c>
      <c r="G262" t="s">
        <v>54</v>
      </c>
      <c r="H262" t="s">
        <v>50</v>
      </c>
      <c r="I262" t="s">
        <v>60</v>
      </c>
      <c r="J262" t="s">
        <v>61</v>
      </c>
      <c r="L262" s="2">
        <v>6.7169999999999999E-3</v>
      </c>
      <c r="M262" s="2" t="s">
        <v>82</v>
      </c>
      <c r="N262" s="2"/>
      <c r="O262" s="2" t="s">
        <v>4190</v>
      </c>
      <c r="P262" s="2" t="s">
        <v>4192</v>
      </c>
      <c r="Q262" s="2"/>
      <c r="R262" s="2" t="s">
        <v>4195</v>
      </c>
      <c r="S262" s="2">
        <v>21.7936639016811</v>
      </c>
      <c r="T262" s="2"/>
      <c r="U262" s="2"/>
      <c r="V262" s="2"/>
      <c r="W262" s="2"/>
      <c r="X262" s="2" t="s">
        <v>4201</v>
      </c>
      <c r="Y262" s="2"/>
      <c r="Z262" s="2"/>
      <c r="AA262" s="2"/>
      <c r="AB262" s="2" t="s">
        <v>4187</v>
      </c>
      <c r="AC262" s="2" t="s">
        <v>4188</v>
      </c>
      <c r="AD262" s="2" t="s">
        <v>4189</v>
      </c>
      <c r="AE262" s="2" t="s">
        <v>4191</v>
      </c>
      <c r="AF262" s="2"/>
      <c r="AG262" s="2" t="s">
        <v>4196</v>
      </c>
      <c r="AH262" s="2" t="s">
        <v>4197</v>
      </c>
      <c r="AI262" s="2" t="s">
        <v>4198</v>
      </c>
      <c r="AJ262" s="2"/>
      <c r="AK262" s="2">
        <v>3.173E-3</v>
      </c>
      <c r="AL262" s="2">
        <v>3.0739999999999999E-3</v>
      </c>
      <c r="AM262" s="2"/>
      <c r="AN262" s="2"/>
      <c r="AO262" s="2"/>
      <c r="AP262" s="2"/>
      <c r="AQ262" s="2"/>
      <c r="AR262" s="2"/>
      <c r="AS262" s="2"/>
      <c r="AT262" s="2" t="s">
        <v>4193</v>
      </c>
      <c r="AU262" s="2" t="s">
        <v>4194</v>
      </c>
      <c r="AV262" s="2" t="s">
        <v>4199</v>
      </c>
      <c r="AW262" s="2" t="s">
        <v>4200</v>
      </c>
      <c r="AX262" s="2">
        <v>4.8310000000000002E-3</v>
      </c>
      <c r="AY262" s="2">
        <v>1.6539999999999999E-2</v>
      </c>
      <c r="AZ262" s="2" t="s">
        <v>4202</v>
      </c>
      <c r="BA262" s="2" t="s">
        <v>4203</v>
      </c>
      <c r="BB262" s="2"/>
      <c r="BC262" s="2"/>
      <c r="BD262" s="2"/>
      <c r="BE262" s="2"/>
      <c r="BF262" s="2"/>
      <c r="BG262" s="2"/>
    </row>
    <row r="263" spans="1:59" x14ac:dyDescent="0.3">
      <c r="A263" t="s">
        <v>47</v>
      </c>
      <c r="B263" s="1">
        <v>39127</v>
      </c>
      <c r="C263">
        <v>28</v>
      </c>
      <c r="D263" t="s">
        <v>48</v>
      </c>
      <c r="E263" t="s">
        <v>3744</v>
      </c>
      <c r="F263" t="s">
        <v>3745</v>
      </c>
      <c r="G263" t="s">
        <v>54</v>
      </c>
      <c r="H263" t="s">
        <v>50</v>
      </c>
      <c r="I263" t="s">
        <v>50</v>
      </c>
      <c r="J263" t="s">
        <v>53</v>
      </c>
      <c r="L263" s="2">
        <v>5.2417205623901597E-3</v>
      </c>
      <c r="M263" s="2" t="s">
        <v>72</v>
      </c>
      <c r="N263" s="2"/>
      <c r="O263" s="2" t="s">
        <v>4207</v>
      </c>
      <c r="P263" s="2" t="s">
        <v>4209</v>
      </c>
      <c r="Q263" s="2"/>
      <c r="R263" s="2" t="s">
        <v>4212</v>
      </c>
      <c r="S263" s="2">
        <v>10.9066950107573</v>
      </c>
      <c r="T263" s="2"/>
      <c r="U263" s="2"/>
      <c r="V263" s="2"/>
      <c r="W263" s="2"/>
      <c r="X263" s="2" t="s">
        <v>600</v>
      </c>
      <c r="Y263" s="2">
        <v>7.0099999999999997E-3</v>
      </c>
      <c r="Z263" s="2">
        <v>5.1060000000000003E-3</v>
      </c>
      <c r="AA263" s="2">
        <v>4.561E-3</v>
      </c>
      <c r="AB263" s="2" t="s">
        <v>4204</v>
      </c>
      <c r="AC263" s="2" t="s">
        <v>4205</v>
      </c>
      <c r="AD263" s="2" t="s">
        <v>4206</v>
      </c>
      <c r="AE263" s="2" t="s">
        <v>4208</v>
      </c>
      <c r="AF263" s="2"/>
      <c r="AG263" s="2" t="s">
        <v>4216</v>
      </c>
      <c r="AH263" s="2" t="s">
        <v>4217</v>
      </c>
      <c r="AI263" s="2" t="s">
        <v>4218</v>
      </c>
      <c r="AJ263" s="2"/>
      <c r="AK263" s="2">
        <v>2.532E-3</v>
      </c>
      <c r="AL263" s="2">
        <v>2.5200000000000001E-3</v>
      </c>
      <c r="AM263" s="2"/>
      <c r="AN263" s="2"/>
      <c r="AO263" s="2"/>
      <c r="AP263" s="2"/>
      <c r="AQ263" s="2" t="s">
        <v>4213</v>
      </c>
      <c r="AR263" s="2" t="s">
        <v>4214</v>
      </c>
      <c r="AS263" s="2" t="s">
        <v>4215</v>
      </c>
      <c r="AT263" s="2" t="s">
        <v>4210</v>
      </c>
      <c r="AU263" s="2" t="s">
        <v>4211</v>
      </c>
      <c r="AV263" s="2" t="s">
        <v>4219</v>
      </c>
      <c r="AW263" s="2" t="s">
        <v>4220</v>
      </c>
      <c r="AX263" s="2">
        <v>4.0749999999999996E-3</v>
      </c>
      <c r="AY263" s="2">
        <v>1.473E-2</v>
      </c>
      <c r="AZ263" s="2" t="s">
        <v>4221</v>
      </c>
      <c r="BA263" s="2" t="s">
        <v>4222</v>
      </c>
      <c r="BB263" s="2"/>
      <c r="BC263" s="2"/>
      <c r="BD263" s="2"/>
      <c r="BE263" s="2"/>
      <c r="BF263" s="2"/>
      <c r="BG263" s="2"/>
    </row>
    <row r="264" spans="1:59" x14ac:dyDescent="0.3">
      <c r="A264" t="s">
        <v>47</v>
      </c>
      <c r="B264" s="1">
        <v>39127</v>
      </c>
      <c r="C264">
        <v>29</v>
      </c>
      <c r="D264" t="s">
        <v>48</v>
      </c>
      <c r="E264" t="s">
        <v>3744</v>
      </c>
      <c r="F264" t="s">
        <v>3745</v>
      </c>
      <c r="G264" t="s">
        <v>56</v>
      </c>
      <c r="H264" t="s">
        <v>50</v>
      </c>
      <c r="I264" t="s">
        <v>60</v>
      </c>
      <c r="J264" t="s">
        <v>61</v>
      </c>
      <c r="L264" s="2"/>
      <c r="M264" s="2" t="s">
        <v>82</v>
      </c>
      <c r="N264" s="2"/>
      <c r="O264" s="2" t="s">
        <v>4226</v>
      </c>
      <c r="P264" s="2" t="s">
        <v>4228</v>
      </c>
      <c r="Q264" s="2"/>
      <c r="R264" s="2" t="s">
        <v>4231</v>
      </c>
      <c r="S264" s="2"/>
      <c r="T264" s="2"/>
      <c r="U264" s="2"/>
      <c r="V264" s="2"/>
      <c r="W264" s="2"/>
      <c r="X264" s="2" t="s">
        <v>4012</v>
      </c>
      <c r="Y264" s="2"/>
      <c r="Z264" s="2"/>
      <c r="AA264" s="2"/>
      <c r="AB264" s="2" t="s">
        <v>4223</v>
      </c>
      <c r="AC264" s="2" t="s">
        <v>4224</v>
      </c>
      <c r="AD264" s="2" t="s">
        <v>4225</v>
      </c>
      <c r="AE264" s="2" t="s">
        <v>4227</v>
      </c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 t="s">
        <v>4229</v>
      </c>
      <c r="AU264" s="2" t="s">
        <v>4230</v>
      </c>
      <c r="AV264" s="2"/>
      <c r="AW264" s="2"/>
      <c r="AX264" s="2"/>
      <c r="AY264" s="2"/>
      <c r="AZ264" s="2" t="s">
        <v>4232</v>
      </c>
      <c r="BA264" s="2" t="s">
        <v>4233</v>
      </c>
      <c r="BB264" s="2"/>
      <c r="BC264" s="2"/>
      <c r="BD264" s="2"/>
      <c r="BE264" s="2"/>
      <c r="BF264" s="2"/>
      <c r="BG264" s="2"/>
    </row>
    <row r="265" spans="1:59" x14ac:dyDescent="0.3">
      <c r="A265" t="s">
        <v>47</v>
      </c>
      <c r="B265" s="1">
        <v>39127</v>
      </c>
      <c r="C265">
        <v>30</v>
      </c>
      <c r="D265" t="s">
        <v>48</v>
      </c>
      <c r="E265" t="s">
        <v>3744</v>
      </c>
      <c r="F265" t="s">
        <v>3745</v>
      </c>
      <c r="G265" t="s">
        <v>56</v>
      </c>
      <c r="H265" t="s">
        <v>50</v>
      </c>
      <c r="I265" t="s">
        <v>50</v>
      </c>
      <c r="J265" t="s">
        <v>53</v>
      </c>
      <c r="L265" s="2">
        <v>4.7303378839590503E-3</v>
      </c>
      <c r="M265" s="2" t="s">
        <v>72</v>
      </c>
      <c r="N265" s="2"/>
      <c r="O265" s="2" t="s">
        <v>4237</v>
      </c>
      <c r="P265" s="2" t="s">
        <v>4239</v>
      </c>
      <c r="Q265" s="2"/>
      <c r="R265" s="2" t="s">
        <v>4242</v>
      </c>
      <c r="S265" s="2">
        <v>8.4949728409786296</v>
      </c>
      <c r="T265" s="2"/>
      <c r="U265" s="2"/>
      <c r="V265" s="2"/>
      <c r="W265" s="2"/>
      <c r="X265" s="2" t="s">
        <v>3929</v>
      </c>
      <c r="Y265" s="2">
        <v>5.3420000000000004E-3</v>
      </c>
      <c r="Z265" s="2">
        <v>4.4850000000000003E-3</v>
      </c>
      <c r="AA265" s="2">
        <v>4.6100000000000004E-3</v>
      </c>
      <c r="AB265" s="2" t="s">
        <v>4234</v>
      </c>
      <c r="AC265" s="2" t="s">
        <v>4235</v>
      </c>
      <c r="AD265" s="2" t="s">
        <v>4236</v>
      </c>
      <c r="AE265" s="2" t="s">
        <v>4238</v>
      </c>
      <c r="AF265" s="2"/>
      <c r="AG265" s="2" t="s">
        <v>4246</v>
      </c>
      <c r="AH265" s="2" t="s">
        <v>4247</v>
      </c>
      <c r="AI265" s="2" t="s">
        <v>4248</v>
      </c>
      <c r="AJ265" s="2"/>
      <c r="AK265" s="2">
        <v>2.7000000000000001E-3</v>
      </c>
      <c r="AL265" s="2">
        <v>2.5349999999999999E-3</v>
      </c>
      <c r="AM265" s="2"/>
      <c r="AN265" s="2"/>
      <c r="AO265" s="2"/>
      <c r="AP265" s="2"/>
      <c r="AQ265" s="2" t="s">
        <v>4243</v>
      </c>
      <c r="AR265" s="2" t="s">
        <v>4244</v>
      </c>
      <c r="AS265" s="2" t="s">
        <v>4245</v>
      </c>
      <c r="AT265" s="2" t="s">
        <v>4240</v>
      </c>
      <c r="AU265" s="2" t="s">
        <v>4241</v>
      </c>
      <c r="AV265" s="2" t="s">
        <v>4249</v>
      </c>
      <c r="AW265" s="2" t="s">
        <v>4250</v>
      </c>
      <c r="AX265" s="2">
        <v>3.434E-3</v>
      </c>
      <c r="AY265" s="2">
        <v>1.3679999999999999E-2</v>
      </c>
      <c r="AZ265" s="2" t="s">
        <v>4101</v>
      </c>
      <c r="BA265" s="2" t="s">
        <v>4251</v>
      </c>
      <c r="BB265" s="2"/>
      <c r="BC265" s="2"/>
      <c r="BD265" s="2"/>
      <c r="BE265" s="2"/>
      <c r="BF265" s="2"/>
      <c r="BG265" s="2"/>
    </row>
    <row r="266" spans="1:59" x14ac:dyDescent="0.3">
      <c r="A266" t="s">
        <v>47</v>
      </c>
      <c r="B266" s="1">
        <v>39133</v>
      </c>
      <c r="C266">
        <v>31</v>
      </c>
      <c r="D266" t="s">
        <v>48</v>
      </c>
      <c r="E266" t="s">
        <v>3744</v>
      </c>
      <c r="F266" t="s">
        <v>3745</v>
      </c>
      <c r="G266" t="s">
        <v>56</v>
      </c>
      <c r="H266" t="s">
        <v>50</v>
      </c>
      <c r="I266" t="s">
        <v>56</v>
      </c>
      <c r="J266" t="s">
        <v>57</v>
      </c>
      <c r="L266" s="2"/>
      <c r="M266" s="2" t="s">
        <v>91</v>
      </c>
      <c r="N266" s="2"/>
      <c r="O266" s="2" t="s">
        <v>4255</v>
      </c>
      <c r="P266" s="2" t="s">
        <v>4257</v>
      </c>
      <c r="Q266" s="2"/>
      <c r="R266" s="2" t="s">
        <v>4260</v>
      </c>
      <c r="S266" s="2"/>
      <c r="T266" s="2"/>
      <c r="U266" s="2"/>
      <c r="V266" s="2"/>
      <c r="W266" s="2"/>
      <c r="X266" s="2" t="s">
        <v>2467</v>
      </c>
      <c r="Y266" s="2"/>
      <c r="Z266" s="2"/>
      <c r="AA266" s="2"/>
      <c r="AB266" s="2" t="s">
        <v>4252</v>
      </c>
      <c r="AC266" s="2" t="s">
        <v>4253</v>
      </c>
      <c r="AD266" s="2" t="s">
        <v>4254</v>
      </c>
      <c r="AE266" s="2" t="s">
        <v>4256</v>
      </c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 t="s">
        <v>4258</v>
      </c>
      <c r="AU266" s="2" t="s">
        <v>4259</v>
      </c>
      <c r="AV266" s="2"/>
      <c r="AW266" s="2"/>
      <c r="AX266" s="2"/>
      <c r="AY266" s="2"/>
      <c r="AZ266" s="2" t="s">
        <v>4261</v>
      </c>
      <c r="BA266" s="2" t="s">
        <v>4262</v>
      </c>
      <c r="BB266" s="2"/>
      <c r="BC266" s="2"/>
      <c r="BD266" s="2"/>
      <c r="BE266" s="2"/>
      <c r="BF266" s="2"/>
      <c r="BG266" s="2"/>
    </row>
    <row r="267" spans="1:59" x14ac:dyDescent="0.3">
      <c r="A267" t="s">
        <v>47</v>
      </c>
      <c r="B267" s="1">
        <v>39133</v>
      </c>
      <c r="C267">
        <v>32</v>
      </c>
      <c r="D267" t="s">
        <v>48</v>
      </c>
      <c r="E267" t="s">
        <v>3744</v>
      </c>
      <c r="F267" t="s">
        <v>3745</v>
      </c>
      <c r="G267" t="s">
        <v>56</v>
      </c>
      <c r="H267" t="s">
        <v>50</v>
      </c>
      <c r="I267" t="s">
        <v>62</v>
      </c>
      <c r="J267" t="s">
        <v>63</v>
      </c>
      <c r="L267" s="2"/>
      <c r="M267" s="2" t="s">
        <v>117</v>
      </c>
      <c r="N267" s="2"/>
      <c r="O267" s="2" t="s">
        <v>4266</v>
      </c>
      <c r="P267" s="2" t="s">
        <v>4268</v>
      </c>
      <c r="Q267" s="2"/>
      <c r="R267" s="2" t="s">
        <v>4271</v>
      </c>
      <c r="S267" s="2"/>
      <c r="T267" s="2"/>
      <c r="U267" s="2"/>
      <c r="V267" s="2"/>
      <c r="W267" s="2"/>
      <c r="X267" s="2" t="s">
        <v>2896</v>
      </c>
      <c r="Y267" s="2"/>
      <c r="Z267" s="2"/>
      <c r="AA267" s="2"/>
      <c r="AB267" s="2" t="s">
        <v>4263</v>
      </c>
      <c r="AC267" s="2" t="s">
        <v>4264</v>
      </c>
      <c r="AD267" s="2" t="s">
        <v>4265</v>
      </c>
      <c r="AE267" s="2" t="s">
        <v>4267</v>
      </c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 t="s">
        <v>4269</v>
      </c>
      <c r="AU267" s="2" t="s">
        <v>4270</v>
      </c>
      <c r="AV267" s="2"/>
      <c r="AW267" s="2"/>
      <c r="AX267" s="2"/>
      <c r="AY267" s="2"/>
      <c r="AZ267" s="2" t="s">
        <v>4272</v>
      </c>
      <c r="BA267" s="2" t="s">
        <v>4273</v>
      </c>
      <c r="BB267" s="2"/>
      <c r="BC267" s="2"/>
      <c r="BD267" s="2"/>
      <c r="BE267" s="2"/>
      <c r="BF267" s="2"/>
      <c r="BG267" s="2"/>
    </row>
    <row r="268" spans="1:59" x14ac:dyDescent="0.3">
      <c r="A268" t="s">
        <v>47</v>
      </c>
      <c r="B268" s="1">
        <v>39121</v>
      </c>
      <c r="C268">
        <v>33</v>
      </c>
      <c r="D268" t="s">
        <v>48</v>
      </c>
      <c r="E268" t="s">
        <v>3744</v>
      </c>
      <c r="F268" t="s">
        <v>3745</v>
      </c>
      <c r="G268" t="s">
        <v>56</v>
      </c>
      <c r="H268" t="s">
        <v>50</v>
      </c>
      <c r="I268" t="s">
        <v>51</v>
      </c>
      <c r="J268" t="s">
        <v>52</v>
      </c>
      <c r="L268" s="2"/>
      <c r="M268" s="2" t="s">
        <v>64</v>
      </c>
      <c r="N268" s="2"/>
      <c r="O268" s="2" t="s">
        <v>4277</v>
      </c>
      <c r="P268" s="2" t="s">
        <v>4279</v>
      </c>
      <c r="Q268" s="2"/>
      <c r="R268" s="2" t="s">
        <v>4282</v>
      </c>
      <c r="S268" s="2"/>
      <c r="T268" s="2"/>
      <c r="U268" s="2"/>
      <c r="V268" s="2"/>
      <c r="W268" s="2"/>
      <c r="X268" s="2" t="s">
        <v>710</v>
      </c>
      <c r="Y268" s="2"/>
      <c r="Z268" s="2"/>
      <c r="AA268" s="2"/>
      <c r="AB268" s="2" t="s">
        <v>4274</v>
      </c>
      <c r="AC268" s="2" t="s">
        <v>4275</v>
      </c>
      <c r="AD268" s="2" t="s">
        <v>4276</v>
      </c>
      <c r="AE268" s="2" t="s">
        <v>4278</v>
      </c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 t="s">
        <v>4280</v>
      </c>
      <c r="AU268" s="2" t="s">
        <v>4281</v>
      </c>
      <c r="AV268" s="2"/>
      <c r="AW268" s="2"/>
      <c r="AX268" s="2"/>
      <c r="AY268" s="2"/>
      <c r="AZ268" s="2" t="s">
        <v>4283</v>
      </c>
      <c r="BA268" s="2" t="s">
        <v>4284</v>
      </c>
      <c r="BB268" s="2"/>
      <c r="BC268" s="2"/>
      <c r="BD268" s="2"/>
      <c r="BE268" s="2"/>
      <c r="BF268" s="2"/>
      <c r="BG268" s="2"/>
    </row>
    <row r="269" spans="1:59" x14ac:dyDescent="0.3">
      <c r="A269" t="s">
        <v>47</v>
      </c>
      <c r="B269" s="1">
        <v>39133</v>
      </c>
      <c r="C269">
        <v>34</v>
      </c>
      <c r="D269" t="s">
        <v>48</v>
      </c>
      <c r="E269" t="s">
        <v>3744</v>
      </c>
      <c r="F269" t="s">
        <v>3745</v>
      </c>
      <c r="G269" t="s">
        <v>56</v>
      </c>
      <c r="H269" t="s">
        <v>50</v>
      </c>
      <c r="I269" t="s">
        <v>54</v>
      </c>
      <c r="J269" t="s">
        <v>55</v>
      </c>
      <c r="L269" s="2">
        <v>1.03293930197269E-2</v>
      </c>
      <c r="M269" s="2" t="s">
        <v>81</v>
      </c>
      <c r="N269" s="2"/>
      <c r="O269" s="2" t="s">
        <v>4288</v>
      </c>
      <c r="P269" s="2" t="s">
        <v>4290</v>
      </c>
      <c r="Q269" s="2"/>
      <c r="R269" s="2" t="s">
        <v>4293</v>
      </c>
      <c r="S269" s="2">
        <v>30.8407951478397</v>
      </c>
      <c r="T269" s="2"/>
      <c r="U269" s="2"/>
      <c r="V269" s="2"/>
      <c r="W269" s="2"/>
      <c r="X269" s="2" t="s">
        <v>1483</v>
      </c>
      <c r="Y269" s="2">
        <v>1.055E-2</v>
      </c>
      <c r="Z269" s="2">
        <v>9.2409999999999992E-3</v>
      </c>
      <c r="AA269" s="2">
        <v>1.0869999999999999E-2</v>
      </c>
      <c r="AB269" s="2" t="s">
        <v>4285</v>
      </c>
      <c r="AC269" s="2" t="s">
        <v>4286</v>
      </c>
      <c r="AD269" s="2" t="s">
        <v>4287</v>
      </c>
      <c r="AE269" s="2" t="s">
        <v>4289</v>
      </c>
      <c r="AF269" s="2"/>
      <c r="AG269" s="2" t="s">
        <v>4297</v>
      </c>
      <c r="AH269" s="2" t="s">
        <v>4298</v>
      </c>
      <c r="AI269" s="2" t="s">
        <v>4299</v>
      </c>
      <c r="AJ269" s="2"/>
      <c r="AK269" s="2">
        <v>5.4380000000000001E-3</v>
      </c>
      <c r="AL269" s="2">
        <v>4.2360000000000002E-3</v>
      </c>
      <c r="AM269" s="2"/>
      <c r="AN269" s="2"/>
      <c r="AO269" s="2"/>
      <c r="AP269" s="2"/>
      <c r="AQ269" s="2" t="s">
        <v>4294</v>
      </c>
      <c r="AR269" s="2" t="s">
        <v>4295</v>
      </c>
      <c r="AS269" s="2" t="s">
        <v>4296</v>
      </c>
      <c r="AT269" s="2" t="s">
        <v>4291</v>
      </c>
      <c r="AU269" s="2" t="s">
        <v>4292</v>
      </c>
      <c r="AV269" s="2" t="s">
        <v>4300</v>
      </c>
      <c r="AW269" s="2" t="s">
        <v>4301</v>
      </c>
      <c r="AX269" s="2">
        <v>5.424E-3</v>
      </c>
      <c r="AY269" s="2">
        <v>1.8630000000000001E-2</v>
      </c>
      <c r="AZ269" s="2" t="s">
        <v>4302</v>
      </c>
      <c r="BA269" s="2" t="s">
        <v>4303</v>
      </c>
      <c r="BB269" s="2"/>
      <c r="BC269" s="2"/>
      <c r="BD269" s="2"/>
      <c r="BE269" s="2"/>
      <c r="BF269" s="2"/>
      <c r="BG269" s="2"/>
    </row>
    <row r="270" spans="1:59" x14ac:dyDescent="0.3">
      <c r="A270" t="s">
        <v>47</v>
      </c>
      <c r="B270" s="1">
        <v>39133</v>
      </c>
      <c r="C270">
        <v>35</v>
      </c>
      <c r="D270" t="s">
        <v>48</v>
      </c>
      <c r="E270" t="s">
        <v>3744</v>
      </c>
      <c r="F270" t="s">
        <v>3745</v>
      </c>
      <c r="G270" t="s">
        <v>56</v>
      </c>
      <c r="H270" t="s">
        <v>50</v>
      </c>
      <c r="I270" t="s">
        <v>58</v>
      </c>
      <c r="J270" t="s">
        <v>59</v>
      </c>
      <c r="L270" s="2"/>
      <c r="M270" s="2" t="s">
        <v>91</v>
      </c>
      <c r="N270" s="2"/>
      <c r="O270" s="2" t="s">
        <v>4307</v>
      </c>
      <c r="P270" s="2" t="s">
        <v>4309</v>
      </c>
      <c r="Q270" s="2"/>
      <c r="R270" s="2" t="s">
        <v>4312</v>
      </c>
      <c r="S270" s="2"/>
      <c r="T270" s="2"/>
      <c r="U270" s="2"/>
      <c r="V270" s="2"/>
      <c r="W270" s="2"/>
      <c r="X270" s="2" t="s">
        <v>826</v>
      </c>
      <c r="Y270" s="2"/>
      <c r="Z270" s="2"/>
      <c r="AA270" s="2"/>
      <c r="AB270" s="2" t="s">
        <v>4304</v>
      </c>
      <c r="AC270" s="2" t="s">
        <v>4305</v>
      </c>
      <c r="AD270" s="2" t="s">
        <v>4306</v>
      </c>
      <c r="AE270" s="2" t="s">
        <v>4308</v>
      </c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 t="s">
        <v>4310</v>
      </c>
      <c r="AU270" s="2" t="s">
        <v>4311</v>
      </c>
      <c r="AV270" s="2"/>
      <c r="AW270" s="2"/>
      <c r="AX270" s="2"/>
      <c r="AY270" s="2"/>
      <c r="AZ270" s="2" t="s">
        <v>4313</v>
      </c>
      <c r="BA270" s="2" t="s">
        <v>4314</v>
      </c>
      <c r="BB270" s="2"/>
      <c r="BC270" s="2"/>
      <c r="BD270" s="2"/>
      <c r="BE270" s="2"/>
      <c r="BF270" s="2"/>
      <c r="BG270" s="2"/>
    </row>
    <row r="271" spans="1:59" x14ac:dyDescent="0.3">
      <c r="A271" t="s">
        <v>47</v>
      </c>
      <c r="B271" s="1">
        <v>39133</v>
      </c>
      <c r="C271">
        <v>36</v>
      </c>
      <c r="D271" t="s">
        <v>48</v>
      </c>
      <c r="E271" t="s">
        <v>3744</v>
      </c>
      <c r="F271" t="s">
        <v>3745</v>
      </c>
      <c r="G271" t="s">
        <v>62</v>
      </c>
      <c r="H271" t="s">
        <v>50</v>
      </c>
      <c r="I271" t="s">
        <v>56</v>
      </c>
      <c r="J271" t="s">
        <v>57</v>
      </c>
      <c r="L271" s="2"/>
      <c r="M271" s="2" t="s">
        <v>91</v>
      </c>
      <c r="N271" s="2"/>
      <c r="O271" s="2" t="s">
        <v>4318</v>
      </c>
      <c r="P271" s="2" t="s">
        <v>4320</v>
      </c>
      <c r="Q271" s="2"/>
      <c r="R271" s="2" t="s">
        <v>4323</v>
      </c>
      <c r="S271" s="2"/>
      <c r="T271" s="2"/>
      <c r="U271" s="2"/>
      <c r="V271" s="2"/>
      <c r="W271" s="2"/>
      <c r="X271" s="2" t="s">
        <v>1483</v>
      </c>
      <c r="Y271" s="2"/>
      <c r="Z271" s="2"/>
      <c r="AA271" s="2"/>
      <c r="AB271" s="2" t="s">
        <v>4315</v>
      </c>
      <c r="AC271" s="2" t="s">
        <v>4316</v>
      </c>
      <c r="AD271" s="2" t="s">
        <v>4317</v>
      </c>
      <c r="AE271" s="2" t="s">
        <v>4319</v>
      </c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 t="s">
        <v>4321</v>
      </c>
      <c r="AU271" s="2" t="s">
        <v>4322</v>
      </c>
      <c r="AV271" s="2"/>
      <c r="AW271" s="2"/>
      <c r="AX271" s="2"/>
      <c r="AY271" s="2"/>
      <c r="AZ271" s="2" t="s">
        <v>4324</v>
      </c>
      <c r="BA271" s="2" t="s">
        <v>4325</v>
      </c>
      <c r="BB271" s="2"/>
      <c r="BC271" s="2"/>
      <c r="BD271" s="2"/>
      <c r="BE271" s="2"/>
      <c r="BF271" s="2"/>
      <c r="BG271" s="2"/>
    </row>
    <row r="272" spans="1:59" x14ac:dyDescent="0.3">
      <c r="A272" t="s">
        <v>47</v>
      </c>
      <c r="B272" s="1">
        <v>39133</v>
      </c>
      <c r="C272">
        <v>37</v>
      </c>
      <c r="D272" t="s">
        <v>48</v>
      </c>
      <c r="E272" t="s">
        <v>3744</v>
      </c>
      <c r="F272" t="s">
        <v>3745</v>
      </c>
      <c r="G272" t="s">
        <v>62</v>
      </c>
      <c r="H272" t="s">
        <v>50</v>
      </c>
      <c r="I272" t="s">
        <v>54</v>
      </c>
      <c r="J272" t="s">
        <v>55</v>
      </c>
      <c r="L272" s="2"/>
      <c r="M272" s="2" t="s">
        <v>81</v>
      </c>
      <c r="N272" s="2"/>
      <c r="O272" s="2" t="s">
        <v>4329</v>
      </c>
      <c r="P272" s="2" t="s">
        <v>4331</v>
      </c>
      <c r="Q272" s="2"/>
      <c r="R272" s="2" t="s">
        <v>4334</v>
      </c>
      <c r="S272" s="2"/>
      <c r="T272" s="2"/>
      <c r="U272" s="2"/>
      <c r="V272" s="2"/>
      <c r="W272" s="2"/>
      <c r="X272" s="2" t="s">
        <v>2161</v>
      </c>
      <c r="Y272" s="2"/>
      <c r="Z272" s="2"/>
      <c r="AA272" s="2"/>
      <c r="AB272" s="2" t="s">
        <v>4326</v>
      </c>
      <c r="AC272" s="2" t="s">
        <v>4327</v>
      </c>
      <c r="AD272" s="2" t="s">
        <v>4328</v>
      </c>
      <c r="AE272" s="2" t="s">
        <v>4330</v>
      </c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 t="s">
        <v>4332</v>
      </c>
      <c r="AU272" s="2" t="s">
        <v>4333</v>
      </c>
      <c r="AV272" s="2"/>
      <c r="AW272" s="2"/>
      <c r="AX272" s="2"/>
      <c r="AY272" s="2"/>
      <c r="AZ272" s="2" t="s">
        <v>4335</v>
      </c>
      <c r="BA272" s="2" t="s">
        <v>4336</v>
      </c>
      <c r="BB272" s="2"/>
      <c r="BC272" s="2"/>
      <c r="BD272" s="2"/>
      <c r="BE272" s="2"/>
      <c r="BF272" s="2"/>
      <c r="BG272" s="2"/>
    </row>
    <row r="273" spans="1:59" x14ac:dyDescent="0.3">
      <c r="A273" t="s">
        <v>47</v>
      </c>
      <c r="B273" s="1">
        <v>39133</v>
      </c>
      <c r="C273">
        <v>38</v>
      </c>
      <c r="D273" t="s">
        <v>48</v>
      </c>
      <c r="E273" t="s">
        <v>3744</v>
      </c>
      <c r="F273" t="s">
        <v>3745</v>
      </c>
      <c r="G273" t="s">
        <v>62</v>
      </c>
      <c r="H273" t="s">
        <v>50</v>
      </c>
      <c r="I273" t="s">
        <v>62</v>
      </c>
      <c r="J273" t="s">
        <v>63</v>
      </c>
      <c r="L273" s="2"/>
      <c r="M273" s="2" t="s">
        <v>117</v>
      </c>
      <c r="N273" s="2"/>
      <c r="O273" s="2" t="s">
        <v>4340</v>
      </c>
      <c r="P273" s="2" t="s">
        <v>4342</v>
      </c>
      <c r="Q273" s="2"/>
      <c r="R273" s="2" t="s">
        <v>4345</v>
      </c>
      <c r="S273" s="2"/>
      <c r="T273" s="2"/>
      <c r="U273" s="2"/>
      <c r="V273" s="2"/>
      <c r="W273" s="2"/>
      <c r="X273" s="2" t="s">
        <v>1198</v>
      </c>
      <c r="Y273" s="2"/>
      <c r="Z273" s="2"/>
      <c r="AA273" s="2"/>
      <c r="AB273" s="2" t="s">
        <v>4337</v>
      </c>
      <c r="AC273" s="2" t="s">
        <v>4338</v>
      </c>
      <c r="AD273" s="2" t="s">
        <v>4339</v>
      </c>
      <c r="AE273" s="2" t="s">
        <v>4341</v>
      </c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 t="s">
        <v>4343</v>
      </c>
      <c r="AU273" s="2" t="s">
        <v>4344</v>
      </c>
      <c r="AV273" s="2"/>
      <c r="AW273" s="2"/>
      <c r="AX273" s="2"/>
      <c r="AY273" s="2"/>
      <c r="AZ273" s="2" t="s">
        <v>4346</v>
      </c>
      <c r="BA273" s="2" t="s">
        <v>4347</v>
      </c>
      <c r="BB273" s="2"/>
      <c r="BC273" s="2"/>
      <c r="BD273" s="2"/>
      <c r="BE273" s="2"/>
      <c r="BF273" s="2"/>
      <c r="BG273" s="2"/>
    </row>
    <row r="274" spans="1:59" x14ac:dyDescent="0.3">
      <c r="A274" t="s">
        <v>47</v>
      </c>
      <c r="B274" s="1">
        <v>39127</v>
      </c>
      <c r="C274">
        <v>39</v>
      </c>
      <c r="D274" t="s">
        <v>48</v>
      </c>
      <c r="E274" t="s">
        <v>3744</v>
      </c>
      <c r="F274" t="s">
        <v>3745</v>
      </c>
      <c r="G274" t="s">
        <v>62</v>
      </c>
      <c r="H274" t="s">
        <v>50</v>
      </c>
      <c r="I274" t="s">
        <v>60</v>
      </c>
      <c r="J274" t="s">
        <v>61</v>
      </c>
      <c r="L274" s="2"/>
      <c r="M274" s="2" t="s">
        <v>82</v>
      </c>
      <c r="N274" s="2"/>
      <c r="O274" s="2" t="s">
        <v>4351</v>
      </c>
      <c r="P274" s="2" t="s">
        <v>4353</v>
      </c>
      <c r="Q274" s="2"/>
      <c r="R274" s="2" t="s">
        <v>4356</v>
      </c>
      <c r="S274" s="2"/>
      <c r="T274" s="2"/>
      <c r="U274" s="2"/>
      <c r="V274" s="2"/>
      <c r="W274" s="2"/>
      <c r="X274" s="2" t="s">
        <v>3158</v>
      </c>
      <c r="Y274" s="2"/>
      <c r="Z274" s="2"/>
      <c r="AA274" s="2"/>
      <c r="AB274" s="2" t="s">
        <v>4348</v>
      </c>
      <c r="AC274" s="2" t="s">
        <v>4349</v>
      </c>
      <c r="AD274" s="2" t="s">
        <v>4350</v>
      </c>
      <c r="AE274" s="2" t="s">
        <v>4352</v>
      </c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 t="s">
        <v>4354</v>
      </c>
      <c r="AU274" s="2" t="s">
        <v>4355</v>
      </c>
      <c r="AV274" s="2"/>
      <c r="AW274" s="2"/>
      <c r="AX274" s="2"/>
      <c r="AY274" s="2"/>
      <c r="AZ274" s="2" t="s">
        <v>4357</v>
      </c>
      <c r="BA274" s="2" t="s">
        <v>4358</v>
      </c>
      <c r="BB274" s="2"/>
      <c r="BC274" s="2"/>
      <c r="BD274" s="2"/>
      <c r="BE274" s="2"/>
      <c r="BF274" s="2"/>
      <c r="BG274" s="2"/>
    </row>
    <row r="275" spans="1:59" x14ac:dyDescent="0.3">
      <c r="A275" t="s">
        <v>47</v>
      </c>
      <c r="B275" s="1">
        <v>39133</v>
      </c>
      <c r="C275">
        <v>40</v>
      </c>
      <c r="D275" t="s">
        <v>48</v>
      </c>
      <c r="E275" t="s">
        <v>3744</v>
      </c>
      <c r="F275" t="s">
        <v>3745</v>
      </c>
      <c r="G275" t="s">
        <v>62</v>
      </c>
      <c r="H275" t="s">
        <v>50</v>
      </c>
      <c r="I275" t="s">
        <v>58</v>
      </c>
      <c r="J275" t="s">
        <v>59</v>
      </c>
      <c r="L275" s="2"/>
      <c r="M275" s="2" t="s">
        <v>91</v>
      </c>
      <c r="N275" s="2"/>
      <c r="O275" s="2" t="s">
        <v>4362</v>
      </c>
      <c r="P275" s="2" t="s">
        <v>4364</v>
      </c>
      <c r="Q275" s="2"/>
      <c r="R275" s="2" t="s">
        <v>4367</v>
      </c>
      <c r="S275" s="2"/>
      <c r="T275" s="2"/>
      <c r="U275" s="2"/>
      <c r="V275" s="2"/>
      <c r="W275" s="2"/>
      <c r="X275" s="2" t="s">
        <v>579</v>
      </c>
      <c r="Y275" s="2"/>
      <c r="Z275" s="2"/>
      <c r="AA275" s="2"/>
      <c r="AB275" s="2" t="s">
        <v>4359</v>
      </c>
      <c r="AC275" s="2" t="s">
        <v>4360</v>
      </c>
      <c r="AD275" s="2" t="s">
        <v>4361</v>
      </c>
      <c r="AE275" s="2" t="s">
        <v>4363</v>
      </c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 t="s">
        <v>4365</v>
      </c>
      <c r="AU275" s="2" t="s">
        <v>4366</v>
      </c>
      <c r="AV275" s="2"/>
      <c r="AW275" s="2"/>
      <c r="AX275" s="2"/>
      <c r="AY275" s="2"/>
      <c r="AZ275" s="2" t="s">
        <v>4368</v>
      </c>
      <c r="BA275" s="2" t="s">
        <v>4369</v>
      </c>
      <c r="BB275" s="2"/>
      <c r="BC275" s="2"/>
      <c r="BD275" s="2"/>
      <c r="BE275" s="2"/>
      <c r="BF275" s="2"/>
      <c r="BG275" s="2"/>
    </row>
    <row r="276" spans="1:59" x14ac:dyDescent="0.3">
      <c r="A276" t="s">
        <v>47</v>
      </c>
      <c r="B276" s="1">
        <v>39121</v>
      </c>
      <c r="C276">
        <v>41</v>
      </c>
      <c r="D276" t="s">
        <v>48</v>
      </c>
      <c r="E276" t="s">
        <v>3744</v>
      </c>
      <c r="F276" t="s">
        <v>3745</v>
      </c>
      <c r="G276" t="s">
        <v>62</v>
      </c>
      <c r="H276" t="s">
        <v>50</v>
      </c>
      <c r="I276" t="s">
        <v>51</v>
      </c>
      <c r="J276" t="s">
        <v>52</v>
      </c>
      <c r="L276" s="2"/>
      <c r="M276" s="2" t="s">
        <v>64</v>
      </c>
      <c r="N276" s="2"/>
      <c r="O276" s="2" t="s">
        <v>4373</v>
      </c>
      <c r="P276" s="2" t="s">
        <v>4375</v>
      </c>
      <c r="Q276" s="2"/>
      <c r="R276" s="2" t="s">
        <v>4378</v>
      </c>
      <c r="S276" s="2"/>
      <c r="T276" s="2"/>
      <c r="U276" s="2"/>
      <c r="V276" s="2"/>
      <c r="W276" s="2"/>
      <c r="X276" s="2" t="s">
        <v>3625</v>
      </c>
      <c r="Y276" s="2"/>
      <c r="Z276" s="2"/>
      <c r="AA276" s="2"/>
      <c r="AB276" s="2" t="s">
        <v>4370</v>
      </c>
      <c r="AC276" s="2" t="s">
        <v>4371</v>
      </c>
      <c r="AD276" s="2" t="s">
        <v>4372</v>
      </c>
      <c r="AE276" s="2" t="s">
        <v>4374</v>
      </c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 t="s">
        <v>4376</v>
      </c>
      <c r="AU276" s="2" t="s">
        <v>4377</v>
      </c>
      <c r="AV276" s="2"/>
      <c r="AW276" s="2"/>
      <c r="AX276" s="2"/>
      <c r="AY276" s="2"/>
      <c r="AZ276" s="2" t="s">
        <v>4379</v>
      </c>
      <c r="BA276" s="2" t="s">
        <v>4380</v>
      </c>
      <c r="BB276" s="2"/>
      <c r="BC276" s="2"/>
      <c r="BD276" s="2"/>
      <c r="BE276" s="2"/>
      <c r="BF276" s="2"/>
      <c r="BG276" s="2"/>
    </row>
    <row r="277" spans="1:59" x14ac:dyDescent="0.3">
      <c r="A277" t="s">
        <v>47</v>
      </c>
      <c r="B277" s="1">
        <v>39127</v>
      </c>
      <c r="C277">
        <v>42</v>
      </c>
      <c r="D277" t="s">
        <v>48</v>
      </c>
      <c r="E277" t="s">
        <v>3744</v>
      </c>
      <c r="F277" t="s">
        <v>3745</v>
      </c>
      <c r="G277" t="s">
        <v>62</v>
      </c>
      <c r="H277" t="s">
        <v>50</v>
      </c>
      <c r="I277" t="s">
        <v>50</v>
      </c>
      <c r="J277" t="s">
        <v>53</v>
      </c>
      <c r="L277" s="2"/>
      <c r="M277" s="2" t="s">
        <v>72</v>
      </c>
      <c r="N277" s="2"/>
      <c r="O277" s="2" t="s">
        <v>4384</v>
      </c>
      <c r="P277" s="2" t="s">
        <v>4386</v>
      </c>
      <c r="Q277" s="2"/>
      <c r="R277" s="2" t="s">
        <v>4389</v>
      </c>
      <c r="S277" s="2"/>
      <c r="T277" s="2"/>
      <c r="U277" s="2"/>
      <c r="V277" s="2"/>
      <c r="W277" s="2"/>
      <c r="X277" s="2" t="s">
        <v>4390</v>
      </c>
      <c r="Y277" s="2"/>
      <c r="Z277" s="2"/>
      <c r="AA277" s="2"/>
      <c r="AB277" s="2" t="s">
        <v>4381</v>
      </c>
      <c r="AC277" s="2" t="s">
        <v>4382</v>
      </c>
      <c r="AD277" s="2" t="s">
        <v>4383</v>
      </c>
      <c r="AE277" s="2" t="s">
        <v>4385</v>
      </c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 t="s">
        <v>4387</v>
      </c>
      <c r="AU277" s="2" t="s">
        <v>4388</v>
      </c>
      <c r="AV277" s="2"/>
      <c r="AW277" s="2"/>
      <c r="AX277" s="2"/>
      <c r="AY277" s="2"/>
      <c r="AZ277" s="2" t="s">
        <v>4391</v>
      </c>
      <c r="BA277" s="2" t="s">
        <v>4392</v>
      </c>
      <c r="BB277" s="2"/>
      <c r="BC277" s="2"/>
      <c r="BD277" s="2"/>
      <c r="BE277" s="2"/>
      <c r="BF277" s="2"/>
      <c r="BG277" s="2"/>
    </row>
    <row r="278" spans="1:59" x14ac:dyDescent="0.3">
      <c r="A278" t="s">
        <v>4393</v>
      </c>
      <c r="B278" s="1">
        <v>38827</v>
      </c>
      <c r="C278">
        <v>1</v>
      </c>
      <c r="D278" t="s">
        <v>4394</v>
      </c>
      <c r="E278" t="s">
        <v>49</v>
      </c>
      <c r="G278" t="s">
        <v>50</v>
      </c>
      <c r="H278" t="s">
        <v>51</v>
      </c>
      <c r="I278" t="s">
        <v>54</v>
      </c>
      <c r="J278" t="s">
        <v>4395</v>
      </c>
      <c r="L278" s="2">
        <v>3.6600000000000001E-2</v>
      </c>
      <c r="M278" s="2" t="s">
        <v>2541</v>
      </c>
      <c r="N278" s="2" t="s">
        <v>4421</v>
      </c>
      <c r="O278" s="2" t="s">
        <v>4422</v>
      </c>
      <c r="P278" s="2" t="s">
        <v>4423</v>
      </c>
      <c r="Q278" s="2" t="s">
        <v>4424</v>
      </c>
      <c r="R278" s="2" t="s">
        <v>4425</v>
      </c>
      <c r="S278" s="2">
        <v>9.4688925560379609</v>
      </c>
      <c r="T278" s="2">
        <v>2.3275266524520302E-2</v>
      </c>
      <c r="U278" s="2" t="s">
        <v>4429</v>
      </c>
      <c r="V278" s="2"/>
      <c r="W278" s="2" t="s">
        <v>4430</v>
      </c>
      <c r="X278" s="2" t="s">
        <v>4431</v>
      </c>
      <c r="Y278" s="2"/>
      <c r="Z278" s="2"/>
      <c r="AA278" s="2"/>
      <c r="AB278" s="2"/>
      <c r="AC278" s="2"/>
      <c r="AD278" s="2"/>
      <c r="AE278" s="2"/>
      <c r="AF278" s="2"/>
      <c r="AG278" s="2" t="s">
        <v>4426</v>
      </c>
      <c r="AH278" s="2"/>
      <c r="AI278" s="2" t="s">
        <v>4427</v>
      </c>
      <c r="AJ278" s="2"/>
      <c r="AK278" s="2"/>
      <c r="AL278" s="2">
        <v>1.6299999999999999E-2</v>
      </c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 t="s">
        <v>50</v>
      </c>
      <c r="BC278" s="2" t="s">
        <v>4428</v>
      </c>
      <c r="BD278" s="2"/>
      <c r="BE278" s="2"/>
      <c r="BF278" s="2"/>
      <c r="BG278" s="2"/>
    </row>
    <row r="279" spans="1:59" x14ac:dyDescent="0.3">
      <c r="A279" t="s">
        <v>4393</v>
      </c>
      <c r="B279" s="1">
        <v>38827</v>
      </c>
      <c r="C279">
        <v>2</v>
      </c>
      <c r="D279" t="s">
        <v>4396</v>
      </c>
      <c r="E279" t="s">
        <v>49</v>
      </c>
      <c r="G279" t="s">
        <v>50</v>
      </c>
      <c r="H279" t="s">
        <v>60</v>
      </c>
      <c r="I279" t="s">
        <v>54</v>
      </c>
      <c r="J279" t="s">
        <v>4397</v>
      </c>
      <c r="L279" s="2">
        <v>4.1700000000000001E-2</v>
      </c>
      <c r="M279" s="2" t="s">
        <v>2541</v>
      </c>
      <c r="N279" s="2" t="s">
        <v>4421</v>
      </c>
      <c r="O279" s="2" t="s">
        <v>4432</v>
      </c>
      <c r="P279" s="2" t="s">
        <v>4433</v>
      </c>
      <c r="Q279" s="2" t="s">
        <v>4434</v>
      </c>
      <c r="R279" s="2" t="s">
        <v>4435</v>
      </c>
      <c r="S279" s="2">
        <v>8.9296339877686304</v>
      </c>
      <c r="T279" s="2">
        <v>2.9400824175824201E-2</v>
      </c>
      <c r="U279" s="2" t="s">
        <v>4439</v>
      </c>
      <c r="V279" s="2"/>
      <c r="W279" s="2" t="s">
        <v>4440</v>
      </c>
      <c r="X279" s="2" t="s">
        <v>4441</v>
      </c>
      <c r="Y279" s="2"/>
      <c r="Z279" s="2"/>
      <c r="AA279" s="2"/>
      <c r="AB279" s="2"/>
      <c r="AC279" s="2"/>
      <c r="AD279" s="2"/>
      <c r="AE279" s="2"/>
      <c r="AF279" s="2"/>
      <c r="AG279" s="2" t="s">
        <v>4436</v>
      </c>
      <c r="AH279" s="2"/>
      <c r="AI279" s="2" t="s">
        <v>4437</v>
      </c>
      <c r="AJ279" s="2"/>
      <c r="AK279" s="2"/>
      <c r="AL279" s="2">
        <v>2.4E-2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 t="s">
        <v>50</v>
      </c>
      <c r="BC279" s="2" t="s">
        <v>4438</v>
      </c>
      <c r="BD279" s="2"/>
      <c r="BE279" s="2"/>
      <c r="BF279" s="2"/>
      <c r="BG279" s="2"/>
    </row>
    <row r="280" spans="1:59" x14ac:dyDescent="0.3">
      <c r="A280" t="s">
        <v>4393</v>
      </c>
      <c r="B280" s="1">
        <v>38827</v>
      </c>
      <c r="C280">
        <v>3</v>
      </c>
      <c r="D280" t="s">
        <v>48</v>
      </c>
      <c r="E280" t="s">
        <v>49</v>
      </c>
      <c r="G280" t="s">
        <v>50</v>
      </c>
      <c r="H280" t="s">
        <v>50</v>
      </c>
      <c r="I280" t="s">
        <v>54</v>
      </c>
      <c r="J280" t="s">
        <v>4398</v>
      </c>
      <c r="L280" s="2">
        <v>3.6200000000000003E-2</v>
      </c>
      <c r="M280" s="2" t="s">
        <v>2541</v>
      </c>
      <c r="N280" s="2" t="s">
        <v>4421</v>
      </c>
      <c r="O280" s="2" t="s">
        <v>4442</v>
      </c>
      <c r="P280" s="2" t="s">
        <v>4443</v>
      </c>
      <c r="Q280" s="2" t="s">
        <v>4444</v>
      </c>
      <c r="R280" s="2" t="s">
        <v>4445</v>
      </c>
      <c r="S280" s="2">
        <v>6.9437292233303101</v>
      </c>
      <c r="T280" s="2">
        <v>2.1014925373134302E-2</v>
      </c>
      <c r="U280" s="2" t="s">
        <v>4449</v>
      </c>
      <c r="V280" s="2"/>
      <c r="W280" s="2" t="s">
        <v>4450</v>
      </c>
      <c r="X280" s="2" t="s">
        <v>4451</v>
      </c>
      <c r="Y280" s="2"/>
      <c r="Z280" s="2"/>
      <c r="AA280" s="2"/>
      <c r="AB280" s="2"/>
      <c r="AC280" s="2"/>
      <c r="AD280" s="2"/>
      <c r="AE280" s="2"/>
      <c r="AF280" s="2"/>
      <c r="AG280" s="2" t="s">
        <v>4446</v>
      </c>
      <c r="AH280" s="2"/>
      <c r="AI280" s="2" t="s">
        <v>4447</v>
      </c>
      <c r="AJ280" s="2"/>
      <c r="AK280" s="2"/>
      <c r="AL280" s="2">
        <v>1.04E-2</v>
      </c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 t="s">
        <v>50</v>
      </c>
      <c r="BC280" s="2" t="s">
        <v>4448</v>
      </c>
      <c r="BD280" s="2"/>
      <c r="BE280" s="2"/>
      <c r="BF280" s="2"/>
      <c r="BG280" s="2"/>
    </row>
    <row r="281" spans="1:59" x14ac:dyDescent="0.3">
      <c r="A281" t="s">
        <v>4393</v>
      </c>
      <c r="B281" s="1">
        <v>38827</v>
      </c>
      <c r="C281">
        <v>4</v>
      </c>
      <c r="D281" t="s">
        <v>4399</v>
      </c>
      <c r="E281" t="s">
        <v>49</v>
      </c>
      <c r="G281" t="s">
        <v>50</v>
      </c>
      <c r="H281" t="s">
        <v>54</v>
      </c>
      <c r="I281" t="s">
        <v>54</v>
      </c>
      <c r="J281" t="s">
        <v>4400</v>
      </c>
      <c r="L281" s="2">
        <v>3.9800000000000002E-2</v>
      </c>
      <c r="M281" s="2" t="s">
        <v>2541</v>
      </c>
      <c r="N281" s="2" t="s">
        <v>4421</v>
      </c>
      <c r="O281" s="2" t="s">
        <v>4452</v>
      </c>
      <c r="P281" s="2" t="s">
        <v>4453</v>
      </c>
      <c r="Q281" s="2" t="s">
        <v>4454</v>
      </c>
      <c r="R281" s="2" t="s">
        <v>4455</v>
      </c>
      <c r="S281" s="2">
        <v>7.9203941647866101</v>
      </c>
      <c r="T281" s="2">
        <v>2.7578947368421099E-2</v>
      </c>
      <c r="U281" s="2" t="s">
        <v>4459</v>
      </c>
      <c r="V281" s="2"/>
      <c r="W281" s="2" t="s">
        <v>4460</v>
      </c>
      <c r="X281" s="2" t="s">
        <v>4461</v>
      </c>
      <c r="Y281" s="2"/>
      <c r="Z281" s="2"/>
      <c r="AA281" s="2"/>
      <c r="AB281" s="2"/>
      <c r="AC281" s="2"/>
      <c r="AD281" s="2"/>
      <c r="AE281" s="2"/>
      <c r="AF281" s="2"/>
      <c r="AG281" s="2" t="s">
        <v>4456</v>
      </c>
      <c r="AH281" s="2"/>
      <c r="AI281" s="2" t="s">
        <v>4457</v>
      </c>
      <c r="AJ281" s="2"/>
      <c r="AK281" s="2"/>
      <c r="AL281" s="2">
        <v>2.2599999999999999E-2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50</v>
      </c>
      <c r="BC281" s="2" t="s">
        <v>4458</v>
      </c>
      <c r="BD281" s="2"/>
      <c r="BE281" s="2"/>
      <c r="BF281" s="2"/>
      <c r="BG281" s="2"/>
    </row>
    <row r="282" spans="1:59" x14ac:dyDescent="0.3">
      <c r="A282" t="s">
        <v>4393</v>
      </c>
      <c r="B282" s="1">
        <v>38827</v>
      </c>
      <c r="C282">
        <v>5</v>
      </c>
      <c r="D282" t="s">
        <v>4396</v>
      </c>
      <c r="E282" t="s">
        <v>49</v>
      </c>
      <c r="G282" t="s">
        <v>50</v>
      </c>
      <c r="H282" t="s">
        <v>60</v>
      </c>
      <c r="I282" t="s">
        <v>50</v>
      </c>
      <c r="J282" t="s">
        <v>4401</v>
      </c>
      <c r="L282" s="2">
        <v>3.39E-2</v>
      </c>
      <c r="M282" s="2" t="s">
        <v>72</v>
      </c>
      <c r="N282" s="2" t="s">
        <v>72</v>
      </c>
      <c r="O282" s="2" t="s">
        <v>4462</v>
      </c>
      <c r="P282" s="2" t="s">
        <v>4463</v>
      </c>
      <c r="Q282" s="2" t="s">
        <v>4464</v>
      </c>
      <c r="R282" s="2" t="s">
        <v>4465</v>
      </c>
      <c r="S282" s="2">
        <v>5.6624045646523697</v>
      </c>
      <c r="T282" s="2">
        <v>2.32175572519084E-2</v>
      </c>
      <c r="U282" s="2" t="s">
        <v>4469</v>
      </c>
      <c r="V282" s="2"/>
      <c r="W282" s="2" t="s">
        <v>4470</v>
      </c>
      <c r="X282" s="2" t="s">
        <v>4471</v>
      </c>
      <c r="Y282" s="2"/>
      <c r="Z282" s="2"/>
      <c r="AA282" s="2"/>
      <c r="AB282" s="2"/>
      <c r="AC282" s="2"/>
      <c r="AD282" s="2"/>
      <c r="AE282" s="2"/>
      <c r="AF282" s="2"/>
      <c r="AG282" s="2" t="s">
        <v>4466</v>
      </c>
      <c r="AH282" s="2"/>
      <c r="AI282" s="2" t="s">
        <v>4467</v>
      </c>
      <c r="AJ282" s="2"/>
      <c r="AK282" s="2"/>
      <c r="AL282" s="2">
        <v>2.1499999999999998E-2</v>
      </c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 t="s">
        <v>51</v>
      </c>
      <c r="BC282" s="2" t="s">
        <v>4468</v>
      </c>
      <c r="BD282" s="2"/>
      <c r="BE282" s="2"/>
      <c r="BF282" s="2"/>
      <c r="BG282" s="2"/>
    </row>
    <row r="283" spans="1:59" x14ac:dyDescent="0.3">
      <c r="A283" t="s">
        <v>4393</v>
      </c>
      <c r="B283" s="1">
        <v>38827</v>
      </c>
      <c r="C283">
        <v>6</v>
      </c>
      <c r="D283" t="s">
        <v>48</v>
      </c>
      <c r="E283" t="s">
        <v>49</v>
      </c>
      <c r="G283" t="s">
        <v>50</v>
      </c>
      <c r="H283" t="s">
        <v>50</v>
      </c>
      <c r="I283" t="s">
        <v>50</v>
      </c>
      <c r="J283" t="s">
        <v>4402</v>
      </c>
      <c r="L283" s="2">
        <v>3.1199999999999999E-2</v>
      </c>
      <c r="M283" s="2" t="s">
        <v>72</v>
      </c>
      <c r="N283" s="2" t="s">
        <v>72</v>
      </c>
      <c r="O283" s="2" t="s">
        <v>4472</v>
      </c>
      <c r="P283" s="2" t="s">
        <v>4473</v>
      </c>
      <c r="Q283" s="2" t="s">
        <v>4474</v>
      </c>
      <c r="R283" s="2" t="s">
        <v>4475</v>
      </c>
      <c r="S283" s="2">
        <v>6.28306712259372</v>
      </c>
      <c r="T283" s="2">
        <v>2.11508571428571E-2</v>
      </c>
      <c r="U283" s="2" t="s">
        <v>4479</v>
      </c>
      <c r="V283" s="2"/>
      <c r="W283" s="2" t="s">
        <v>4480</v>
      </c>
      <c r="X283" s="2" t="s">
        <v>4481</v>
      </c>
      <c r="Y283" s="2"/>
      <c r="Z283" s="2"/>
      <c r="AA283" s="2"/>
      <c r="AB283" s="2"/>
      <c r="AC283" s="2"/>
      <c r="AD283" s="2"/>
      <c r="AE283" s="2"/>
      <c r="AF283" s="2"/>
      <c r="AG283" s="2" t="s">
        <v>4476</v>
      </c>
      <c r="AH283" s="2"/>
      <c r="AI283" s="2" t="s">
        <v>4477</v>
      </c>
      <c r="AJ283" s="2"/>
      <c r="AK283" s="2"/>
      <c r="AL283" s="2">
        <v>1.77E-2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 t="s">
        <v>51</v>
      </c>
      <c r="BC283" s="2" t="s">
        <v>4478</v>
      </c>
      <c r="BD283" s="2"/>
      <c r="BE283" s="2"/>
      <c r="BF283" s="2"/>
      <c r="BG283" s="2"/>
    </row>
    <row r="284" spans="1:59" x14ac:dyDescent="0.3">
      <c r="A284" t="s">
        <v>4393</v>
      </c>
      <c r="B284" s="1">
        <v>38827</v>
      </c>
      <c r="C284">
        <v>7</v>
      </c>
      <c r="D284" t="s">
        <v>4399</v>
      </c>
      <c r="E284" t="s">
        <v>49</v>
      </c>
      <c r="G284" t="s">
        <v>50</v>
      </c>
      <c r="H284" t="s">
        <v>54</v>
      </c>
      <c r="I284" t="s">
        <v>50</v>
      </c>
      <c r="J284" t="s">
        <v>4403</v>
      </c>
      <c r="L284" s="2">
        <v>3.3399999999999999E-2</v>
      </c>
      <c r="M284" s="2" t="s">
        <v>72</v>
      </c>
      <c r="N284" s="2" t="s">
        <v>72</v>
      </c>
      <c r="O284" s="2" t="s">
        <v>4482</v>
      </c>
      <c r="P284" s="2" t="s">
        <v>4483</v>
      </c>
      <c r="Q284" s="2" t="s">
        <v>4484</v>
      </c>
      <c r="R284" s="2" t="s">
        <v>4485</v>
      </c>
      <c r="S284" s="2">
        <v>6.63756343482906</v>
      </c>
      <c r="T284" s="2">
        <v>2.0724309392265199E-2</v>
      </c>
      <c r="U284" s="2" t="s">
        <v>4489</v>
      </c>
      <c r="V284" s="2"/>
      <c r="W284" s="2" t="s">
        <v>4490</v>
      </c>
      <c r="X284" s="2" t="s">
        <v>4491</v>
      </c>
      <c r="Y284" s="2"/>
      <c r="Z284" s="2"/>
      <c r="AA284" s="2"/>
      <c r="AB284" s="2"/>
      <c r="AC284" s="2"/>
      <c r="AD284" s="2"/>
      <c r="AE284" s="2"/>
      <c r="AF284" s="2"/>
      <c r="AG284" s="2" t="s">
        <v>4486</v>
      </c>
      <c r="AH284" s="2"/>
      <c r="AI284" s="2" t="s">
        <v>4487</v>
      </c>
      <c r="AJ284" s="2"/>
      <c r="AK284" s="2"/>
      <c r="AL284" s="2">
        <v>1.7999999999999999E-2</v>
      </c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 t="s">
        <v>51</v>
      </c>
      <c r="BC284" s="2" t="s">
        <v>4488</v>
      </c>
      <c r="BD284" s="2"/>
      <c r="BE284" s="2"/>
      <c r="BF284" s="2"/>
      <c r="BG284" s="2"/>
    </row>
    <row r="285" spans="1:59" x14ac:dyDescent="0.3">
      <c r="A285" t="s">
        <v>4393</v>
      </c>
      <c r="B285" s="1">
        <v>38827</v>
      </c>
      <c r="C285">
        <v>8</v>
      </c>
      <c r="D285" t="s">
        <v>4394</v>
      </c>
      <c r="E285" t="s">
        <v>49</v>
      </c>
      <c r="G285" t="s">
        <v>50</v>
      </c>
      <c r="H285" t="s">
        <v>51</v>
      </c>
      <c r="I285" t="s">
        <v>50</v>
      </c>
      <c r="J285" t="s">
        <v>4404</v>
      </c>
      <c r="L285" s="2">
        <v>2.7099999999999999E-2</v>
      </c>
      <c r="M285" s="2" t="s">
        <v>72</v>
      </c>
      <c r="N285" s="2" t="s">
        <v>72</v>
      </c>
      <c r="O285" s="2" t="s">
        <v>4492</v>
      </c>
      <c r="P285" s="2" t="s">
        <v>4493</v>
      </c>
      <c r="Q285" s="2" t="s">
        <v>4494</v>
      </c>
      <c r="R285" s="2" t="s">
        <v>4495</v>
      </c>
      <c r="S285" s="2">
        <v>5.9635703997648397</v>
      </c>
      <c r="T285" s="2">
        <v>1.6842597402597401E-2</v>
      </c>
      <c r="U285" s="2" t="s">
        <v>4499</v>
      </c>
      <c r="V285" s="2"/>
      <c r="W285" s="2" t="s">
        <v>4500</v>
      </c>
      <c r="X285" s="2" t="s">
        <v>4501</v>
      </c>
      <c r="Y285" s="2"/>
      <c r="Z285" s="2"/>
      <c r="AA285" s="2"/>
      <c r="AB285" s="2"/>
      <c r="AC285" s="2"/>
      <c r="AD285" s="2"/>
      <c r="AE285" s="2"/>
      <c r="AF285" s="2"/>
      <c r="AG285" s="2" t="s">
        <v>4496</v>
      </c>
      <c r="AH285" s="2"/>
      <c r="AI285" s="2" t="s">
        <v>4497</v>
      </c>
      <c r="AJ285" s="2"/>
      <c r="AK285" s="2"/>
      <c r="AL285" s="2">
        <v>1.35E-2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 t="s">
        <v>51</v>
      </c>
      <c r="BC285" s="2" t="s">
        <v>4498</v>
      </c>
      <c r="BD285" s="2"/>
      <c r="BE285" s="2"/>
      <c r="BF285" s="2"/>
      <c r="BG285" s="2"/>
    </row>
    <row r="286" spans="1:59" x14ac:dyDescent="0.3">
      <c r="A286" t="s">
        <v>4393</v>
      </c>
      <c r="B286" s="1">
        <v>38827</v>
      </c>
      <c r="C286">
        <v>9</v>
      </c>
      <c r="D286" t="s">
        <v>4399</v>
      </c>
      <c r="E286" t="s">
        <v>49</v>
      </c>
      <c r="G286" t="s">
        <v>50</v>
      </c>
      <c r="H286" t="s">
        <v>54</v>
      </c>
      <c r="I286" t="s">
        <v>62</v>
      </c>
      <c r="J286" t="s">
        <v>4405</v>
      </c>
      <c r="L286" s="2"/>
      <c r="M286" s="2" t="s">
        <v>4502</v>
      </c>
      <c r="N286" s="2" t="s">
        <v>4421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 t="s">
        <v>60</v>
      </c>
      <c r="BC286" s="2"/>
      <c r="BD286" s="2"/>
      <c r="BE286" s="2"/>
      <c r="BF286" s="2"/>
      <c r="BG286" s="2"/>
    </row>
    <row r="287" spans="1:59" x14ac:dyDescent="0.3">
      <c r="A287" t="s">
        <v>4393</v>
      </c>
      <c r="B287" s="1">
        <v>38827</v>
      </c>
      <c r="C287">
        <v>10</v>
      </c>
      <c r="D287" t="s">
        <v>48</v>
      </c>
      <c r="E287" t="s">
        <v>49</v>
      </c>
      <c r="G287" t="s">
        <v>50</v>
      </c>
      <c r="H287" t="s">
        <v>50</v>
      </c>
      <c r="I287" t="s">
        <v>62</v>
      </c>
      <c r="J287" t="s">
        <v>4406</v>
      </c>
      <c r="L287" s="2">
        <v>3.6499999999999998E-2</v>
      </c>
      <c r="M287" s="2" t="s">
        <v>4502</v>
      </c>
      <c r="N287" s="2" t="s">
        <v>4421</v>
      </c>
      <c r="O287" s="2" t="s">
        <v>4503</v>
      </c>
      <c r="P287" s="2" t="s">
        <v>4504</v>
      </c>
      <c r="Q287" s="2" t="s">
        <v>4505</v>
      </c>
      <c r="R287" s="2" t="s">
        <v>4506</v>
      </c>
      <c r="S287" s="2">
        <v>6.7241333641438299</v>
      </c>
      <c r="T287" s="2">
        <v>2.60229850746269E-2</v>
      </c>
      <c r="U287" s="2" t="s">
        <v>4510</v>
      </c>
      <c r="V287" s="2"/>
      <c r="W287" s="2" t="s">
        <v>4511</v>
      </c>
      <c r="X287" s="2" t="s">
        <v>4512</v>
      </c>
      <c r="Y287" s="2"/>
      <c r="Z287" s="2"/>
      <c r="AA287" s="2"/>
      <c r="AB287" s="2"/>
      <c r="AC287" s="2"/>
      <c r="AD287" s="2"/>
      <c r="AE287" s="2"/>
      <c r="AF287" s="2"/>
      <c r="AG287" s="2" t="s">
        <v>4507</v>
      </c>
      <c r="AH287" s="2"/>
      <c r="AI287" s="2" t="s">
        <v>4508</v>
      </c>
      <c r="AJ287" s="2"/>
      <c r="AK287" s="2"/>
      <c r="AL287" s="2">
        <v>1.95E-2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 t="s">
        <v>60</v>
      </c>
      <c r="BC287" s="2" t="s">
        <v>4509</v>
      </c>
      <c r="BD287" s="2"/>
      <c r="BE287" s="2"/>
      <c r="BF287" s="2"/>
      <c r="BG287" s="2"/>
    </row>
    <row r="288" spans="1:59" x14ac:dyDescent="0.3">
      <c r="A288" t="s">
        <v>4393</v>
      </c>
      <c r="B288" s="1">
        <v>38827</v>
      </c>
      <c r="C288">
        <v>11</v>
      </c>
      <c r="D288" t="s">
        <v>4394</v>
      </c>
      <c r="E288" t="s">
        <v>49</v>
      </c>
      <c r="G288" t="s">
        <v>50</v>
      </c>
      <c r="H288" t="s">
        <v>51</v>
      </c>
      <c r="I288" t="s">
        <v>62</v>
      </c>
      <c r="J288" t="s">
        <v>4407</v>
      </c>
      <c r="L288" s="2"/>
      <c r="M288" s="2" t="s">
        <v>4502</v>
      </c>
      <c r="N288" s="2" t="s">
        <v>4421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 t="s">
        <v>60</v>
      </c>
      <c r="BC288" s="2"/>
      <c r="BD288" s="2"/>
      <c r="BE288" s="2"/>
      <c r="BF288" s="2"/>
      <c r="BG288" s="2"/>
    </row>
    <row r="289" spans="1:59" x14ac:dyDescent="0.3">
      <c r="A289" t="s">
        <v>4393</v>
      </c>
      <c r="B289" s="1">
        <v>38827</v>
      </c>
      <c r="C289">
        <v>12</v>
      </c>
      <c r="D289" t="s">
        <v>4396</v>
      </c>
      <c r="E289" t="s">
        <v>49</v>
      </c>
      <c r="G289" t="s">
        <v>50</v>
      </c>
      <c r="H289" t="s">
        <v>60</v>
      </c>
      <c r="I289" t="s">
        <v>62</v>
      </c>
      <c r="J289" t="s">
        <v>4408</v>
      </c>
      <c r="L289" s="2"/>
      <c r="M289" s="2" t="s">
        <v>4502</v>
      </c>
      <c r="N289" s="2" t="s">
        <v>4421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60</v>
      </c>
      <c r="BC289" s="2"/>
      <c r="BD289" s="2"/>
      <c r="BE289" s="2"/>
      <c r="BF289" s="2"/>
      <c r="BG289" s="2"/>
    </row>
    <row r="290" spans="1:59" x14ac:dyDescent="0.3">
      <c r="A290" t="s">
        <v>4393</v>
      </c>
      <c r="B290" s="1">
        <v>38827</v>
      </c>
      <c r="C290">
        <v>13</v>
      </c>
      <c r="D290" t="s">
        <v>4394</v>
      </c>
      <c r="E290" t="s">
        <v>49</v>
      </c>
      <c r="G290" t="s">
        <v>50</v>
      </c>
      <c r="H290" t="s">
        <v>51</v>
      </c>
      <c r="I290" t="s">
        <v>60</v>
      </c>
      <c r="J290" t="s">
        <v>4409</v>
      </c>
      <c r="L290" s="2"/>
      <c r="M290" s="2" t="s">
        <v>82</v>
      </c>
      <c r="N290" s="2" t="s">
        <v>4421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 t="s">
        <v>54</v>
      </c>
      <c r="BC290" s="2"/>
      <c r="BD290" s="2"/>
      <c r="BE290" s="2"/>
      <c r="BF290" s="2"/>
      <c r="BG290" s="2"/>
    </row>
    <row r="291" spans="1:59" x14ac:dyDescent="0.3">
      <c r="A291" t="s">
        <v>4393</v>
      </c>
      <c r="B291" s="1">
        <v>38827</v>
      </c>
      <c r="C291">
        <v>14</v>
      </c>
      <c r="D291" t="s">
        <v>4399</v>
      </c>
      <c r="E291" t="s">
        <v>49</v>
      </c>
      <c r="G291" t="s">
        <v>50</v>
      </c>
      <c r="H291" t="s">
        <v>54</v>
      </c>
      <c r="I291" t="s">
        <v>60</v>
      </c>
      <c r="J291" t="s">
        <v>4410</v>
      </c>
      <c r="L291" s="2"/>
      <c r="M291" s="2" t="s">
        <v>82</v>
      </c>
      <c r="N291" s="2" t="s">
        <v>4421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54</v>
      </c>
      <c r="BC291" s="2"/>
      <c r="BD291" s="2"/>
      <c r="BE291" s="2"/>
      <c r="BF291" s="2"/>
      <c r="BG291" s="2"/>
    </row>
    <row r="292" spans="1:59" x14ac:dyDescent="0.3">
      <c r="A292" t="s">
        <v>4393</v>
      </c>
      <c r="B292" s="1">
        <v>38827</v>
      </c>
      <c r="C292">
        <v>15</v>
      </c>
      <c r="D292" t="s">
        <v>48</v>
      </c>
      <c r="E292" t="s">
        <v>49</v>
      </c>
      <c r="G292" t="s">
        <v>50</v>
      </c>
      <c r="H292" t="s">
        <v>50</v>
      </c>
      <c r="I292" t="s">
        <v>60</v>
      </c>
      <c r="J292" t="s">
        <v>4411</v>
      </c>
      <c r="L292" s="2">
        <v>4.48E-2</v>
      </c>
      <c r="M292" s="2" t="s">
        <v>82</v>
      </c>
      <c r="N292" s="2" t="s">
        <v>4421</v>
      </c>
      <c r="O292" s="2" t="s">
        <v>4513</v>
      </c>
      <c r="P292" s="2" t="s">
        <v>4514</v>
      </c>
      <c r="Q292" s="2" t="s">
        <v>4515</v>
      </c>
      <c r="R292" s="2" t="s">
        <v>4516</v>
      </c>
      <c r="S292" s="2">
        <v>10.2604619377882</v>
      </c>
      <c r="T292" s="2">
        <v>3.29524064171123E-2</v>
      </c>
      <c r="U292" s="2" t="s">
        <v>4520</v>
      </c>
      <c r="V292" s="2"/>
      <c r="W292" s="2" t="s">
        <v>4521</v>
      </c>
      <c r="X292" s="2" t="s">
        <v>4522</v>
      </c>
      <c r="Y292" s="2"/>
      <c r="Z292" s="2"/>
      <c r="AA292" s="2"/>
      <c r="AB292" s="2"/>
      <c r="AC292" s="2"/>
      <c r="AD292" s="2"/>
      <c r="AE292" s="2"/>
      <c r="AF292" s="2"/>
      <c r="AG292" s="2" t="s">
        <v>4517</v>
      </c>
      <c r="AH292" s="2"/>
      <c r="AI292" s="2" t="s">
        <v>4518</v>
      </c>
      <c r="AJ292" s="2"/>
      <c r="AK292" s="2"/>
      <c r="AL292" s="2">
        <v>2.7300000000000001E-2</v>
      </c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 t="s">
        <v>54</v>
      </c>
      <c r="BC292" s="2" t="s">
        <v>4519</v>
      </c>
      <c r="BD292" s="2"/>
      <c r="BE292" s="2"/>
      <c r="BF292" s="2"/>
      <c r="BG292" s="2"/>
    </row>
    <row r="293" spans="1:59" x14ac:dyDescent="0.3">
      <c r="A293" t="s">
        <v>4393</v>
      </c>
      <c r="B293" s="1">
        <v>38827</v>
      </c>
      <c r="C293">
        <v>16</v>
      </c>
      <c r="D293" t="s">
        <v>4396</v>
      </c>
      <c r="E293" t="s">
        <v>49</v>
      </c>
      <c r="G293" t="s">
        <v>50</v>
      </c>
      <c r="H293" t="s">
        <v>60</v>
      </c>
      <c r="I293" t="s">
        <v>60</v>
      </c>
      <c r="J293" t="s">
        <v>4412</v>
      </c>
      <c r="L293" s="2"/>
      <c r="M293" s="2" t="s">
        <v>82</v>
      </c>
      <c r="N293" s="2" t="s">
        <v>4421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54</v>
      </c>
      <c r="BC293" s="2"/>
      <c r="BD293" s="2"/>
      <c r="BE293" s="2"/>
      <c r="BF293" s="2"/>
      <c r="BG293" s="2"/>
    </row>
    <row r="294" spans="1:59" x14ac:dyDescent="0.3">
      <c r="A294" t="s">
        <v>4393</v>
      </c>
      <c r="B294" s="1">
        <v>38827</v>
      </c>
      <c r="C294">
        <v>17</v>
      </c>
      <c r="D294" t="s">
        <v>48</v>
      </c>
      <c r="E294" t="s">
        <v>49</v>
      </c>
      <c r="G294" t="s">
        <v>50</v>
      </c>
      <c r="H294" t="s">
        <v>50</v>
      </c>
      <c r="I294" t="s">
        <v>51</v>
      </c>
      <c r="J294" t="s">
        <v>4413</v>
      </c>
      <c r="L294" s="2">
        <v>3.1399999999999997E-2</v>
      </c>
      <c r="M294" s="2" t="s">
        <v>64</v>
      </c>
      <c r="N294" s="2" t="s">
        <v>4523</v>
      </c>
      <c r="O294" s="2" t="s">
        <v>4524</v>
      </c>
      <c r="P294" s="2" t="s">
        <v>4525</v>
      </c>
      <c r="Q294" s="2" t="s">
        <v>4526</v>
      </c>
      <c r="R294" s="2" t="s">
        <v>4527</v>
      </c>
      <c r="S294" s="2">
        <v>6.1312982110618703</v>
      </c>
      <c r="T294" s="2">
        <v>2.11062146892655E-2</v>
      </c>
      <c r="U294" s="2" t="s">
        <v>4531</v>
      </c>
      <c r="V294" s="2"/>
      <c r="W294" s="2" t="s">
        <v>4532</v>
      </c>
      <c r="X294" s="2" t="s">
        <v>4533</v>
      </c>
      <c r="Y294" s="2"/>
      <c r="Z294" s="2"/>
      <c r="AA294" s="2"/>
      <c r="AB294" s="2"/>
      <c r="AC294" s="2"/>
      <c r="AD294" s="2"/>
      <c r="AE294" s="2"/>
      <c r="AF294" s="2"/>
      <c r="AG294" s="2" t="s">
        <v>4528</v>
      </c>
      <c r="AH294" s="2"/>
      <c r="AI294" s="2" t="s">
        <v>4529</v>
      </c>
      <c r="AJ294" s="2"/>
      <c r="AK294" s="2"/>
      <c r="AL294" s="2">
        <v>1.6400000000000001E-2</v>
      </c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 t="s">
        <v>56</v>
      </c>
      <c r="BC294" s="2" t="s">
        <v>4530</v>
      </c>
      <c r="BD294" s="2"/>
      <c r="BE294" s="2"/>
      <c r="BF294" s="2"/>
      <c r="BG294" s="2"/>
    </row>
    <row r="295" spans="1:59" x14ac:dyDescent="0.3">
      <c r="A295" t="s">
        <v>4393</v>
      </c>
      <c r="B295" s="1">
        <v>38827</v>
      </c>
      <c r="C295">
        <v>18</v>
      </c>
      <c r="D295" t="s">
        <v>4394</v>
      </c>
      <c r="E295" t="s">
        <v>49</v>
      </c>
      <c r="G295" t="s">
        <v>50</v>
      </c>
      <c r="H295" t="s">
        <v>51</v>
      </c>
      <c r="I295" t="s">
        <v>51</v>
      </c>
      <c r="J295" t="s">
        <v>4414</v>
      </c>
      <c r="L295" s="2">
        <v>3.27E-2</v>
      </c>
      <c r="M295" s="2" t="s">
        <v>64</v>
      </c>
      <c r="N295" s="2" t="s">
        <v>4523</v>
      </c>
      <c r="O295" s="2" t="s">
        <v>4534</v>
      </c>
      <c r="P295" s="2" t="s">
        <v>4535</v>
      </c>
      <c r="Q295" s="2" t="s">
        <v>4536</v>
      </c>
      <c r="R295" s="2" t="s">
        <v>4537</v>
      </c>
      <c r="S295" s="2">
        <v>7.1907459109232299</v>
      </c>
      <c r="T295" s="2">
        <v>2.04745049504951E-2</v>
      </c>
      <c r="U295" s="2" t="s">
        <v>4541</v>
      </c>
      <c r="V295" s="2"/>
      <c r="W295" s="2" t="s">
        <v>4542</v>
      </c>
      <c r="X295" s="2" t="s">
        <v>4543</v>
      </c>
      <c r="Y295" s="2"/>
      <c r="Z295" s="2"/>
      <c r="AA295" s="2"/>
      <c r="AB295" s="2"/>
      <c r="AC295" s="2"/>
      <c r="AD295" s="2"/>
      <c r="AE295" s="2"/>
      <c r="AF295" s="2"/>
      <c r="AG295" s="2" t="s">
        <v>4538</v>
      </c>
      <c r="AH295" s="2"/>
      <c r="AI295" s="2" t="s">
        <v>4539</v>
      </c>
      <c r="AJ295" s="2"/>
      <c r="AK295" s="2"/>
      <c r="AL295" s="2">
        <v>1.4800000000000001E-2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56</v>
      </c>
      <c r="BC295" s="2" t="s">
        <v>4540</v>
      </c>
      <c r="BD295" s="2"/>
      <c r="BE295" s="2"/>
      <c r="BF295" s="2"/>
      <c r="BG295" s="2"/>
    </row>
    <row r="296" spans="1:59" x14ac:dyDescent="0.3">
      <c r="A296" t="s">
        <v>4393</v>
      </c>
      <c r="B296" s="1">
        <v>38827</v>
      </c>
      <c r="C296">
        <v>19</v>
      </c>
      <c r="D296" t="s">
        <v>4399</v>
      </c>
      <c r="E296" t="s">
        <v>49</v>
      </c>
      <c r="G296" t="s">
        <v>50</v>
      </c>
      <c r="H296" t="s">
        <v>54</v>
      </c>
      <c r="I296" t="s">
        <v>51</v>
      </c>
      <c r="J296" t="s">
        <v>4415</v>
      </c>
      <c r="L296" s="2">
        <v>3.6600000000000001E-2</v>
      </c>
      <c r="M296" s="2" t="s">
        <v>64</v>
      </c>
      <c r="N296" s="2" t="s">
        <v>4523</v>
      </c>
      <c r="O296" s="2" t="s">
        <v>4544</v>
      </c>
      <c r="P296" s="2" t="s">
        <v>4545</v>
      </c>
      <c r="Q296" s="2" t="s">
        <v>4546</v>
      </c>
      <c r="R296" s="2" t="s">
        <v>4547</v>
      </c>
      <c r="S296" s="2">
        <v>6.8312769296393698</v>
      </c>
      <c r="T296" s="2">
        <v>2.52201238390093E-2</v>
      </c>
      <c r="U296" s="2" t="s">
        <v>4551</v>
      </c>
      <c r="V296" s="2"/>
      <c r="W296" s="2" t="s">
        <v>4552</v>
      </c>
      <c r="X296" s="2" t="s">
        <v>4553</v>
      </c>
      <c r="Y296" s="2"/>
      <c r="Z296" s="2"/>
      <c r="AA296" s="2"/>
      <c r="AB296" s="2"/>
      <c r="AC296" s="2"/>
      <c r="AD296" s="2"/>
      <c r="AE296" s="2"/>
      <c r="AF296" s="2"/>
      <c r="AG296" s="2" t="s">
        <v>4548</v>
      </c>
      <c r="AH296" s="2"/>
      <c r="AI296" s="2" t="s">
        <v>4549</v>
      </c>
      <c r="AJ296" s="2"/>
      <c r="AK296" s="2"/>
      <c r="AL296" s="2">
        <v>2.0799999999999999E-2</v>
      </c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 t="s">
        <v>56</v>
      </c>
      <c r="BC296" s="2" t="s">
        <v>4550</v>
      </c>
      <c r="BD296" s="2"/>
      <c r="BE296" s="2"/>
      <c r="BF296" s="2"/>
      <c r="BG296" s="2"/>
    </row>
    <row r="297" spans="1:59" x14ac:dyDescent="0.3">
      <c r="A297" t="s">
        <v>4393</v>
      </c>
      <c r="B297" s="1">
        <v>38827</v>
      </c>
      <c r="C297">
        <v>20</v>
      </c>
      <c r="D297" t="s">
        <v>4396</v>
      </c>
      <c r="E297" t="s">
        <v>49</v>
      </c>
      <c r="G297" t="s">
        <v>50</v>
      </c>
      <c r="H297" t="s">
        <v>60</v>
      </c>
      <c r="I297" t="s">
        <v>51</v>
      </c>
      <c r="J297" t="s">
        <v>4416</v>
      </c>
      <c r="L297" s="2">
        <v>3.9699999999999999E-2</v>
      </c>
      <c r="M297" s="2" t="s">
        <v>64</v>
      </c>
      <c r="N297" s="2" t="s">
        <v>4523</v>
      </c>
      <c r="O297" s="2" t="s">
        <v>4554</v>
      </c>
      <c r="P297" s="2" t="s">
        <v>4555</v>
      </c>
      <c r="Q297" s="2" t="s">
        <v>4556</v>
      </c>
      <c r="R297" s="2" t="s">
        <v>4557</v>
      </c>
      <c r="S297" s="2">
        <v>7.3613750450487903</v>
      </c>
      <c r="T297" s="2">
        <v>2.8597704918032801E-2</v>
      </c>
      <c r="U297" s="2" t="s">
        <v>4561</v>
      </c>
      <c r="V297" s="2"/>
      <c r="W297" s="2" t="s">
        <v>4562</v>
      </c>
      <c r="X297" s="2" t="s">
        <v>4563</v>
      </c>
      <c r="Y297" s="2"/>
      <c r="Z297" s="2"/>
      <c r="AA297" s="2"/>
      <c r="AB297" s="2"/>
      <c r="AC297" s="2"/>
      <c r="AD297" s="2"/>
      <c r="AE297" s="2"/>
      <c r="AF297" s="2"/>
      <c r="AG297" s="2" t="s">
        <v>4558</v>
      </c>
      <c r="AH297" s="2"/>
      <c r="AI297" s="2" t="s">
        <v>4559</v>
      </c>
      <c r="AJ297" s="2"/>
      <c r="AK297" s="2"/>
      <c r="AL297" s="2">
        <v>2.41E-2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56</v>
      </c>
      <c r="BC297" s="2" t="s">
        <v>4560</v>
      </c>
      <c r="BD297" s="2"/>
      <c r="BE297" s="2"/>
      <c r="BF297" s="2"/>
      <c r="BG297" s="2"/>
    </row>
    <row r="298" spans="1:59" x14ac:dyDescent="0.3">
      <c r="A298" t="s">
        <v>4393</v>
      </c>
      <c r="B298" s="1">
        <v>38827</v>
      </c>
      <c r="C298">
        <v>21</v>
      </c>
      <c r="D298" t="s">
        <v>4396</v>
      </c>
      <c r="E298" t="s">
        <v>49</v>
      </c>
      <c r="G298" t="s">
        <v>50</v>
      </c>
      <c r="H298" t="s">
        <v>60</v>
      </c>
      <c r="I298" t="s">
        <v>56</v>
      </c>
      <c r="J298" t="s">
        <v>4417</v>
      </c>
      <c r="L298" s="2"/>
      <c r="M298" s="2" t="s">
        <v>4390</v>
      </c>
      <c r="N298" s="2" t="s">
        <v>4421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 t="s">
        <v>62</v>
      </c>
      <c r="BC298" s="2"/>
      <c r="BD298" s="2"/>
      <c r="BE298" s="2"/>
      <c r="BF298" s="2"/>
      <c r="BG298" s="2"/>
    </row>
    <row r="299" spans="1:59" x14ac:dyDescent="0.3">
      <c r="A299" t="s">
        <v>4393</v>
      </c>
      <c r="B299" s="1">
        <v>38827</v>
      </c>
      <c r="C299">
        <v>22</v>
      </c>
      <c r="D299" t="s">
        <v>4394</v>
      </c>
      <c r="E299" t="s">
        <v>49</v>
      </c>
      <c r="G299" t="s">
        <v>50</v>
      </c>
      <c r="H299" t="s">
        <v>51</v>
      </c>
      <c r="I299" t="s">
        <v>56</v>
      </c>
      <c r="J299" t="s">
        <v>4418</v>
      </c>
      <c r="L299" s="2"/>
      <c r="M299" s="2" t="s">
        <v>4390</v>
      </c>
      <c r="N299" s="2" t="s">
        <v>4421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62</v>
      </c>
      <c r="BC299" s="2"/>
      <c r="BD299" s="2"/>
      <c r="BE299" s="2"/>
      <c r="BF299" s="2"/>
      <c r="BG299" s="2"/>
    </row>
    <row r="300" spans="1:59" x14ac:dyDescent="0.3">
      <c r="A300" t="s">
        <v>4393</v>
      </c>
      <c r="B300" s="1">
        <v>38827</v>
      </c>
      <c r="C300">
        <v>23</v>
      </c>
      <c r="D300" t="s">
        <v>4399</v>
      </c>
      <c r="E300" t="s">
        <v>49</v>
      </c>
      <c r="G300" t="s">
        <v>50</v>
      </c>
      <c r="H300" t="s">
        <v>54</v>
      </c>
      <c r="I300" t="s">
        <v>56</v>
      </c>
      <c r="J300" t="s">
        <v>4419</v>
      </c>
      <c r="L300" s="2"/>
      <c r="M300" s="2" t="s">
        <v>4390</v>
      </c>
      <c r="N300" s="2" t="s">
        <v>4421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 t="s">
        <v>62</v>
      </c>
      <c r="BC300" s="2"/>
      <c r="BD300" s="2"/>
      <c r="BE300" s="2"/>
      <c r="BF300" s="2"/>
      <c r="BG300" s="2"/>
    </row>
    <row r="301" spans="1:59" x14ac:dyDescent="0.3">
      <c r="A301" t="s">
        <v>4393</v>
      </c>
      <c r="B301" s="1">
        <v>38827</v>
      </c>
      <c r="C301">
        <v>24</v>
      </c>
      <c r="D301" t="s">
        <v>48</v>
      </c>
      <c r="E301" t="s">
        <v>49</v>
      </c>
      <c r="G301" t="s">
        <v>50</v>
      </c>
      <c r="H301" t="s">
        <v>50</v>
      </c>
      <c r="I301" t="s">
        <v>56</v>
      </c>
      <c r="J301" t="s">
        <v>4420</v>
      </c>
      <c r="L301" s="2">
        <v>3.2800000000000003E-2</v>
      </c>
      <c r="M301" s="2" t="s">
        <v>4390</v>
      </c>
      <c r="N301" s="2" t="s">
        <v>4421</v>
      </c>
      <c r="O301" s="2" t="s">
        <v>4564</v>
      </c>
      <c r="P301" s="2" t="s">
        <v>4565</v>
      </c>
      <c r="Q301" s="2" t="s">
        <v>4566</v>
      </c>
      <c r="R301" s="2" t="s">
        <v>4567</v>
      </c>
      <c r="S301" s="2">
        <v>7.61978694661458</v>
      </c>
      <c r="T301" s="2">
        <v>2.1851604938271599E-2</v>
      </c>
      <c r="U301" s="2" t="s">
        <v>4571</v>
      </c>
      <c r="V301" s="2"/>
      <c r="W301" s="2" t="s">
        <v>4572</v>
      </c>
      <c r="X301" s="2" t="s">
        <v>4573</v>
      </c>
      <c r="Y301" s="2"/>
      <c r="Z301" s="2"/>
      <c r="AA301" s="2"/>
      <c r="AB301" s="2"/>
      <c r="AC301" s="2"/>
      <c r="AD301" s="2"/>
      <c r="AE301" s="2"/>
      <c r="AF301" s="2"/>
      <c r="AG301" s="2" t="s">
        <v>4568</v>
      </c>
      <c r="AH301" s="2"/>
      <c r="AI301" s="2" t="s">
        <v>4569</v>
      </c>
      <c r="AJ301" s="2"/>
      <c r="AK301" s="2"/>
      <c r="AL301" s="2">
        <v>1.52E-2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 t="s">
        <v>62</v>
      </c>
      <c r="BC301" s="2" t="s">
        <v>4570</v>
      </c>
      <c r="BD301" s="2"/>
      <c r="BE301" s="2"/>
      <c r="BF301" s="2"/>
      <c r="BG301" s="2"/>
    </row>
    <row r="302" spans="1:59" x14ac:dyDescent="0.3">
      <c r="A302" t="s">
        <v>4393</v>
      </c>
      <c r="B302" s="1">
        <v>38827</v>
      </c>
      <c r="C302">
        <v>25</v>
      </c>
      <c r="D302" t="s">
        <v>4399</v>
      </c>
      <c r="E302" t="s">
        <v>49</v>
      </c>
      <c r="G302" t="s">
        <v>51</v>
      </c>
      <c r="H302" t="s">
        <v>54</v>
      </c>
      <c r="I302" t="s">
        <v>60</v>
      </c>
      <c r="J302" t="s">
        <v>4410</v>
      </c>
      <c r="L302" s="2"/>
      <c r="M302" s="2" t="s">
        <v>82</v>
      </c>
      <c r="N302" s="2" t="s">
        <v>4421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 t="s">
        <v>58</v>
      </c>
      <c r="BC302" s="2"/>
      <c r="BD302" s="2"/>
      <c r="BE302" s="2"/>
      <c r="BF302" s="2"/>
      <c r="BG302" s="2"/>
    </row>
    <row r="303" spans="1:59" x14ac:dyDescent="0.3">
      <c r="A303" t="s">
        <v>4393</v>
      </c>
      <c r="B303" s="1">
        <v>38827</v>
      </c>
      <c r="C303">
        <v>26</v>
      </c>
      <c r="D303" t="s">
        <v>4396</v>
      </c>
      <c r="E303" t="s">
        <v>49</v>
      </c>
      <c r="G303" t="s">
        <v>51</v>
      </c>
      <c r="H303" t="s">
        <v>60</v>
      </c>
      <c r="I303" t="s">
        <v>60</v>
      </c>
      <c r="J303" t="s">
        <v>4412</v>
      </c>
      <c r="L303" s="2"/>
      <c r="M303" s="2" t="s">
        <v>82</v>
      </c>
      <c r="N303" s="2" t="s">
        <v>4421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58</v>
      </c>
      <c r="BC303" s="2"/>
      <c r="BD303" s="2"/>
      <c r="BE303" s="2"/>
      <c r="BF303" s="2"/>
      <c r="BG303" s="2"/>
    </row>
    <row r="304" spans="1:59" x14ac:dyDescent="0.3">
      <c r="A304" t="s">
        <v>4393</v>
      </c>
      <c r="B304" s="1">
        <v>38827</v>
      </c>
      <c r="C304">
        <v>27</v>
      </c>
      <c r="D304" t="s">
        <v>4394</v>
      </c>
      <c r="E304" t="s">
        <v>49</v>
      </c>
      <c r="G304" t="s">
        <v>51</v>
      </c>
      <c r="H304" t="s">
        <v>51</v>
      </c>
      <c r="I304" t="s">
        <v>60</v>
      </c>
      <c r="J304" t="s">
        <v>4409</v>
      </c>
      <c r="L304" s="2"/>
      <c r="M304" s="2" t="s">
        <v>82</v>
      </c>
      <c r="N304" s="2" t="s">
        <v>4421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 t="s">
        <v>58</v>
      </c>
      <c r="BC304" s="2"/>
      <c r="BD304" s="2"/>
      <c r="BE304" s="2"/>
      <c r="BF304" s="2"/>
      <c r="BG304" s="2"/>
    </row>
    <row r="305" spans="1:59" x14ac:dyDescent="0.3">
      <c r="A305" t="s">
        <v>4393</v>
      </c>
      <c r="B305" s="1">
        <v>38827</v>
      </c>
      <c r="C305">
        <v>28</v>
      </c>
      <c r="D305" t="s">
        <v>48</v>
      </c>
      <c r="E305" t="s">
        <v>49</v>
      </c>
      <c r="G305" t="s">
        <v>51</v>
      </c>
      <c r="H305" t="s">
        <v>50</v>
      </c>
      <c r="I305" t="s">
        <v>60</v>
      </c>
      <c r="J305" t="s">
        <v>4411</v>
      </c>
      <c r="L305" s="2">
        <v>3.9600000000000003E-2</v>
      </c>
      <c r="M305" s="2" t="s">
        <v>82</v>
      </c>
      <c r="N305" s="2" t="s">
        <v>4421</v>
      </c>
      <c r="O305" s="2" t="s">
        <v>4574</v>
      </c>
      <c r="P305" s="2" t="s">
        <v>4575</v>
      </c>
      <c r="Q305" s="2" t="s">
        <v>4576</v>
      </c>
      <c r="R305" s="2" t="s">
        <v>4577</v>
      </c>
      <c r="S305" s="2">
        <v>9.3263390057920201</v>
      </c>
      <c r="T305" s="2">
        <v>3.0837359550561799E-2</v>
      </c>
      <c r="U305" s="2" t="s">
        <v>4581</v>
      </c>
      <c r="V305" s="2"/>
      <c r="W305" s="2" t="s">
        <v>4582</v>
      </c>
      <c r="X305" s="2" t="s">
        <v>4583</v>
      </c>
      <c r="Y305" s="2"/>
      <c r="Z305" s="2"/>
      <c r="AA305" s="2"/>
      <c r="AB305" s="2"/>
      <c r="AC305" s="2"/>
      <c r="AD305" s="2"/>
      <c r="AE305" s="2"/>
      <c r="AF305" s="2"/>
      <c r="AG305" s="2" t="s">
        <v>4578</v>
      </c>
      <c r="AH305" s="2"/>
      <c r="AI305" s="2" t="s">
        <v>4579</v>
      </c>
      <c r="AJ305" s="2"/>
      <c r="AK305" s="2"/>
      <c r="AL305" s="2">
        <v>2.7E-2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 t="s">
        <v>58</v>
      </c>
      <c r="BC305" s="2" t="s">
        <v>4580</v>
      </c>
      <c r="BD305" s="2"/>
      <c r="BE305" s="2"/>
      <c r="BF305" s="2"/>
      <c r="BG305" s="2"/>
    </row>
    <row r="306" spans="1:59" x14ac:dyDescent="0.3">
      <c r="A306" t="s">
        <v>4393</v>
      </c>
      <c r="B306" s="1">
        <v>38827</v>
      </c>
      <c r="C306">
        <v>29</v>
      </c>
      <c r="D306" t="s">
        <v>4396</v>
      </c>
      <c r="E306" t="s">
        <v>49</v>
      </c>
      <c r="G306" t="s">
        <v>51</v>
      </c>
      <c r="H306" t="s">
        <v>60</v>
      </c>
      <c r="I306" t="s">
        <v>51</v>
      </c>
      <c r="J306" t="s">
        <v>4416</v>
      </c>
      <c r="L306" s="2">
        <v>4.0300000000000002E-2</v>
      </c>
      <c r="M306" s="2" t="s">
        <v>64</v>
      </c>
      <c r="N306" s="2" t="s">
        <v>4523</v>
      </c>
      <c r="O306" s="2" t="s">
        <v>4585</v>
      </c>
      <c r="P306" s="2" t="s">
        <v>4586</v>
      </c>
      <c r="Q306" s="2" t="s">
        <v>4587</v>
      </c>
      <c r="R306" s="2" t="s">
        <v>4588</v>
      </c>
      <c r="S306" s="2">
        <v>7.6511881493645904</v>
      </c>
      <c r="T306" s="2">
        <v>2.9302332361516002E-2</v>
      </c>
      <c r="U306" s="2" t="s">
        <v>4592</v>
      </c>
      <c r="V306" s="2"/>
      <c r="W306" s="2" t="s">
        <v>4593</v>
      </c>
      <c r="X306" s="2" t="s">
        <v>4594</v>
      </c>
      <c r="Y306" s="2"/>
      <c r="Z306" s="2"/>
      <c r="AA306" s="2"/>
      <c r="AB306" s="2"/>
      <c r="AC306" s="2"/>
      <c r="AD306" s="2"/>
      <c r="AE306" s="2"/>
      <c r="AF306" s="2"/>
      <c r="AG306" s="2" t="s">
        <v>4589</v>
      </c>
      <c r="AH306" s="2"/>
      <c r="AI306" s="2" t="s">
        <v>4590</v>
      </c>
      <c r="AJ306" s="2"/>
      <c r="AK306" s="2"/>
      <c r="AL306" s="2">
        <v>2.3300000000000001E-2</v>
      </c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 t="s">
        <v>4584</v>
      </c>
      <c r="BC306" s="2" t="s">
        <v>4591</v>
      </c>
      <c r="BD306" s="2"/>
      <c r="BE306" s="2"/>
      <c r="BF306" s="2"/>
      <c r="BG306" s="2"/>
    </row>
    <row r="307" spans="1:59" x14ac:dyDescent="0.3">
      <c r="A307" t="s">
        <v>4393</v>
      </c>
      <c r="B307" s="1">
        <v>38827</v>
      </c>
      <c r="C307">
        <v>30</v>
      </c>
      <c r="D307" t="s">
        <v>4394</v>
      </c>
      <c r="E307" t="s">
        <v>49</v>
      </c>
      <c r="G307" t="s">
        <v>51</v>
      </c>
      <c r="H307" t="s">
        <v>51</v>
      </c>
      <c r="I307" t="s">
        <v>51</v>
      </c>
      <c r="J307" t="s">
        <v>4414</v>
      </c>
      <c r="L307" s="2">
        <v>3.4799999999999998E-2</v>
      </c>
      <c r="M307" s="2" t="s">
        <v>64</v>
      </c>
      <c r="N307" s="2" t="s">
        <v>4523</v>
      </c>
      <c r="O307" s="2" t="s">
        <v>4595</v>
      </c>
      <c r="P307" s="2" t="s">
        <v>4596</v>
      </c>
      <c r="Q307" s="2" t="s">
        <v>4597</v>
      </c>
      <c r="R307" s="2" t="s">
        <v>4598</v>
      </c>
      <c r="S307" s="2">
        <v>6.5166942030297497</v>
      </c>
      <c r="T307" s="2">
        <v>2.31628571428571E-2</v>
      </c>
      <c r="U307" s="2" t="s">
        <v>4602</v>
      </c>
      <c r="V307" s="2"/>
      <c r="W307" s="2" t="s">
        <v>4603</v>
      </c>
      <c r="X307" s="2" t="s">
        <v>4604</v>
      </c>
      <c r="Y307" s="2"/>
      <c r="Z307" s="2"/>
      <c r="AA307" s="2"/>
      <c r="AB307" s="2"/>
      <c r="AC307" s="2"/>
      <c r="AD307" s="2"/>
      <c r="AE307" s="2"/>
      <c r="AF307" s="2"/>
      <c r="AG307" s="2" t="s">
        <v>4599</v>
      </c>
      <c r="AH307" s="2"/>
      <c r="AI307" s="2" t="s">
        <v>4600</v>
      </c>
      <c r="AJ307" s="2"/>
      <c r="AK307" s="2"/>
      <c r="AL307" s="2">
        <v>1.66E-2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 t="s">
        <v>4584</v>
      </c>
      <c r="BC307" s="2" t="s">
        <v>4601</v>
      </c>
      <c r="BD307" s="2"/>
      <c r="BE307" s="2"/>
      <c r="BF307" s="2"/>
      <c r="BG307" s="2"/>
    </row>
    <row r="308" spans="1:59" x14ac:dyDescent="0.3">
      <c r="A308" t="s">
        <v>4393</v>
      </c>
      <c r="B308" s="1">
        <v>38827</v>
      </c>
      <c r="C308">
        <v>31</v>
      </c>
      <c r="D308" t="s">
        <v>48</v>
      </c>
      <c r="E308" t="s">
        <v>49</v>
      </c>
      <c r="G308" t="s">
        <v>51</v>
      </c>
      <c r="H308" t="s">
        <v>50</v>
      </c>
      <c r="I308" t="s">
        <v>51</v>
      </c>
      <c r="J308" t="s">
        <v>4413</v>
      </c>
      <c r="L308" s="2">
        <v>3.1199999999999999E-2</v>
      </c>
      <c r="M308" s="2" t="s">
        <v>64</v>
      </c>
      <c r="N308" s="2" t="s">
        <v>4523</v>
      </c>
      <c r="O308" s="2" t="s">
        <v>4605</v>
      </c>
      <c r="P308" s="2" t="s">
        <v>4606</v>
      </c>
      <c r="Q308" s="2" t="s">
        <v>4607</v>
      </c>
      <c r="R308" s="2" t="s">
        <v>4608</v>
      </c>
      <c r="S308" s="2">
        <v>6.6672900371038901</v>
      </c>
      <c r="T308" s="2">
        <v>2.1176441102756901E-2</v>
      </c>
      <c r="U308" s="2" t="s">
        <v>4612</v>
      </c>
      <c r="V308" s="2"/>
      <c r="W308" s="2" t="s">
        <v>4613</v>
      </c>
      <c r="X308" s="2" t="s">
        <v>4614</v>
      </c>
      <c r="Y308" s="2"/>
      <c r="Z308" s="2"/>
      <c r="AA308" s="2"/>
      <c r="AB308" s="2"/>
      <c r="AC308" s="2"/>
      <c r="AD308" s="2"/>
      <c r="AE308" s="2"/>
      <c r="AF308" s="2"/>
      <c r="AG308" s="2" t="s">
        <v>4609</v>
      </c>
      <c r="AH308" s="2"/>
      <c r="AI308" s="2" t="s">
        <v>4610</v>
      </c>
      <c r="AJ308" s="2"/>
      <c r="AK308" s="2"/>
      <c r="AL308" s="2">
        <v>1.5900000000000001E-2</v>
      </c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 t="s">
        <v>4584</v>
      </c>
      <c r="BC308" s="2" t="s">
        <v>4611</v>
      </c>
      <c r="BD308" s="2"/>
      <c r="BE308" s="2"/>
      <c r="BF308" s="2"/>
      <c r="BG308" s="2"/>
    </row>
    <row r="309" spans="1:59" x14ac:dyDescent="0.3">
      <c r="A309" t="s">
        <v>4393</v>
      </c>
      <c r="B309" s="1">
        <v>38827</v>
      </c>
      <c r="C309">
        <v>32</v>
      </c>
      <c r="D309" t="s">
        <v>4399</v>
      </c>
      <c r="E309" t="s">
        <v>49</v>
      </c>
      <c r="G309" t="s">
        <v>51</v>
      </c>
      <c r="H309" t="s">
        <v>54</v>
      </c>
      <c r="I309" t="s">
        <v>51</v>
      </c>
      <c r="J309" t="s">
        <v>4415</v>
      </c>
      <c r="L309" s="2">
        <v>3.39E-2</v>
      </c>
      <c r="M309" s="2" t="s">
        <v>64</v>
      </c>
      <c r="N309" s="2" t="s">
        <v>4523</v>
      </c>
      <c r="O309" s="2" t="s">
        <v>4615</v>
      </c>
      <c r="P309" s="2" t="s">
        <v>4616</v>
      </c>
      <c r="Q309" s="2" t="s">
        <v>4617</v>
      </c>
      <c r="R309" s="2" t="s">
        <v>4618</v>
      </c>
      <c r="S309" s="2">
        <v>6.3334200942587797</v>
      </c>
      <c r="T309" s="2">
        <v>2.1297574123989201E-2</v>
      </c>
      <c r="U309" s="2" t="s">
        <v>4622</v>
      </c>
      <c r="V309" s="2"/>
      <c r="W309" s="2" t="s">
        <v>4623</v>
      </c>
      <c r="X309" s="2" t="s">
        <v>4624</v>
      </c>
      <c r="Y309" s="2"/>
      <c r="Z309" s="2"/>
      <c r="AA309" s="2"/>
      <c r="AB309" s="2"/>
      <c r="AC309" s="2"/>
      <c r="AD309" s="2"/>
      <c r="AE309" s="2"/>
      <c r="AF309" s="2"/>
      <c r="AG309" s="2" t="s">
        <v>4619</v>
      </c>
      <c r="AH309" s="2"/>
      <c r="AI309" s="2" t="s">
        <v>4620</v>
      </c>
      <c r="AJ309" s="2"/>
      <c r="AK309" s="2"/>
      <c r="AL309" s="2">
        <v>1.5900000000000001E-2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 t="s">
        <v>4584</v>
      </c>
      <c r="BC309" s="2" t="s">
        <v>4621</v>
      </c>
      <c r="BD309" s="2"/>
      <c r="BE309" s="2"/>
      <c r="BF309" s="2"/>
      <c r="BG309" s="2"/>
    </row>
    <row r="310" spans="1:59" x14ac:dyDescent="0.3">
      <c r="A310" t="s">
        <v>4393</v>
      </c>
      <c r="B310" s="1">
        <v>38827</v>
      </c>
      <c r="C310">
        <v>33</v>
      </c>
      <c r="D310" t="s">
        <v>48</v>
      </c>
      <c r="E310" t="s">
        <v>49</v>
      </c>
      <c r="G310" t="s">
        <v>51</v>
      </c>
      <c r="H310" t="s">
        <v>50</v>
      </c>
      <c r="I310" t="s">
        <v>50</v>
      </c>
      <c r="J310" t="s">
        <v>4402</v>
      </c>
      <c r="L310" s="2">
        <v>2.58E-2</v>
      </c>
      <c r="M310" s="2" t="s">
        <v>72</v>
      </c>
      <c r="N310" s="2" t="s">
        <v>72</v>
      </c>
      <c r="O310" s="2" t="s">
        <v>4626</v>
      </c>
      <c r="P310" s="2" t="s">
        <v>4627</v>
      </c>
      <c r="Q310" s="2" t="s">
        <v>4628</v>
      </c>
      <c r="R310" s="2" t="s">
        <v>4629</v>
      </c>
      <c r="S310" s="2">
        <v>4.3477278474054497</v>
      </c>
      <c r="T310" s="2">
        <v>1.6629721362229101E-2</v>
      </c>
      <c r="U310" s="2" t="s">
        <v>4633</v>
      </c>
      <c r="V310" s="2"/>
      <c r="W310" s="2" t="s">
        <v>4634</v>
      </c>
      <c r="X310" s="2" t="s">
        <v>4635</v>
      </c>
      <c r="Y310" s="2"/>
      <c r="Z310" s="2"/>
      <c r="AA310" s="2"/>
      <c r="AB310" s="2"/>
      <c r="AC310" s="2"/>
      <c r="AD310" s="2"/>
      <c r="AE310" s="2"/>
      <c r="AF310" s="2"/>
      <c r="AG310" s="2" t="s">
        <v>4630</v>
      </c>
      <c r="AH310" s="2"/>
      <c r="AI310" s="2" t="s">
        <v>4631</v>
      </c>
      <c r="AJ310" s="2"/>
      <c r="AK310" s="2"/>
      <c r="AL310" s="2">
        <v>1.2800000000000001E-2</v>
      </c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 t="s">
        <v>4625</v>
      </c>
      <c r="BC310" s="2" t="s">
        <v>4632</v>
      </c>
      <c r="BD310" s="2"/>
      <c r="BE310" s="2"/>
      <c r="BF310" s="2"/>
      <c r="BG310" s="2"/>
    </row>
    <row r="311" spans="1:59" x14ac:dyDescent="0.3">
      <c r="A311" t="s">
        <v>4393</v>
      </c>
      <c r="B311" s="1">
        <v>38827</v>
      </c>
      <c r="C311">
        <v>34</v>
      </c>
      <c r="D311" t="s">
        <v>4396</v>
      </c>
      <c r="E311" t="s">
        <v>49</v>
      </c>
      <c r="G311" t="s">
        <v>51</v>
      </c>
      <c r="H311" t="s">
        <v>60</v>
      </c>
      <c r="I311" t="s">
        <v>50</v>
      </c>
      <c r="J311" t="s">
        <v>4401</v>
      </c>
      <c r="L311" s="2">
        <v>3.1199999999999999E-2</v>
      </c>
      <c r="M311" s="2" t="s">
        <v>72</v>
      </c>
      <c r="N311" s="2" t="s">
        <v>72</v>
      </c>
      <c r="O311" s="2" t="s">
        <v>4636</v>
      </c>
      <c r="P311" s="2" t="s">
        <v>4637</v>
      </c>
      <c r="Q311" s="2" t="s">
        <v>4638</v>
      </c>
      <c r="R311" s="2" t="s">
        <v>4639</v>
      </c>
      <c r="S311" s="2">
        <v>5.866476074315</v>
      </c>
      <c r="T311" s="2">
        <v>2.1146951219512201E-2</v>
      </c>
      <c r="U311" s="2" t="s">
        <v>4643</v>
      </c>
      <c r="V311" s="2"/>
      <c r="W311" s="2" t="s">
        <v>4644</v>
      </c>
      <c r="X311" s="2" t="s">
        <v>4645</v>
      </c>
      <c r="Y311" s="2"/>
      <c r="Z311" s="2"/>
      <c r="AA311" s="2"/>
      <c r="AB311" s="2"/>
      <c r="AC311" s="2"/>
      <c r="AD311" s="2"/>
      <c r="AE311" s="2"/>
      <c r="AF311" s="2"/>
      <c r="AG311" s="2" t="s">
        <v>4640</v>
      </c>
      <c r="AH311" s="2"/>
      <c r="AI311" s="2" t="s">
        <v>4641</v>
      </c>
      <c r="AJ311" s="2"/>
      <c r="AK311" s="2"/>
      <c r="AL311" s="2">
        <v>1.6299999999999999E-2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 t="s">
        <v>4625</v>
      </c>
      <c r="BC311" s="2" t="s">
        <v>4642</v>
      </c>
      <c r="BD311" s="2"/>
      <c r="BE311" s="2"/>
      <c r="BF311" s="2"/>
      <c r="BG311" s="2"/>
    </row>
    <row r="312" spans="1:59" x14ac:dyDescent="0.3">
      <c r="A312" t="s">
        <v>4393</v>
      </c>
      <c r="B312" s="1">
        <v>38827</v>
      </c>
      <c r="C312">
        <v>35</v>
      </c>
      <c r="D312" t="s">
        <v>4394</v>
      </c>
      <c r="E312" t="s">
        <v>49</v>
      </c>
      <c r="G312" t="s">
        <v>51</v>
      </c>
      <c r="H312" t="s">
        <v>51</v>
      </c>
      <c r="I312" t="s">
        <v>50</v>
      </c>
      <c r="J312" t="s">
        <v>4404</v>
      </c>
      <c r="L312" s="2">
        <v>2.9700000000000001E-2</v>
      </c>
      <c r="M312" s="2" t="s">
        <v>72</v>
      </c>
      <c r="N312" s="2" t="s">
        <v>72</v>
      </c>
      <c r="O312" s="2" t="s">
        <v>4646</v>
      </c>
      <c r="P312" s="2" t="s">
        <v>4647</v>
      </c>
      <c r="Q312" s="2" t="s">
        <v>4648</v>
      </c>
      <c r="R312" s="2" t="s">
        <v>4649</v>
      </c>
      <c r="S312" s="2">
        <v>6.3381705354286604</v>
      </c>
      <c r="T312" s="2">
        <v>1.8303554502369701E-2</v>
      </c>
      <c r="U312" s="2" t="s">
        <v>4653</v>
      </c>
      <c r="V312" s="2"/>
      <c r="W312" s="2" t="s">
        <v>4654</v>
      </c>
      <c r="X312" s="2" t="s">
        <v>4655</v>
      </c>
      <c r="Y312" s="2"/>
      <c r="Z312" s="2"/>
      <c r="AA312" s="2"/>
      <c r="AB312" s="2"/>
      <c r="AC312" s="2"/>
      <c r="AD312" s="2"/>
      <c r="AE312" s="2"/>
      <c r="AF312" s="2"/>
      <c r="AG312" s="2" t="s">
        <v>4650</v>
      </c>
      <c r="AH312" s="2"/>
      <c r="AI312" s="2" t="s">
        <v>4651</v>
      </c>
      <c r="AJ312" s="2"/>
      <c r="AK312" s="2"/>
      <c r="AL312" s="2">
        <v>1.2699999999999999E-2</v>
      </c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 t="s">
        <v>4625</v>
      </c>
      <c r="BC312" s="2" t="s">
        <v>4652</v>
      </c>
      <c r="BD312" s="2"/>
      <c r="BE312" s="2"/>
      <c r="BF312" s="2"/>
      <c r="BG312" s="2"/>
    </row>
    <row r="313" spans="1:59" x14ac:dyDescent="0.3">
      <c r="A313" t="s">
        <v>4393</v>
      </c>
      <c r="B313" s="1">
        <v>38827</v>
      </c>
      <c r="C313">
        <v>36</v>
      </c>
      <c r="D313" t="s">
        <v>4399</v>
      </c>
      <c r="E313" t="s">
        <v>49</v>
      </c>
      <c r="G313" t="s">
        <v>51</v>
      </c>
      <c r="H313" t="s">
        <v>54</v>
      </c>
      <c r="I313" t="s">
        <v>50</v>
      </c>
      <c r="J313" t="s">
        <v>4403</v>
      </c>
      <c r="L313" s="2">
        <v>0.03</v>
      </c>
      <c r="M313" s="2" t="s">
        <v>72</v>
      </c>
      <c r="N313" s="2" t="s">
        <v>72</v>
      </c>
      <c r="O313" s="2" t="s">
        <v>4656</v>
      </c>
      <c r="P313" s="2" t="s">
        <v>4657</v>
      </c>
      <c r="Q313" s="2" t="s">
        <v>4658</v>
      </c>
      <c r="R313" s="2" t="s">
        <v>4659</v>
      </c>
      <c r="S313" s="2">
        <v>6.3955494298884004</v>
      </c>
      <c r="T313" s="2">
        <v>1.8086384976525802E-2</v>
      </c>
      <c r="U313" s="2" t="s">
        <v>4663</v>
      </c>
      <c r="V313" s="2"/>
      <c r="W313" s="2" t="s">
        <v>4664</v>
      </c>
      <c r="X313" s="2" t="s">
        <v>4665</v>
      </c>
      <c r="Y313" s="2"/>
      <c r="Z313" s="2"/>
      <c r="AA313" s="2"/>
      <c r="AB313" s="2"/>
      <c r="AC313" s="2"/>
      <c r="AD313" s="2"/>
      <c r="AE313" s="2"/>
      <c r="AF313" s="2"/>
      <c r="AG313" s="2" t="s">
        <v>4660</v>
      </c>
      <c r="AH313" s="2"/>
      <c r="AI313" s="2" t="s">
        <v>4661</v>
      </c>
      <c r="AJ313" s="2"/>
      <c r="AK313" s="2"/>
      <c r="AL313" s="2">
        <v>1.3599999999999999E-2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 t="s">
        <v>4625</v>
      </c>
      <c r="BC313" s="2" t="s">
        <v>4662</v>
      </c>
      <c r="BD313" s="2"/>
      <c r="BE313" s="2"/>
      <c r="BF313" s="2"/>
      <c r="BG313" s="2"/>
    </row>
    <row r="314" spans="1:59" x14ac:dyDescent="0.3">
      <c r="A314" t="s">
        <v>4393</v>
      </c>
      <c r="B314" s="1">
        <v>38827</v>
      </c>
      <c r="C314">
        <v>37</v>
      </c>
      <c r="D314" t="s">
        <v>4396</v>
      </c>
      <c r="E314" t="s">
        <v>49</v>
      </c>
      <c r="G314" t="s">
        <v>51</v>
      </c>
      <c r="H314" t="s">
        <v>60</v>
      </c>
      <c r="I314" t="s">
        <v>54</v>
      </c>
      <c r="J314" t="s">
        <v>4397</v>
      </c>
      <c r="L314" s="2">
        <v>3.5999999999999997E-2</v>
      </c>
      <c r="M314" s="2" t="s">
        <v>2541</v>
      </c>
      <c r="N314" s="2" t="s">
        <v>4421</v>
      </c>
      <c r="O314" s="2" t="s">
        <v>4667</v>
      </c>
      <c r="P314" s="2" t="s">
        <v>4668</v>
      </c>
      <c r="Q314" s="2" t="s">
        <v>4669</v>
      </c>
      <c r="R314" s="2" t="s">
        <v>4670</v>
      </c>
      <c r="S314" s="2">
        <v>8.1224070337900596</v>
      </c>
      <c r="T314" s="2">
        <v>2.5492857142857199E-2</v>
      </c>
      <c r="U314" s="2" t="s">
        <v>4674</v>
      </c>
      <c r="V314" s="2"/>
      <c r="W314" s="2" t="s">
        <v>4675</v>
      </c>
      <c r="X314" s="2" t="s">
        <v>4676</v>
      </c>
      <c r="Y314" s="2"/>
      <c r="Z314" s="2"/>
      <c r="AA314" s="2"/>
      <c r="AB314" s="2"/>
      <c r="AC314" s="2"/>
      <c r="AD314" s="2"/>
      <c r="AE314" s="2"/>
      <c r="AF314" s="2"/>
      <c r="AG314" s="2" t="s">
        <v>4671</v>
      </c>
      <c r="AH314" s="2"/>
      <c r="AI314" s="2" t="s">
        <v>4672</v>
      </c>
      <c r="AJ314" s="2"/>
      <c r="AK314" s="2"/>
      <c r="AL314" s="2">
        <v>2.0500000000000001E-2</v>
      </c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 t="s">
        <v>4666</v>
      </c>
      <c r="BC314" s="2" t="s">
        <v>4673</v>
      </c>
      <c r="BD314" s="2"/>
      <c r="BE314" s="2"/>
      <c r="BF314" s="2"/>
      <c r="BG314" s="2"/>
    </row>
    <row r="315" spans="1:59" x14ac:dyDescent="0.3">
      <c r="A315" t="s">
        <v>4393</v>
      </c>
      <c r="B315" s="1">
        <v>38827</v>
      </c>
      <c r="C315">
        <v>38</v>
      </c>
      <c r="D315" t="s">
        <v>4399</v>
      </c>
      <c r="E315" t="s">
        <v>49</v>
      </c>
      <c r="G315" t="s">
        <v>51</v>
      </c>
      <c r="H315" t="s">
        <v>54</v>
      </c>
      <c r="I315" t="s">
        <v>54</v>
      </c>
      <c r="J315" t="s">
        <v>4400</v>
      </c>
      <c r="L315" s="2">
        <v>3.9E-2</v>
      </c>
      <c r="M315" s="2" t="s">
        <v>2541</v>
      </c>
      <c r="N315" s="2" t="s">
        <v>4421</v>
      </c>
      <c r="O315" s="2" t="s">
        <v>4677</v>
      </c>
      <c r="P315" s="2" t="s">
        <v>4678</v>
      </c>
      <c r="Q315" s="2" t="s">
        <v>4679</v>
      </c>
      <c r="R315" s="2" t="s">
        <v>4680</v>
      </c>
      <c r="S315" s="2">
        <v>10.0640334352394</v>
      </c>
      <c r="T315" s="2">
        <v>2.5291754756871E-2</v>
      </c>
      <c r="U315" s="2" t="s">
        <v>4685</v>
      </c>
      <c r="V315" s="2"/>
      <c r="W315" s="2" t="s">
        <v>4686</v>
      </c>
      <c r="X315" s="2" t="s">
        <v>4687</v>
      </c>
      <c r="Y315" s="2"/>
      <c r="Z315" s="2"/>
      <c r="AA315" s="2"/>
      <c r="AB315" s="2"/>
      <c r="AC315" s="2"/>
      <c r="AD315" s="2"/>
      <c r="AE315" s="2"/>
      <c r="AF315" s="2"/>
      <c r="AG315" s="2" t="s">
        <v>4681</v>
      </c>
      <c r="AH315" s="2"/>
      <c r="AI315" s="2" t="s">
        <v>4682</v>
      </c>
      <c r="AJ315" s="2"/>
      <c r="AK315" s="2"/>
      <c r="AL315" s="2">
        <v>1.9400000000000001E-2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4666</v>
      </c>
      <c r="BC315" s="2" t="s">
        <v>4683</v>
      </c>
      <c r="BD315" s="2"/>
      <c r="BE315" s="2"/>
      <c r="BF315" s="2"/>
      <c r="BG315" s="2"/>
    </row>
    <row r="316" spans="1:59" x14ac:dyDescent="0.3">
      <c r="A316" t="s">
        <v>4393</v>
      </c>
      <c r="B316" s="1">
        <v>38827</v>
      </c>
      <c r="C316">
        <v>39</v>
      </c>
      <c r="D316" t="s">
        <v>4394</v>
      </c>
      <c r="E316" t="s">
        <v>49</v>
      </c>
      <c r="G316" t="s">
        <v>51</v>
      </c>
      <c r="H316" t="s">
        <v>51</v>
      </c>
      <c r="I316" t="s">
        <v>54</v>
      </c>
      <c r="J316" t="s">
        <v>4395</v>
      </c>
      <c r="L316" s="2">
        <v>3.5099999999999999E-2</v>
      </c>
      <c r="M316" s="2" t="s">
        <v>2541</v>
      </c>
      <c r="N316" s="2" t="s">
        <v>4421</v>
      </c>
      <c r="O316" s="2" t="s">
        <v>4688</v>
      </c>
      <c r="P316" s="2" t="s">
        <v>4689</v>
      </c>
      <c r="Q316" s="2" t="s">
        <v>4690</v>
      </c>
      <c r="R316" s="2" t="s">
        <v>4691</v>
      </c>
      <c r="S316" s="2">
        <v>8.4970413477891196</v>
      </c>
      <c r="T316" s="2">
        <v>2.2127139874739001E-2</v>
      </c>
      <c r="U316" s="2" t="s">
        <v>4695</v>
      </c>
      <c r="V316" s="2"/>
      <c r="W316" s="2" t="s">
        <v>4696</v>
      </c>
      <c r="X316" s="2" t="s">
        <v>4697</v>
      </c>
      <c r="Y316" s="2"/>
      <c r="Z316" s="2"/>
      <c r="AA316" s="2"/>
      <c r="AB316" s="2"/>
      <c r="AC316" s="2"/>
      <c r="AD316" s="2"/>
      <c r="AE316" s="2"/>
      <c r="AF316" s="2"/>
      <c r="AG316" s="2" t="s">
        <v>4692</v>
      </c>
      <c r="AH316" s="2"/>
      <c r="AI316" s="2" t="s">
        <v>4693</v>
      </c>
      <c r="AJ316" s="2"/>
      <c r="AK316" s="2"/>
      <c r="AL316" s="2">
        <v>1.54E-2</v>
      </c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 t="s">
        <v>4666</v>
      </c>
      <c r="BC316" s="2" t="s">
        <v>4694</v>
      </c>
      <c r="BD316" s="2"/>
      <c r="BE316" s="2"/>
      <c r="BF316" s="2"/>
      <c r="BG316" s="2"/>
    </row>
    <row r="317" spans="1:59" x14ac:dyDescent="0.3">
      <c r="A317" t="s">
        <v>4393</v>
      </c>
      <c r="B317" s="1">
        <v>38827</v>
      </c>
      <c r="C317">
        <v>40</v>
      </c>
      <c r="D317" t="s">
        <v>48</v>
      </c>
      <c r="E317" t="s">
        <v>49</v>
      </c>
      <c r="G317" t="s">
        <v>51</v>
      </c>
      <c r="H317" t="s">
        <v>50</v>
      </c>
      <c r="I317" t="s">
        <v>54</v>
      </c>
      <c r="J317" t="s">
        <v>4398</v>
      </c>
      <c r="L317" s="2">
        <v>3.6999999999999998E-2</v>
      </c>
      <c r="M317" s="2" t="s">
        <v>2541</v>
      </c>
      <c r="N317" s="2" t="s">
        <v>4421</v>
      </c>
      <c r="O317" s="2" t="s">
        <v>4698</v>
      </c>
      <c r="P317" s="2" t="s">
        <v>4699</v>
      </c>
      <c r="Q317" s="2" t="s">
        <v>4700</v>
      </c>
      <c r="R317" s="2" t="s">
        <v>4701</v>
      </c>
      <c r="S317" s="2">
        <v>9.1450081616495904</v>
      </c>
      <c r="T317" s="2">
        <v>2.4865825688073401E-2</v>
      </c>
      <c r="U317" s="2" t="s">
        <v>4705</v>
      </c>
      <c r="V317" s="2"/>
      <c r="W317" s="2" t="s">
        <v>4706</v>
      </c>
      <c r="X317" s="2" t="s">
        <v>4707</v>
      </c>
      <c r="Y317" s="2"/>
      <c r="Z317" s="2"/>
      <c r="AA317" s="2"/>
      <c r="AB317" s="2"/>
      <c r="AC317" s="2"/>
      <c r="AD317" s="2"/>
      <c r="AE317" s="2"/>
      <c r="AF317" s="2"/>
      <c r="AG317" s="2" t="s">
        <v>4702</v>
      </c>
      <c r="AH317" s="2"/>
      <c r="AI317" s="2" t="s">
        <v>4703</v>
      </c>
      <c r="AJ317" s="2"/>
      <c r="AK317" s="2"/>
      <c r="AL317" s="2">
        <v>1.8200000000000001E-2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 t="s">
        <v>4666</v>
      </c>
      <c r="BC317" s="2" t="s">
        <v>4704</v>
      </c>
      <c r="BD317" s="2"/>
      <c r="BE317" s="2"/>
      <c r="BF317" s="2"/>
      <c r="BG317" s="2"/>
    </row>
    <row r="318" spans="1:59" x14ac:dyDescent="0.3">
      <c r="A318" t="s">
        <v>4393</v>
      </c>
      <c r="B318" s="1">
        <v>38827</v>
      </c>
      <c r="C318">
        <v>41</v>
      </c>
      <c r="D318" t="s">
        <v>4399</v>
      </c>
      <c r="E318" t="s">
        <v>49</v>
      </c>
      <c r="G318" t="s">
        <v>51</v>
      </c>
      <c r="H318" t="s">
        <v>54</v>
      </c>
      <c r="I318" t="s">
        <v>62</v>
      </c>
      <c r="J318" t="s">
        <v>4405</v>
      </c>
      <c r="L318" s="2"/>
      <c r="M318" s="2" t="s">
        <v>4502</v>
      </c>
      <c r="N318" s="2" t="s">
        <v>4421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 t="s">
        <v>4708</v>
      </c>
      <c r="BC318" s="2"/>
      <c r="BD318" s="2"/>
      <c r="BE318" s="2"/>
      <c r="BF318" s="2"/>
      <c r="BG318" s="2"/>
    </row>
    <row r="319" spans="1:59" x14ac:dyDescent="0.3">
      <c r="A319" t="s">
        <v>4393</v>
      </c>
      <c r="B319" s="1">
        <v>38827</v>
      </c>
      <c r="C319">
        <v>42</v>
      </c>
      <c r="D319" t="s">
        <v>4394</v>
      </c>
      <c r="E319" t="s">
        <v>49</v>
      </c>
      <c r="G319" t="s">
        <v>51</v>
      </c>
      <c r="H319" t="s">
        <v>51</v>
      </c>
      <c r="I319" t="s">
        <v>62</v>
      </c>
      <c r="J319" t="s">
        <v>4407</v>
      </c>
      <c r="L319" s="2"/>
      <c r="M319" s="2" t="s">
        <v>4502</v>
      </c>
      <c r="N319" s="2" t="s">
        <v>4421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4708</v>
      </c>
      <c r="BC319" s="2"/>
      <c r="BD319" s="2"/>
      <c r="BE319" s="2"/>
      <c r="BF319" s="2"/>
      <c r="BG319" s="2"/>
    </row>
    <row r="320" spans="1:59" x14ac:dyDescent="0.3">
      <c r="A320" t="s">
        <v>4393</v>
      </c>
      <c r="B320" s="1">
        <v>38827</v>
      </c>
      <c r="C320">
        <v>43</v>
      </c>
      <c r="D320" t="s">
        <v>4396</v>
      </c>
      <c r="E320" t="s">
        <v>49</v>
      </c>
      <c r="G320" t="s">
        <v>51</v>
      </c>
      <c r="H320" t="s">
        <v>60</v>
      </c>
      <c r="I320" t="s">
        <v>62</v>
      </c>
      <c r="J320" t="s">
        <v>4408</v>
      </c>
      <c r="L320" s="2"/>
      <c r="M320" s="2" t="s">
        <v>4502</v>
      </c>
      <c r="N320" s="2" t="s">
        <v>4421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 t="s">
        <v>4708</v>
      </c>
      <c r="BC320" s="2"/>
      <c r="BD320" s="2"/>
      <c r="BE320" s="2"/>
      <c r="BF320" s="2"/>
      <c r="BG320" s="2"/>
    </row>
    <row r="321" spans="1:59" x14ac:dyDescent="0.3">
      <c r="A321" t="s">
        <v>4393</v>
      </c>
      <c r="B321" s="1">
        <v>38827</v>
      </c>
      <c r="C321">
        <v>44</v>
      </c>
      <c r="D321" t="s">
        <v>48</v>
      </c>
      <c r="E321" t="s">
        <v>49</v>
      </c>
      <c r="G321" t="s">
        <v>51</v>
      </c>
      <c r="H321" t="s">
        <v>50</v>
      </c>
      <c r="I321" t="s">
        <v>62</v>
      </c>
      <c r="J321" t="s">
        <v>4406</v>
      </c>
      <c r="L321" s="2">
        <v>4.3499999999999997E-2</v>
      </c>
      <c r="M321" s="2" t="s">
        <v>4502</v>
      </c>
      <c r="N321" s="2" t="s">
        <v>4421</v>
      </c>
      <c r="O321" s="2" t="s">
        <v>4709</v>
      </c>
      <c r="P321" s="2" t="s">
        <v>4710</v>
      </c>
      <c r="Q321" s="2" t="s">
        <v>4711</v>
      </c>
      <c r="R321" s="2" t="s">
        <v>4712</v>
      </c>
      <c r="S321" s="2">
        <v>10.3372028654207</v>
      </c>
      <c r="T321" s="2">
        <v>3.0869852941176501E-2</v>
      </c>
      <c r="U321" s="2" t="s">
        <v>4716</v>
      </c>
      <c r="V321" s="2"/>
      <c r="W321" s="2" t="s">
        <v>4717</v>
      </c>
      <c r="X321" s="2" t="s">
        <v>4718</v>
      </c>
      <c r="Y321" s="2"/>
      <c r="Z321" s="2"/>
      <c r="AA321" s="2"/>
      <c r="AB321" s="2"/>
      <c r="AC321" s="2"/>
      <c r="AD321" s="2"/>
      <c r="AE321" s="2"/>
      <c r="AF321" s="2"/>
      <c r="AG321" s="2" t="s">
        <v>4713</v>
      </c>
      <c r="AH321" s="2"/>
      <c r="AI321" s="2" t="s">
        <v>4714</v>
      </c>
      <c r="AJ321" s="2"/>
      <c r="AK321" s="2"/>
      <c r="AL321" s="2">
        <v>2.3E-2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 t="s">
        <v>4708</v>
      </c>
      <c r="BC321" s="2" t="s">
        <v>4715</v>
      </c>
      <c r="BD321" s="2"/>
      <c r="BE321" s="2"/>
      <c r="BF321" s="2"/>
      <c r="BG321" s="2"/>
    </row>
    <row r="322" spans="1:59" x14ac:dyDescent="0.3">
      <c r="A322" t="s">
        <v>4393</v>
      </c>
      <c r="B322" s="1">
        <v>38827</v>
      </c>
      <c r="C322">
        <v>45</v>
      </c>
      <c r="D322" t="s">
        <v>4399</v>
      </c>
      <c r="E322" t="s">
        <v>49</v>
      </c>
      <c r="G322" t="s">
        <v>51</v>
      </c>
      <c r="H322" t="s">
        <v>54</v>
      </c>
      <c r="I322" t="s">
        <v>56</v>
      </c>
      <c r="J322" t="s">
        <v>4419</v>
      </c>
      <c r="L322" s="2"/>
      <c r="M322" s="2" t="s">
        <v>4390</v>
      </c>
      <c r="N322" s="2" t="s">
        <v>4421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 t="s">
        <v>4719</v>
      </c>
      <c r="BC322" s="2"/>
      <c r="BD322" s="2"/>
      <c r="BE322" s="2"/>
      <c r="BF322" s="2"/>
      <c r="BG322" s="2"/>
    </row>
    <row r="323" spans="1:59" x14ac:dyDescent="0.3">
      <c r="A323" t="s">
        <v>4393</v>
      </c>
      <c r="B323" s="1">
        <v>38827</v>
      </c>
      <c r="C323">
        <v>46</v>
      </c>
      <c r="D323" t="s">
        <v>48</v>
      </c>
      <c r="E323" t="s">
        <v>49</v>
      </c>
      <c r="G323" t="s">
        <v>51</v>
      </c>
      <c r="H323" t="s">
        <v>50</v>
      </c>
      <c r="I323" t="s">
        <v>56</v>
      </c>
      <c r="J323" t="s">
        <v>4420</v>
      </c>
      <c r="L323" s="2">
        <v>3.8699999999999998E-2</v>
      </c>
      <c r="M323" s="2" t="s">
        <v>4390</v>
      </c>
      <c r="N323" s="2" t="s">
        <v>4421</v>
      </c>
      <c r="O323" s="2" t="s">
        <v>4720</v>
      </c>
      <c r="P323" s="2" t="s">
        <v>4721</v>
      </c>
      <c r="Q323" s="2" t="s">
        <v>4722</v>
      </c>
      <c r="R323" s="2" t="s">
        <v>4723</v>
      </c>
      <c r="S323" s="2">
        <v>9.6959632240853697</v>
      </c>
      <c r="T323" s="2">
        <v>2.6047152619590001E-2</v>
      </c>
      <c r="U323" s="2" t="s">
        <v>4727</v>
      </c>
      <c r="V323" s="2"/>
      <c r="W323" s="2" t="s">
        <v>4728</v>
      </c>
      <c r="X323" s="2" t="s">
        <v>4729</v>
      </c>
      <c r="Y323" s="2"/>
      <c r="Z323" s="2"/>
      <c r="AA323" s="2"/>
      <c r="AB323" s="2"/>
      <c r="AC323" s="2"/>
      <c r="AD323" s="2"/>
      <c r="AE323" s="2"/>
      <c r="AF323" s="2"/>
      <c r="AG323" s="2" t="s">
        <v>4724</v>
      </c>
      <c r="AH323" s="2"/>
      <c r="AI323" s="2" t="s">
        <v>4725</v>
      </c>
      <c r="AJ323" s="2"/>
      <c r="AK323" s="2"/>
      <c r="AL323" s="2">
        <v>1.89E-2</v>
      </c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4719</v>
      </c>
      <c r="BC323" s="2" t="s">
        <v>4726</v>
      </c>
      <c r="BD323" s="2"/>
      <c r="BE323" s="2"/>
      <c r="BF323" s="2"/>
      <c r="BG323" s="2"/>
    </row>
    <row r="324" spans="1:59" x14ac:dyDescent="0.3">
      <c r="A324" t="s">
        <v>4393</v>
      </c>
      <c r="B324" s="1">
        <v>38827</v>
      </c>
      <c r="C324">
        <v>47</v>
      </c>
      <c r="D324" t="s">
        <v>4394</v>
      </c>
      <c r="E324" t="s">
        <v>49</v>
      </c>
      <c r="G324" t="s">
        <v>51</v>
      </c>
      <c r="H324" t="s">
        <v>51</v>
      </c>
      <c r="I324" t="s">
        <v>56</v>
      </c>
      <c r="J324" t="s">
        <v>4418</v>
      </c>
      <c r="L324" s="2"/>
      <c r="M324" s="2" t="s">
        <v>4390</v>
      </c>
      <c r="N324" s="2" t="s">
        <v>4421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 t="s">
        <v>4719</v>
      </c>
      <c r="BC324" s="2"/>
      <c r="BD324" s="2"/>
      <c r="BE324" s="2"/>
      <c r="BF324" s="2"/>
      <c r="BG324" s="2"/>
    </row>
    <row r="325" spans="1:59" x14ac:dyDescent="0.3">
      <c r="A325" t="s">
        <v>4393</v>
      </c>
      <c r="B325" s="1">
        <v>38827</v>
      </c>
      <c r="C325">
        <v>48</v>
      </c>
      <c r="D325" t="s">
        <v>4396</v>
      </c>
      <c r="E325" t="s">
        <v>49</v>
      </c>
      <c r="G325" t="s">
        <v>51</v>
      </c>
      <c r="H325" t="s">
        <v>60</v>
      </c>
      <c r="I325" t="s">
        <v>56</v>
      </c>
      <c r="J325" t="s">
        <v>4417</v>
      </c>
      <c r="L325" s="2"/>
      <c r="M325" s="2" t="s">
        <v>4390</v>
      </c>
      <c r="N325" s="2" t="s">
        <v>4421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4719</v>
      </c>
      <c r="BC325" s="2"/>
      <c r="BD325" s="2"/>
      <c r="BE325" s="2"/>
      <c r="BF325" s="2"/>
      <c r="BG325" s="2"/>
    </row>
    <row r="326" spans="1:59" x14ac:dyDescent="0.3">
      <c r="A326" t="s">
        <v>4393</v>
      </c>
      <c r="B326" s="1">
        <v>38827</v>
      </c>
      <c r="C326">
        <v>49</v>
      </c>
      <c r="D326" t="s">
        <v>48</v>
      </c>
      <c r="E326" t="s">
        <v>49</v>
      </c>
      <c r="G326" t="s">
        <v>60</v>
      </c>
      <c r="H326" t="s">
        <v>50</v>
      </c>
      <c r="I326" t="s">
        <v>62</v>
      </c>
      <c r="J326" t="s">
        <v>4406</v>
      </c>
      <c r="L326" s="2">
        <v>4.0399999999999998E-2</v>
      </c>
      <c r="M326" s="2" t="s">
        <v>4502</v>
      </c>
      <c r="N326" s="2" t="s">
        <v>4421</v>
      </c>
      <c r="O326" s="2" t="s">
        <v>4731</v>
      </c>
      <c r="P326" s="2" t="s">
        <v>4732</v>
      </c>
      <c r="Q326" s="2" t="s">
        <v>4733</v>
      </c>
      <c r="R326" s="2" t="s">
        <v>4734</v>
      </c>
      <c r="S326" s="2">
        <v>9.7821800106351606</v>
      </c>
      <c r="T326" s="2">
        <v>2.7229099307159301E-2</v>
      </c>
      <c r="U326" s="2" t="s">
        <v>4738</v>
      </c>
      <c r="V326" s="2"/>
      <c r="W326" s="2" t="s">
        <v>4739</v>
      </c>
      <c r="X326" s="2" t="s">
        <v>4740</v>
      </c>
      <c r="Y326" s="2"/>
      <c r="Z326" s="2"/>
      <c r="AA326" s="2"/>
      <c r="AB326" s="2"/>
      <c r="AC326" s="2"/>
      <c r="AD326" s="2"/>
      <c r="AE326" s="2"/>
      <c r="AF326" s="2"/>
      <c r="AG326" s="2" t="s">
        <v>4735</v>
      </c>
      <c r="AH326" s="2"/>
      <c r="AI326" s="2" t="s">
        <v>4736</v>
      </c>
      <c r="AJ326" s="2"/>
      <c r="AK326" s="2"/>
      <c r="AL326" s="2">
        <v>2.0899999999999998E-2</v>
      </c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 t="s">
        <v>4730</v>
      </c>
      <c r="BC326" s="2" t="s">
        <v>4737</v>
      </c>
      <c r="BD326" s="2"/>
      <c r="BE326" s="2"/>
      <c r="BF326" s="2"/>
      <c r="BG326" s="2"/>
    </row>
    <row r="327" spans="1:59" x14ac:dyDescent="0.3">
      <c r="A327" t="s">
        <v>4393</v>
      </c>
      <c r="B327" s="1">
        <v>38827</v>
      </c>
      <c r="C327">
        <v>50</v>
      </c>
      <c r="D327" t="s">
        <v>4394</v>
      </c>
      <c r="E327" t="s">
        <v>49</v>
      </c>
      <c r="G327" t="s">
        <v>60</v>
      </c>
      <c r="H327" t="s">
        <v>51</v>
      </c>
      <c r="I327" t="s">
        <v>62</v>
      </c>
      <c r="J327" t="s">
        <v>4407</v>
      </c>
      <c r="L327" s="2"/>
      <c r="M327" s="2" t="s">
        <v>4502</v>
      </c>
      <c r="N327" s="2" t="s">
        <v>4421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 t="s">
        <v>4730</v>
      </c>
      <c r="BC327" s="2"/>
      <c r="BD327" s="2"/>
      <c r="BE327" s="2"/>
      <c r="BF327" s="2"/>
      <c r="BG327" s="2"/>
    </row>
    <row r="328" spans="1:59" x14ac:dyDescent="0.3">
      <c r="A328" t="s">
        <v>4393</v>
      </c>
      <c r="B328" s="1">
        <v>38827</v>
      </c>
      <c r="C328">
        <v>51</v>
      </c>
      <c r="D328" t="s">
        <v>4399</v>
      </c>
      <c r="E328" t="s">
        <v>49</v>
      </c>
      <c r="G328" t="s">
        <v>60</v>
      </c>
      <c r="H328" t="s">
        <v>54</v>
      </c>
      <c r="I328" t="s">
        <v>62</v>
      </c>
      <c r="J328" t="s">
        <v>4405</v>
      </c>
      <c r="L328" s="2"/>
      <c r="M328" s="2" t="s">
        <v>4502</v>
      </c>
      <c r="N328" s="2" t="s">
        <v>4421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 t="s">
        <v>4730</v>
      </c>
      <c r="BC328" s="2"/>
      <c r="BD328" s="2"/>
      <c r="BE328" s="2"/>
      <c r="BF328" s="2"/>
      <c r="BG328" s="2"/>
    </row>
    <row r="329" spans="1:59" x14ac:dyDescent="0.3">
      <c r="A329" t="s">
        <v>4393</v>
      </c>
      <c r="B329" s="1">
        <v>38827</v>
      </c>
      <c r="C329">
        <v>52</v>
      </c>
      <c r="D329" t="s">
        <v>4396</v>
      </c>
      <c r="E329" t="s">
        <v>49</v>
      </c>
      <c r="G329" t="s">
        <v>60</v>
      </c>
      <c r="H329" t="s">
        <v>60</v>
      </c>
      <c r="I329" t="s">
        <v>62</v>
      </c>
      <c r="J329" t="s">
        <v>4408</v>
      </c>
      <c r="L329" s="2"/>
      <c r="M329" s="2" t="s">
        <v>4502</v>
      </c>
      <c r="N329" s="2" t="s">
        <v>4421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4730</v>
      </c>
      <c r="BC329" s="2"/>
      <c r="BD329" s="2"/>
      <c r="BE329" s="2"/>
      <c r="BF329" s="2"/>
      <c r="BG329" s="2"/>
    </row>
    <row r="330" spans="1:59" x14ac:dyDescent="0.3">
      <c r="A330" t="s">
        <v>4393</v>
      </c>
      <c r="B330" s="1">
        <v>38827</v>
      </c>
      <c r="C330">
        <v>53</v>
      </c>
      <c r="D330" t="s">
        <v>4399</v>
      </c>
      <c r="E330" t="s">
        <v>49</v>
      </c>
      <c r="G330" t="s">
        <v>60</v>
      </c>
      <c r="H330" t="s">
        <v>54</v>
      </c>
      <c r="I330" t="s">
        <v>56</v>
      </c>
      <c r="J330" t="s">
        <v>4419</v>
      </c>
      <c r="L330" s="2"/>
      <c r="M330" s="2" t="s">
        <v>4390</v>
      </c>
      <c r="N330" s="2" t="s">
        <v>4421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 t="s">
        <v>4741</v>
      </c>
      <c r="BC330" s="2"/>
      <c r="BD330" s="2"/>
      <c r="BE330" s="2"/>
      <c r="BF330" s="2"/>
      <c r="BG330" s="2"/>
    </row>
    <row r="331" spans="1:59" x14ac:dyDescent="0.3">
      <c r="A331" t="s">
        <v>4393</v>
      </c>
      <c r="B331" s="1">
        <v>38827</v>
      </c>
      <c r="C331">
        <v>54</v>
      </c>
      <c r="D331" t="s">
        <v>4394</v>
      </c>
      <c r="E331" t="s">
        <v>49</v>
      </c>
      <c r="G331" t="s">
        <v>60</v>
      </c>
      <c r="H331" t="s">
        <v>51</v>
      </c>
      <c r="I331" t="s">
        <v>56</v>
      </c>
      <c r="J331" t="s">
        <v>4418</v>
      </c>
      <c r="L331" s="2"/>
      <c r="M331" s="2" t="s">
        <v>4390</v>
      </c>
      <c r="N331" s="2" t="s">
        <v>4421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4741</v>
      </c>
      <c r="BC331" s="2"/>
      <c r="BD331" s="2"/>
      <c r="BE331" s="2"/>
      <c r="BF331" s="2"/>
      <c r="BG331" s="2"/>
    </row>
    <row r="332" spans="1:59" x14ac:dyDescent="0.3">
      <c r="A332" t="s">
        <v>4393</v>
      </c>
      <c r="B332" s="1">
        <v>38827</v>
      </c>
      <c r="C332">
        <v>55</v>
      </c>
      <c r="D332" t="s">
        <v>4396</v>
      </c>
      <c r="E332" t="s">
        <v>49</v>
      </c>
      <c r="G332" t="s">
        <v>60</v>
      </c>
      <c r="H332" t="s">
        <v>60</v>
      </c>
      <c r="I332" t="s">
        <v>56</v>
      </c>
      <c r="J332" t="s">
        <v>4417</v>
      </c>
      <c r="L332" s="2"/>
      <c r="M332" s="2" t="s">
        <v>4390</v>
      </c>
      <c r="N332" s="2" t="s">
        <v>4421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 t="s">
        <v>4741</v>
      </c>
      <c r="BC332" s="2"/>
      <c r="BD332" s="2"/>
      <c r="BE332" s="2"/>
      <c r="BF332" s="2"/>
      <c r="BG332" s="2"/>
    </row>
    <row r="333" spans="1:59" x14ac:dyDescent="0.3">
      <c r="A333" t="s">
        <v>4393</v>
      </c>
      <c r="B333" s="1">
        <v>38827</v>
      </c>
      <c r="C333">
        <v>56</v>
      </c>
      <c r="D333" t="s">
        <v>48</v>
      </c>
      <c r="E333" t="s">
        <v>49</v>
      </c>
      <c r="G333" t="s">
        <v>60</v>
      </c>
      <c r="H333" t="s">
        <v>50</v>
      </c>
      <c r="I333" t="s">
        <v>56</v>
      </c>
      <c r="J333" t="s">
        <v>4420</v>
      </c>
      <c r="L333" s="2">
        <v>3.95E-2</v>
      </c>
      <c r="M333" s="2" t="s">
        <v>4390</v>
      </c>
      <c r="N333" s="2" t="s">
        <v>4421</v>
      </c>
      <c r="O333" s="2" t="s">
        <v>4742</v>
      </c>
      <c r="P333" s="2" t="s">
        <v>4743</v>
      </c>
      <c r="Q333" s="2" t="s">
        <v>4744</v>
      </c>
      <c r="R333" s="2" t="s">
        <v>4745</v>
      </c>
      <c r="S333" s="2">
        <v>10.940217786134699</v>
      </c>
      <c r="T333" s="2">
        <v>2.7609492273730701E-2</v>
      </c>
      <c r="U333" s="2" t="s">
        <v>4749</v>
      </c>
      <c r="V333" s="2"/>
      <c r="W333" s="2" t="s">
        <v>4750</v>
      </c>
      <c r="X333" s="2" t="s">
        <v>4751</v>
      </c>
      <c r="Y333" s="2"/>
      <c r="Z333" s="2"/>
      <c r="AA333" s="2"/>
      <c r="AB333" s="2"/>
      <c r="AC333" s="2"/>
      <c r="AD333" s="2"/>
      <c r="AE333" s="2"/>
      <c r="AF333" s="2"/>
      <c r="AG333" s="2" t="s">
        <v>4746</v>
      </c>
      <c r="AH333" s="2"/>
      <c r="AI333" s="2" t="s">
        <v>4747</v>
      </c>
      <c r="AJ333" s="2"/>
      <c r="AK333" s="2"/>
      <c r="AL333" s="2">
        <v>2.1700000000000001E-2</v>
      </c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4741</v>
      </c>
      <c r="BC333" s="2" t="s">
        <v>4748</v>
      </c>
      <c r="BD333" s="2"/>
      <c r="BE333" s="2"/>
      <c r="BF333" s="2"/>
      <c r="BG333" s="2"/>
    </row>
    <row r="334" spans="1:59" x14ac:dyDescent="0.3">
      <c r="A334" t="s">
        <v>4393</v>
      </c>
      <c r="B334" s="1">
        <v>38827</v>
      </c>
      <c r="C334">
        <v>57</v>
      </c>
      <c r="D334" t="s">
        <v>4396</v>
      </c>
      <c r="E334" t="s">
        <v>49</v>
      </c>
      <c r="G334" t="s">
        <v>60</v>
      </c>
      <c r="H334" t="s">
        <v>60</v>
      </c>
      <c r="I334" t="s">
        <v>51</v>
      </c>
      <c r="J334" t="s">
        <v>4416</v>
      </c>
      <c r="L334" s="2">
        <v>4.2900000000000001E-2</v>
      </c>
      <c r="M334" s="2" t="s">
        <v>64</v>
      </c>
      <c r="N334" s="2" t="s">
        <v>4523</v>
      </c>
      <c r="O334" s="2" t="s">
        <v>4753</v>
      </c>
      <c r="P334" s="2" t="s">
        <v>4754</v>
      </c>
      <c r="Q334" s="2" t="s">
        <v>4755</v>
      </c>
      <c r="R334" s="2" t="s">
        <v>4756</v>
      </c>
      <c r="S334" s="2">
        <v>10.5643273866683</v>
      </c>
      <c r="T334" s="2">
        <v>2.8441860465116299E-2</v>
      </c>
      <c r="U334" s="2" t="s">
        <v>4760</v>
      </c>
      <c r="V334" s="2"/>
      <c r="W334" s="2" t="s">
        <v>4761</v>
      </c>
      <c r="X334" s="2" t="s">
        <v>4762</v>
      </c>
      <c r="Y334" s="2"/>
      <c r="Z334" s="2"/>
      <c r="AA334" s="2"/>
      <c r="AB334" s="2"/>
      <c r="AC334" s="2"/>
      <c r="AD334" s="2"/>
      <c r="AE334" s="2"/>
      <c r="AF334" s="2"/>
      <c r="AG334" s="2" t="s">
        <v>4757</v>
      </c>
      <c r="AH334" s="2"/>
      <c r="AI334" s="2" t="s">
        <v>4758</v>
      </c>
      <c r="AJ334" s="2"/>
      <c r="AK334" s="2"/>
      <c r="AL334" s="2">
        <v>2.18E-2</v>
      </c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 t="s">
        <v>4752</v>
      </c>
      <c r="BC334" s="2" t="s">
        <v>4759</v>
      </c>
      <c r="BD334" s="2"/>
      <c r="BE334" s="2"/>
      <c r="BF334" s="2"/>
      <c r="BG334" s="2"/>
    </row>
    <row r="335" spans="1:59" x14ac:dyDescent="0.3">
      <c r="A335" t="s">
        <v>4393</v>
      </c>
      <c r="B335" s="1">
        <v>38827</v>
      </c>
      <c r="C335">
        <v>58</v>
      </c>
      <c r="D335" t="s">
        <v>4399</v>
      </c>
      <c r="E335" t="s">
        <v>49</v>
      </c>
      <c r="G335" t="s">
        <v>60</v>
      </c>
      <c r="H335" t="s">
        <v>54</v>
      </c>
      <c r="I335" t="s">
        <v>51</v>
      </c>
      <c r="J335" t="s">
        <v>4415</v>
      </c>
      <c r="L335" s="2">
        <v>3.8100000000000002E-2</v>
      </c>
      <c r="M335" s="2" t="s">
        <v>64</v>
      </c>
      <c r="N335" s="2" t="s">
        <v>4523</v>
      </c>
      <c r="O335" s="2" t="s">
        <v>4763</v>
      </c>
      <c r="P335" s="2" t="s">
        <v>4764</v>
      </c>
      <c r="Q335" s="2" t="s">
        <v>4765</v>
      </c>
      <c r="R335" s="2" t="s">
        <v>4766</v>
      </c>
      <c r="S335" s="2">
        <v>11.1171828310696</v>
      </c>
      <c r="T335" s="2">
        <v>2.6920253164557002E-2</v>
      </c>
      <c r="U335" s="2" t="s">
        <v>4770</v>
      </c>
      <c r="V335" s="2"/>
      <c r="W335" s="2" t="s">
        <v>4771</v>
      </c>
      <c r="X335" s="2" t="s">
        <v>4772</v>
      </c>
      <c r="Y335" s="2"/>
      <c r="Z335" s="2"/>
      <c r="AA335" s="2"/>
      <c r="AB335" s="2"/>
      <c r="AC335" s="2"/>
      <c r="AD335" s="2"/>
      <c r="AE335" s="2"/>
      <c r="AF335" s="2"/>
      <c r="AG335" s="2" t="s">
        <v>4767</v>
      </c>
      <c r="AH335" s="2"/>
      <c r="AI335" s="2" t="s">
        <v>4768</v>
      </c>
      <c r="AJ335" s="2"/>
      <c r="AK335" s="2"/>
      <c r="AL335" s="2">
        <v>2.5499999999999998E-2</v>
      </c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4752</v>
      </c>
      <c r="BC335" s="2" t="s">
        <v>4769</v>
      </c>
      <c r="BD335" s="2"/>
      <c r="BE335" s="2"/>
      <c r="BF335" s="2"/>
      <c r="BG335" s="2"/>
    </row>
    <row r="336" spans="1:59" x14ac:dyDescent="0.3">
      <c r="A336" t="s">
        <v>4393</v>
      </c>
      <c r="B336" s="1">
        <v>38827</v>
      </c>
      <c r="C336">
        <v>59</v>
      </c>
      <c r="D336" t="s">
        <v>4394</v>
      </c>
      <c r="E336" t="s">
        <v>49</v>
      </c>
      <c r="G336" t="s">
        <v>60</v>
      </c>
      <c r="H336" t="s">
        <v>51</v>
      </c>
      <c r="I336" t="s">
        <v>51</v>
      </c>
      <c r="J336" t="s">
        <v>4414</v>
      </c>
      <c r="L336" s="2">
        <v>3.6200000000000003E-2</v>
      </c>
      <c r="M336" s="2" t="s">
        <v>64</v>
      </c>
      <c r="N336" s="2" t="s">
        <v>4523</v>
      </c>
      <c r="O336" s="2" t="s">
        <v>4773</v>
      </c>
      <c r="P336" s="2" t="s">
        <v>4774</v>
      </c>
      <c r="Q336" s="2" t="s">
        <v>4775</v>
      </c>
      <c r="R336" s="2" t="s">
        <v>4776</v>
      </c>
      <c r="S336" s="2">
        <v>8.48404380749502</v>
      </c>
      <c r="T336" s="2">
        <v>2.2126621923937401E-2</v>
      </c>
      <c r="U336" s="2" t="s">
        <v>4780</v>
      </c>
      <c r="V336" s="2"/>
      <c r="W336" s="2" t="s">
        <v>4781</v>
      </c>
      <c r="X336" s="2" t="s">
        <v>4782</v>
      </c>
      <c r="Y336" s="2"/>
      <c r="Z336" s="2"/>
      <c r="AA336" s="2"/>
      <c r="AB336" s="2"/>
      <c r="AC336" s="2"/>
      <c r="AD336" s="2"/>
      <c r="AE336" s="2"/>
      <c r="AF336" s="2"/>
      <c r="AG336" s="2" t="s">
        <v>4777</v>
      </c>
      <c r="AH336" s="2"/>
      <c r="AI336" s="2" t="s">
        <v>4778</v>
      </c>
      <c r="AJ336" s="2"/>
      <c r="AK336" s="2"/>
      <c r="AL336" s="2">
        <v>1.61E-2</v>
      </c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 t="s">
        <v>4752</v>
      </c>
      <c r="BC336" s="2" t="s">
        <v>4779</v>
      </c>
      <c r="BD336" s="2"/>
      <c r="BE336" s="2"/>
      <c r="BF336" s="2"/>
      <c r="BG336" s="2"/>
    </row>
    <row r="337" spans="1:59" x14ac:dyDescent="0.3">
      <c r="A337" t="s">
        <v>4393</v>
      </c>
      <c r="B337" s="1">
        <v>38827</v>
      </c>
      <c r="C337">
        <v>60</v>
      </c>
      <c r="D337" t="s">
        <v>48</v>
      </c>
      <c r="E337" t="s">
        <v>49</v>
      </c>
      <c r="G337" t="s">
        <v>60</v>
      </c>
      <c r="H337" t="s">
        <v>50</v>
      </c>
      <c r="I337" t="s">
        <v>51</v>
      </c>
      <c r="J337" t="s">
        <v>4413</v>
      </c>
      <c r="L337" s="2">
        <v>4.2200000000000001E-2</v>
      </c>
      <c r="M337" s="2" t="s">
        <v>64</v>
      </c>
      <c r="N337" s="2" t="s">
        <v>4523</v>
      </c>
      <c r="O337" s="2" t="s">
        <v>4783</v>
      </c>
      <c r="P337" s="2" t="s">
        <v>4784</v>
      </c>
      <c r="Q337" s="2" t="s">
        <v>4785</v>
      </c>
      <c r="R337" s="2" t="s">
        <v>4786</v>
      </c>
      <c r="S337" s="2">
        <v>10.793289593738001</v>
      </c>
      <c r="T337" s="2">
        <v>2.8413669064748199E-2</v>
      </c>
      <c r="U337" s="2" t="s">
        <v>4790</v>
      </c>
      <c r="V337" s="2"/>
      <c r="W337" s="2" t="s">
        <v>4791</v>
      </c>
      <c r="X337" s="2" t="s">
        <v>4792</v>
      </c>
      <c r="Y337" s="2"/>
      <c r="Z337" s="2"/>
      <c r="AA337" s="2"/>
      <c r="AB337" s="2"/>
      <c r="AC337" s="2"/>
      <c r="AD337" s="2"/>
      <c r="AE337" s="2"/>
      <c r="AF337" s="2"/>
      <c r="AG337" s="2" t="s">
        <v>4787</v>
      </c>
      <c r="AH337" s="2"/>
      <c r="AI337" s="2" t="s">
        <v>4788</v>
      </c>
      <c r="AJ337" s="2"/>
      <c r="AK337" s="2"/>
      <c r="AL337" s="2">
        <v>2.3199999999999998E-2</v>
      </c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4752</v>
      </c>
      <c r="BC337" s="2" t="s">
        <v>4789</v>
      </c>
      <c r="BD337" s="2"/>
      <c r="BE337" s="2"/>
      <c r="BF337" s="2"/>
      <c r="BG337" s="2"/>
    </row>
    <row r="338" spans="1:59" x14ac:dyDescent="0.3">
      <c r="A338" t="s">
        <v>4393</v>
      </c>
      <c r="B338" s="1">
        <v>38827</v>
      </c>
      <c r="C338">
        <v>61</v>
      </c>
      <c r="D338" t="s">
        <v>4394</v>
      </c>
      <c r="E338" t="s">
        <v>49</v>
      </c>
      <c r="G338" t="s">
        <v>60</v>
      </c>
      <c r="H338" t="s">
        <v>51</v>
      </c>
      <c r="I338" t="s">
        <v>50</v>
      </c>
      <c r="J338" t="s">
        <v>4404</v>
      </c>
      <c r="L338" s="2">
        <v>4.0300000000000002E-2</v>
      </c>
      <c r="M338" s="2" t="s">
        <v>72</v>
      </c>
      <c r="N338" s="2" t="s">
        <v>72</v>
      </c>
      <c r="O338" s="2" t="s">
        <v>4794</v>
      </c>
      <c r="P338" s="2" t="s">
        <v>4795</v>
      </c>
      <c r="Q338" s="2" t="s">
        <v>4796</v>
      </c>
      <c r="R338" s="2" t="s">
        <v>4797</v>
      </c>
      <c r="S338" s="2">
        <v>9.2410618761393408</v>
      </c>
      <c r="T338" s="2">
        <v>2.3805299539170498E-2</v>
      </c>
      <c r="U338" s="2" t="s">
        <v>4801</v>
      </c>
      <c r="V338" s="2"/>
      <c r="W338" s="2" t="s">
        <v>4802</v>
      </c>
      <c r="X338" s="2" t="s">
        <v>4803</v>
      </c>
      <c r="Y338" s="2"/>
      <c r="Z338" s="2"/>
      <c r="AA338" s="2"/>
      <c r="AB338" s="2"/>
      <c r="AC338" s="2"/>
      <c r="AD338" s="2"/>
      <c r="AE338" s="2"/>
      <c r="AF338" s="2"/>
      <c r="AG338" s="2" t="s">
        <v>4798</v>
      </c>
      <c r="AH338" s="2"/>
      <c r="AI338" s="2" t="s">
        <v>4799</v>
      </c>
      <c r="AJ338" s="2"/>
      <c r="AK338" s="2"/>
      <c r="AL338" s="2">
        <v>1.6400000000000001E-2</v>
      </c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 t="s">
        <v>4793</v>
      </c>
      <c r="BC338" s="2" t="s">
        <v>4800</v>
      </c>
      <c r="BD338" s="2"/>
      <c r="BE338" s="2"/>
      <c r="BF338" s="2"/>
      <c r="BG338" s="2"/>
    </row>
    <row r="339" spans="1:59" x14ac:dyDescent="0.3">
      <c r="A339" t="s">
        <v>4393</v>
      </c>
      <c r="B339" s="1">
        <v>38827</v>
      </c>
      <c r="C339">
        <v>62</v>
      </c>
      <c r="D339" t="s">
        <v>48</v>
      </c>
      <c r="E339" t="s">
        <v>49</v>
      </c>
      <c r="G339" t="s">
        <v>60</v>
      </c>
      <c r="H339" t="s">
        <v>50</v>
      </c>
      <c r="I339" t="s">
        <v>50</v>
      </c>
      <c r="J339" t="s">
        <v>4402</v>
      </c>
      <c r="L339" s="2">
        <v>3.44E-2</v>
      </c>
      <c r="M339" s="2" t="s">
        <v>72</v>
      </c>
      <c r="N339" s="2" t="s">
        <v>72</v>
      </c>
      <c r="O339" s="2" t="s">
        <v>4804</v>
      </c>
      <c r="P339" s="2" t="s">
        <v>4805</v>
      </c>
      <c r="Q339" s="2" t="s">
        <v>4806</v>
      </c>
      <c r="R339" s="2" t="s">
        <v>4807</v>
      </c>
      <c r="S339" s="2">
        <v>7.6402795008843096</v>
      </c>
      <c r="T339" s="2">
        <v>2.2267609254498701E-2</v>
      </c>
      <c r="U339" s="2" t="s">
        <v>4811</v>
      </c>
      <c r="V339" s="2"/>
      <c r="W339" s="2" t="s">
        <v>4812</v>
      </c>
      <c r="X339" s="2" t="s">
        <v>4813</v>
      </c>
      <c r="Y339" s="2"/>
      <c r="Z339" s="2"/>
      <c r="AA339" s="2"/>
      <c r="AB339" s="2"/>
      <c r="AC339" s="2"/>
      <c r="AD339" s="2"/>
      <c r="AE339" s="2"/>
      <c r="AF339" s="2"/>
      <c r="AG339" s="2" t="s">
        <v>4808</v>
      </c>
      <c r="AH339" s="2"/>
      <c r="AI339" s="2" t="s">
        <v>4809</v>
      </c>
      <c r="AJ339" s="2"/>
      <c r="AK339" s="2"/>
      <c r="AL339" s="2">
        <v>1.7899999999999999E-2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4793</v>
      </c>
      <c r="BC339" s="2" t="s">
        <v>4810</v>
      </c>
      <c r="BD339" s="2"/>
      <c r="BE339" s="2"/>
      <c r="BF339" s="2"/>
      <c r="BG339" s="2"/>
    </row>
    <row r="340" spans="1:59" x14ac:dyDescent="0.3">
      <c r="A340" t="s">
        <v>4393</v>
      </c>
      <c r="B340" s="1">
        <v>38827</v>
      </c>
      <c r="C340">
        <v>63</v>
      </c>
      <c r="D340" t="s">
        <v>4399</v>
      </c>
      <c r="E340" t="s">
        <v>49</v>
      </c>
      <c r="G340" t="s">
        <v>60</v>
      </c>
      <c r="H340" t="s">
        <v>54</v>
      </c>
      <c r="I340" t="s">
        <v>50</v>
      </c>
      <c r="J340" t="s">
        <v>4403</v>
      </c>
      <c r="L340" s="2">
        <v>4.4299999999999999E-2</v>
      </c>
      <c r="M340" s="2" t="s">
        <v>72</v>
      </c>
      <c r="N340" s="2" t="s">
        <v>72</v>
      </c>
      <c r="O340" s="2" t="s">
        <v>4814</v>
      </c>
      <c r="P340" s="2" t="s">
        <v>4815</v>
      </c>
      <c r="Q340" s="2" t="s">
        <v>4816</v>
      </c>
      <c r="R340" s="2" t="s">
        <v>4817</v>
      </c>
      <c r="S340" s="2">
        <v>10.5366476961429</v>
      </c>
      <c r="T340" s="2">
        <v>2.9494481236203102E-2</v>
      </c>
      <c r="U340" s="2" t="s">
        <v>4821</v>
      </c>
      <c r="V340" s="2"/>
      <c r="W340" s="2" t="s">
        <v>4822</v>
      </c>
      <c r="X340" s="2" t="s">
        <v>4823</v>
      </c>
      <c r="Y340" s="2"/>
      <c r="Z340" s="2"/>
      <c r="AA340" s="2"/>
      <c r="AB340" s="2"/>
      <c r="AC340" s="2"/>
      <c r="AD340" s="2"/>
      <c r="AE340" s="2"/>
      <c r="AF340" s="2"/>
      <c r="AG340" s="2" t="s">
        <v>4818</v>
      </c>
      <c r="AH340" s="2"/>
      <c r="AI340" s="2" t="s">
        <v>4819</v>
      </c>
      <c r="AJ340" s="2"/>
      <c r="AK340" s="2"/>
      <c r="AL340" s="2">
        <v>2.5000000000000001E-2</v>
      </c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 t="s">
        <v>4793</v>
      </c>
      <c r="BC340" s="2" t="s">
        <v>4820</v>
      </c>
      <c r="BD340" s="2"/>
      <c r="BE340" s="2"/>
      <c r="BF340" s="2"/>
      <c r="BG340" s="2"/>
    </row>
    <row r="341" spans="1:59" x14ac:dyDescent="0.3">
      <c r="A341" t="s">
        <v>4393</v>
      </c>
      <c r="B341" s="1">
        <v>38827</v>
      </c>
      <c r="C341">
        <v>64</v>
      </c>
      <c r="D341" t="s">
        <v>4396</v>
      </c>
      <c r="E341" t="s">
        <v>49</v>
      </c>
      <c r="G341" t="s">
        <v>60</v>
      </c>
      <c r="H341" t="s">
        <v>60</v>
      </c>
      <c r="I341" t="s">
        <v>50</v>
      </c>
      <c r="J341" t="s">
        <v>4401</v>
      </c>
      <c r="L341" s="2">
        <v>3.4099999999999998E-2</v>
      </c>
      <c r="M341" s="2" t="s">
        <v>72</v>
      </c>
      <c r="N341" s="2" t="s">
        <v>72</v>
      </c>
      <c r="O341" s="2" t="s">
        <v>4824</v>
      </c>
      <c r="P341" s="2" t="s">
        <v>4825</v>
      </c>
      <c r="Q341" s="2" t="s">
        <v>4826</v>
      </c>
      <c r="R341" s="2" t="s">
        <v>4827</v>
      </c>
      <c r="S341" s="2">
        <v>7.4056255890669203</v>
      </c>
      <c r="T341" s="2">
        <v>2.25786458333333E-2</v>
      </c>
      <c r="U341" s="2" t="s">
        <v>4831</v>
      </c>
      <c r="V341" s="2"/>
      <c r="W341" s="2" t="s">
        <v>4832</v>
      </c>
      <c r="X341" s="2" t="s">
        <v>4833</v>
      </c>
      <c r="Y341" s="2"/>
      <c r="Z341" s="2"/>
      <c r="AA341" s="2"/>
      <c r="AB341" s="2"/>
      <c r="AC341" s="2"/>
      <c r="AD341" s="2"/>
      <c r="AE341" s="2"/>
      <c r="AF341" s="2"/>
      <c r="AG341" s="2" t="s">
        <v>4828</v>
      </c>
      <c r="AH341" s="2"/>
      <c r="AI341" s="2" t="s">
        <v>4829</v>
      </c>
      <c r="AJ341" s="2"/>
      <c r="AK341" s="2"/>
      <c r="AL341" s="2">
        <v>1.8800000000000001E-2</v>
      </c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4793</v>
      </c>
      <c r="BC341" s="2" t="s">
        <v>4830</v>
      </c>
      <c r="BD341" s="2"/>
      <c r="BE341" s="2"/>
      <c r="BF341" s="2"/>
      <c r="BG341" s="2"/>
    </row>
    <row r="342" spans="1:59" x14ac:dyDescent="0.3">
      <c r="A342" t="s">
        <v>4393</v>
      </c>
      <c r="B342" s="1">
        <v>38827</v>
      </c>
      <c r="C342">
        <v>65</v>
      </c>
      <c r="D342" t="s">
        <v>4399</v>
      </c>
      <c r="E342" t="s">
        <v>49</v>
      </c>
      <c r="G342" t="s">
        <v>60</v>
      </c>
      <c r="H342" t="s">
        <v>54</v>
      </c>
      <c r="I342" t="s">
        <v>60</v>
      </c>
      <c r="J342" t="s">
        <v>4410</v>
      </c>
      <c r="L342" s="2"/>
      <c r="M342" s="2" t="s">
        <v>82</v>
      </c>
      <c r="N342" s="2" t="s">
        <v>4421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 t="s">
        <v>4834</v>
      </c>
      <c r="BC342" s="2"/>
      <c r="BD342" s="2"/>
      <c r="BE342" s="2"/>
      <c r="BF342" s="2"/>
      <c r="BG342" s="2"/>
    </row>
    <row r="343" spans="1:59" x14ac:dyDescent="0.3">
      <c r="A343" t="s">
        <v>4393</v>
      </c>
      <c r="B343" s="1">
        <v>38827</v>
      </c>
      <c r="C343">
        <v>66</v>
      </c>
      <c r="D343" t="s">
        <v>48</v>
      </c>
      <c r="E343" t="s">
        <v>49</v>
      </c>
      <c r="G343" t="s">
        <v>60</v>
      </c>
      <c r="H343" t="s">
        <v>50</v>
      </c>
      <c r="I343" t="s">
        <v>60</v>
      </c>
      <c r="J343" t="s">
        <v>4411</v>
      </c>
      <c r="L343" s="2">
        <v>4.0500000000000001E-2</v>
      </c>
      <c r="M343" s="2" t="s">
        <v>82</v>
      </c>
      <c r="N343" s="2" t="s">
        <v>4421</v>
      </c>
      <c r="O343" s="2" t="s">
        <v>4835</v>
      </c>
      <c r="P343" s="2" t="s">
        <v>4836</v>
      </c>
      <c r="Q343" s="2" t="s">
        <v>4837</v>
      </c>
      <c r="R343" s="2" t="s">
        <v>4838</v>
      </c>
      <c r="S343" s="2">
        <v>11.6400636592906</v>
      </c>
      <c r="T343" s="2">
        <v>2.7262096774193601E-2</v>
      </c>
      <c r="U343" s="2" t="s">
        <v>4842</v>
      </c>
      <c r="V343" s="2"/>
      <c r="W343" s="2" t="s">
        <v>4843</v>
      </c>
      <c r="X343" s="2" t="s">
        <v>4844</v>
      </c>
      <c r="Y343" s="2"/>
      <c r="Z343" s="2"/>
      <c r="AA343" s="2"/>
      <c r="AB343" s="2"/>
      <c r="AC343" s="2"/>
      <c r="AD343" s="2"/>
      <c r="AE343" s="2"/>
      <c r="AF343" s="2"/>
      <c r="AG343" s="2" t="s">
        <v>4839</v>
      </c>
      <c r="AH343" s="2"/>
      <c r="AI343" s="2" t="s">
        <v>4840</v>
      </c>
      <c r="AJ343" s="2"/>
      <c r="AK343" s="2"/>
      <c r="AL343" s="2">
        <v>2.23E-2</v>
      </c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4834</v>
      </c>
      <c r="BC343" s="2" t="s">
        <v>4841</v>
      </c>
      <c r="BD343" s="2"/>
      <c r="BE343" s="2"/>
      <c r="BF343" s="2"/>
      <c r="BG343" s="2"/>
    </row>
    <row r="344" spans="1:59" x14ac:dyDescent="0.3">
      <c r="A344" t="s">
        <v>4393</v>
      </c>
      <c r="B344" s="1">
        <v>38827</v>
      </c>
      <c r="C344">
        <v>67</v>
      </c>
      <c r="D344" t="s">
        <v>4396</v>
      </c>
      <c r="E344" t="s">
        <v>49</v>
      </c>
      <c r="G344" t="s">
        <v>60</v>
      </c>
      <c r="H344" t="s">
        <v>60</v>
      </c>
      <c r="I344" t="s">
        <v>60</v>
      </c>
      <c r="J344" t="s">
        <v>4412</v>
      </c>
      <c r="L344" s="2"/>
      <c r="M344" s="2" t="s">
        <v>82</v>
      </c>
      <c r="N344" s="2" t="s">
        <v>4421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 t="s">
        <v>4834</v>
      </c>
      <c r="BC344" s="2"/>
      <c r="BD344" s="2"/>
      <c r="BE344" s="2"/>
      <c r="BF344" s="2"/>
      <c r="BG344" s="2"/>
    </row>
    <row r="345" spans="1:59" x14ac:dyDescent="0.3">
      <c r="A345" t="s">
        <v>4393</v>
      </c>
      <c r="B345" s="1">
        <v>38827</v>
      </c>
      <c r="C345">
        <v>68</v>
      </c>
      <c r="D345" t="s">
        <v>4394</v>
      </c>
      <c r="E345" t="s">
        <v>49</v>
      </c>
      <c r="G345" t="s">
        <v>60</v>
      </c>
      <c r="H345" t="s">
        <v>51</v>
      </c>
      <c r="I345" t="s">
        <v>60</v>
      </c>
      <c r="J345" t="s">
        <v>4409</v>
      </c>
      <c r="L345" s="2"/>
      <c r="M345" s="2" t="s">
        <v>82</v>
      </c>
      <c r="N345" s="2" t="s">
        <v>4421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4834</v>
      </c>
      <c r="BC345" s="2"/>
      <c r="BD345" s="2"/>
      <c r="BE345" s="2"/>
      <c r="BF345" s="2"/>
      <c r="BG345" s="2"/>
    </row>
    <row r="346" spans="1:59" x14ac:dyDescent="0.3">
      <c r="A346" t="s">
        <v>4393</v>
      </c>
      <c r="B346" s="1">
        <v>38827</v>
      </c>
      <c r="C346">
        <v>69</v>
      </c>
      <c r="D346" t="s">
        <v>4396</v>
      </c>
      <c r="E346" t="s">
        <v>49</v>
      </c>
      <c r="G346" t="s">
        <v>60</v>
      </c>
      <c r="H346" t="s">
        <v>60</v>
      </c>
      <c r="I346" t="s">
        <v>54</v>
      </c>
      <c r="J346" t="s">
        <v>4397</v>
      </c>
      <c r="L346" s="2">
        <v>4.5400000000000003E-2</v>
      </c>
      <c r="M346" s="2" t="s">
        <v>2541</v>
      </c>
      <c r="N346" s="2" t="s">
        <v>4421</v>
      </c>
      <c r="O346" s="2" t="s">
        <v>4846</v>
      </c>
      <c r="P346" s="2" t="s">
        <v>4847</v>
      </c>
      <c r="Q346" s="2" t="s">
        <v>4848</v>
      </c>
      <c r="R346" s="2" t="s">
        <v>4849</v>
      </c>
      <c r="S346" s="2">
        <v>13.7610065159143</v>
      </c>
      <c r="T346" s="2">
        <v>3.4119594594594599E-2</v>
      </c>
      <c r="U346" s="2" t="s">
        <v>4853</v>
      </c>
      <c r="V346" s="2"/>
      <c r="W346" s="2" t="s">
        <v>4854</v>
      </c>
      <c r="X346" s="2" t="s">
        <v>4855</v>
      </c>
      <c r="Y346" s="2"/>
      <c r="Z346" s="2"/>
      <c r="AA346" s="2"/>
      <c r="AB346" s="2"/>
      <c r="AC346" s="2"/>
      <c r="AD346" s="2"/>
      <c r="AE346" s="2"/>
      <c r="AF346" s="2"/>
      <c r="AG346" s="2" t="s">
        <v>4850</v>
      </c>
      <c r="AH346" s="2"/>
      <c r="AI346" s="2" t="s">
        <v>4851</v>
      </c>
      <c r="AJ346" s="2"/>
      <c r="AK346" s="2"/>
      <c r="AL346" s="2">
        <v>3.0200000000000001E-2</v>
      </c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 t="s">
        <v>4845</v>
      </c>
      <c r="BC346" s="2" t="s">
        <v>4852</v>
      </c>
      <c r="BD346" s="2"/>
      <c r="BE346" s="2"/>
      <c r="BF346" s="2"/>
      <c r="BG346" s="2"/>
    </row>
    <row r="347" spans="1:59" x14ac:dyDescent="0.3">
      <c r="A347" t="s">
        <v>4393</v>
      </c>
      <c r="B347" s="1">
        <v>38827</v>
      </c>
      <c r="C347">
        <v>70</v>
      </c>
      <c r="D347" t="s">
        <v>48</v>
      </c>
      <c r="E347" t="s">
        <v>49</v>
      </c>
      <c r="G347" t="s">
        <v>60</v>
      </c>
      <c r="H347" t="s">
        <v>50</v>
      </c>
      <c r="I347" t="s">
        <v>54</v>
      </c>
      <c r="J347" t="s">
        <v>4398</v>
      </c>
      <c r="L347" s="2">
        <v>4.3299999999999998E-2</v>
      </c>
      <c r="M347" s="2" t="s">
        <v>2541</v>
      </c>
      <c r="N347" s="2" t="s">
        <v>4421</v>
      </c>
      <c r="O347" s="2" t="s">
        <v>4856</v>
      </c>
      <c r="P347" s="2" t="s">
        <v>4857</v>
      </c>
      <c r="Q347" s="2" t="s">
        <v>4858</v>
      </c>
      <c r="R347" s="2" t="s">
        <v>4859</v>
      </c>
      <c r="S347" s="2">
        <v>13.332018730557801</v>
      </c>
      <c r="T347" s="2">
        <v>2.9639594843462298E-2</v>
      </c>
      <c r="U347" s="2" t="s">
        <v>4863</v>
      </c>
      <c r="V347" s="2"/>
      <c r="W347" s="2" t="s">
        <v>4864</v>
      </c>
      <c r="X347" s="2" t="s">
        <v>4865</v>
      </c>
      <c r="Y347" s="2"/>
      <c r="Z347" s="2"/>
      <c r="AA347" s="2"/>
      <c r="AB347" s="2"/>
      <c r="AC347" s="2"/>
      <c r="AD347" s="2"/>
      <c r="AE347" s="2"/>
      <c r="AF347" s="2"/>
      <c r="AG347" s="2" t="s">
        <v>4860</v>
      </c>
      <c r="AH347" s="2"/>
      <c r="AI347" s="2" t="s">
        <v>4861</v>
      </c>
      <c r="AJ347" s="2"/>
      <c r="AK347" s="2"/>
      <c r="AL347" s="2">
        <v>2.29E-2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4845</v>
      </c>
      <c r="BC347" s="2" t="s">
        <v>4862</v>
      </c>
      <c r="BD347" s="2"/>
      <c r="BE347" s="2"/>
      <c r="BF347" s="2"/>
      <c r="BG347" s="2"/>
    </row>
    <row r="348" spans="1:59" x14ac:dyDescent="0.3">
      <c r="A348" t="s">
        <v>4393</v>
      </c>
      <c r="B348" s="1">
        <v>38827</v>
      </c>
      <c r="C348">
        <v>71</v>
      </c>
      <c r="D348" t="s">
        <v>4399</v>
      </c>
      <c r="E348" t="s">
        <v>49</v>
      </c>
      <c r="G348" t="s">
        <v>60</v>
      </c>
      <c r="H348" t="s">
        <v>54</v>
      </c>
      <c r="I348" t="s">
        <v>54</v>
      </c>
      <c r="J348" t="s">
        <v>4400</v>
      </c>
      <c r="L348" s="2">
        <v>4.6800000000000001E-2</v>
      </c>
      <c r="M348" s="2" t="s">
        <v>2541</v>
      </c>
      <c r="N348" s="2" t="s">
        <v>4421</v>
      </c>
      <c r="O348" s="2" t="s">
        <v>4866</v>
      </c>
      <c r="P348" s="2" t="s">
        <v>4867</v>
      </c>
      <c r="Q348" s="2" t="s">
        <v>4868</v>
      </c>
      <c r="R348" s="2" t="s">
        <v>4869</v>
      </c>
      <c r="S348" s="2">
        <v>15.192167405328</v>
      </c>
      <c r="T348" s="2">
        <v>3.1262075134168198E-2</v>
      </c>
      <c r="U348" s="2" t="s">
        <v>4873</v>
      </c>
      <c r="V348" s="2"/>
      <c r="W348" s="2" t="s">
        <v>4874</v>
      </c>
      <c r="X348" s="2" t="s">
        <v>4875</v>
      </c>
      <c r="Y348" s="2"/>
      <c r="Z348" s="2"/>
      <c r="AA348" s="2"/>
      <c r="AB348" s="2"/>
      <c r="AC348" s="2"/>
      <c r="AD348" s="2"/>
      <c r="AE348" s="2"/>
      <c r="AF348" s="2"/>
      <c r="AG348" s="2" t="s">
        <v>4870</v>
      </c>
      <c r="AH348" s="2"/>
      <c r="AI348" s="2" t="s">
        <v>4871</v>
      </c>
      <c r="AJ348" s="2"/>
      <c r="AK348" s="2"/>
      <c r="AL348" s="2">
        <v>2.4899999999999999E-2</v>
      </c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 t="s">
        <v>4845</v>
      </c>
      <c r="BC348" s="2" t="s">
        <v>4872</v>
      </c>
      <c r="BD348" s="2"/>
      <c r="BE348" s="2"/>
      <c r="BF348" s="2"/>
      <c r="BG348" s="2"/>
    </row>
    <row r="349" spans="1:59" x14ac:dyDescent="0.3">
      <c r="A349" t="s">
        <v>4393</v>
      </c>
      <c r="B349" s="1">
        <v>38827</v>
      </c>
      <c r="C349">
        <v>72</v>
      </c>
      <c r="D349" t="s">
        <v>4394</v>
      </c>
      <c r="E349" t="s">
        <v>49</v>
      </c>
      <c r="G349" t="s">
        <v>60</v>
      </c>
      <c r="H349" t="s">
        <v>51</v>
      </c>
      <c r="I349" t="s">
        <v>54</v>
      </c>
      <c r="J349" t="s">
        <v>4395</v>
      </c>
      <c r="L349" s="2">
        <v>4.4499999999999998E-2</v>
      </c>
      <c r="M349" s="2" t="s">
        <v>2541</v>
      </c>
      <c r="N349" s="2" t="s">
        <v>4421</v>
      </c>
      <c r="O349" s="2" t="s">
        <v>4876</v>
      </c>
      <c r="P349" s="2" t="s">
        <v>4877</v>
      </c>
      <c r="Q349" s="2" t="s">
        <v>4878</v>
      </c>
      <c r="R349" s="2" t="s">
        <v>4879</v>
      </c>
      <c r="S349" s="2">
        <v>15.954550616992901</v>
      </c>
      <c r="T349" s="2">
        <v>3.0283756345177701E-2</v>
      </c>
      <c r="U349" s="2" t="s">
        <v>4883</v>
      </c>
      <c r="V349" s="2"/>
      <c r="W349" s="2" t="s">
        <v>4884</v>
      </c>
      <c r="X349" s="2" t="s">
        <v>4885</v>
      </c>
      <c r="Y349" s="2"/>
      <c r="Z349" s="2"/>
      <c r="AA349" s="2"/>
      <c r="AB349" s="2"/>
      <c r="AC349" s="2"/>
      <c r="AD349" s="2"/>
      <c r="AE349" s="2"/>
      <c r="AF349" s="2"/>
      <c r="AG349" s="2" t="s">
        <v>4880</v>
      </c>
      <c r="AH349" s="2"/>
      <c r="AI349" s="2" t="s">
        <v>4881</v>
      </c>
      <c r="AJ349" s="2"/>
      <c r="AK349" s="2"/>
      <c r="AL349" s="2">
        <v>2.2700000000000001E-2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4845</v>
      </c>
      <c r="BC349" s="2" t="s">
        <v>4882</v>
      </c>
      <c r="BD349" s="2"/>
      <c r="BE349" s="2"/>
      <c r="BF349" s="2"/>
      <c r="BG349" s="2"/>
    </row>
    <row r="350" spans="1:59" x14ac:dyDescent="0.3">
      <c r="A350" t="s">
        <v>4393</v>
      </c>
      <c r="B350" s="1">
        <v>38860</v>
      </c>
      <c r="C350">
        <v>3</v>
      </c>
      <c r="D350" t="s">
        <v>48</v>
      </c>
      <c r="E350" t="s">
        <v>393</v>
      </c>
      <c r="G350" t="s">
        <v>50</v>
      </c>
      <c r="H350" t="s">
        <v>50</v>
      </c>
      <c r="I350" t="s">
        <v>54</v>
      </c>
      <c r="J350" t="s">
        <v>4398</v>
      </c>
      <c r="K350" t="s">
        <v>54</v>
      </c>
      <c r="L350" s="2">
        <v>3.9425768667642802E-2</v>
      </c>
      <c r="M350" s="2" t="s">
        <v>2541</v>
      </c>
      <c r="N350" s="2"/>
      <c r="O350" s="2" t="s">
        <v>4886</v>
      </c>
      <c r="P350" s="2" t="s">
        <v>4888</v>
      </c>
      <c r="Q350" s="2"/>
      <c r="R350" s="2" t="s">
        <v>4890</v>
      </c>
      <c r="S350" s="2">
        <v>18.712068823308499</v>
      </c>
      <c r="T350" s="2">
        <v>2.1266266357462298E-2</v>
      </c>
      <c r="U350" s="2" t="s">
        <v>4895</v>
      </c>
      <c r="V350" s="2"/>
      <c r="W350" s="2"/>
      <c r="X350" s="2" t="s">
        <v>4896</v>
      </c>
      <c r="Y350" s="2"/>
      <c r="Z350" s="2"/>
      <c r="AA350" s="2"/>
      <c r="AB350" s="2"/>
      <c r="AC350" s="2"/>
      <c r="AD350" s="2"/>
      <c r="AE350" s="2" t="s">
        <v>4887</v>
      </c>
      <c r="AF350" s="2" t="s">
        <v>4889</v>
      </c>
      <c r="AG350" s="2" t="s">
        <v>4891</v>
      </c>
      <c r="AH350" s="2" t="s">
        <v>4892</v>
      </c>
      <c r="AI350" s="2" t="s">
        <v>4893</v>
      </c>
      <c r="AJ350" s="2" t="s">
        <v>4894</v>
      </c>
      <c r="AK350" s="2">
        <v>1.2850970438936999E-2</v>
      </c>
      <c r="AL350" s="2">
        <v>1.2E-2</v>
      </c>
      <c r="AM350" s="2">
        <v>3.0300000000000001E-2</v>
      </c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 t="s">
        <v>50</v>
      </c>
      <c r="BC350" s="2"/>
      <c r="BD350" s="2" t="s">
        <v>50</v>
      </c>
      <c r="BE350" s="2" t="s">
        <v>50</v>
      </c>
      <c r="BF350" s="2"/>
      <c r="BG350" s="2"/>
    </row>
    <row r="351" spans="1:59" x14ac:dyDescent="0.3">
      <c r="A351" t="s">
        <v>4393</v>
      </c>
      <c r="B351" s="1">
        <v>38860</v>
      </c>
      <c r="C351">
        <v>6</v>
      </c>
      <c r="D351" t="s">
        <v>48</v>
      </c>
      <c r="E351" t="s">
        <v>393</v>
      </c>
      <c r="G351" t="s">
        <v>50</v>
      </c>
      <c r="H351" t="s">
        <v>50</v>
      </c>
      <c r="I351" t="s">
        <v>50</v>
      </c>
      <c r="J351" t="s">
        <v>4402</v>
      </c>
      <c r="K351" t="s">
        <v>50</v>
      </c>
      <c r="L351" s="2">
        <v>2.6499521531100498E-2</v>
      </c>
      <c r="M351" s="2" t="s">
        <v>72</v>
      </c>
      <c r="N351" s="2"/>
      <c r="O351" s="2" t="s">
        <v>4897</v>
      </c>
      <c r="P351" s="2" t="s">
        <v>4899</v>
      </c>
      <c r="Q351" s="2"/>
      <c r="R351" s="2" t="s">
        <v>4901</v>
      </c>
      <c r="S351" s="2">
        <v>8.5860112454363904</v>
      </c>
      <c r="T351" s="2">
        <v>1.25736634494335E-2</v>
      </c>
      <c r="U351" s="2" t="s">
        <v>4906</v>
      </c>
      <c r="V351" s="2"/>
      <c r="W351" s="2"/>
      <c r="X351" s="2" t="s">
        <v>4907</v>
      </c>
      <c r="Y351" s="2"/>
      <c r="Z351" s="2"/>
      <c r="AA351" s="2"/>
      <c r="AB351" s="2"/>
      <c r="AC351" s="2"/>
      <c r="AD351" s="2"/>
      <c r="AE351" s="2" t="s">
        <v>4898</v>
      </c>
      <c r="AF351" s="2" t="s">
        <v>4900</v>
      </c>
      <c r="AG351" s="2" t="s">
        <v>4902</v>
      </c>
      <c r="AH351" s="2" t="s">
        <v>4903</v>
      </c>
      <c r="AI351" s="2" t="s">
        <v>4904</v>
      </c>
      <c r="AJ351" s="2" t="s">
        <v>4905</v>
      </c>
      <c r="AK351" s="2">
        <v>7.1584225646382903E-3</v>
      </c>
      <c r="AL351" s="2">
        <v>6.0000000000000001E-3</v>
      </c>
      <c r="AM351" s="2">
        <v>3.04E-2</v>
      </c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51</v>
      </c>
      <c r="BC351" s="2"/>
      <c r="BD351" s="2" t="s">
        <v>50</v>
      </c>
      <c r="BE351" s="2" t="s">
        <v>50</v>
      </c>
      <c r="BF351" s="2"/>
      <c r="BG351" s="2"/>
    </row>
    <row r="352" spans="1:59" x14ac:dyDescent="0.3">
      <c r="A352" t="s">
        <v>4393</v>
      </c>
      <c r="B352" s="1">
        <v>38860</v>
      </c>
      <c r="C352">
        <v>10</v>
      </c>
      <c r="D352" t="s">
        <v>48</v>
      </c>
      <c r="E352" t="s">
        <v>393</v>
      </c>
      <c r="G352" t="s">
        <v>50</v>
      </c>
      <c r="H352" t="s">
        <v>50</v>
      </c>
      <c r="I352" t="s">
        <v>62</v>
      </c>
      <c r="J352" t="s">
        <v>4406</v>
      </c>
      <c r="K352" t="s">
        <v>62</v>
      </c>
      <c r="L352" s="2">
        <v>4.3545226730310298E-2</v>
      </c>
      <c r="M352" s="2" t="s">
        <v>4502</v>
      </c>
      <c r="N352" s="2"/>
      <c r="O352" s="2" t="s">
        <v>4908</v>
      </c>
      <c r="P352" s="2" t="s">
        <v>4910</v>
      </c>
      <c r="Q352" s="2"/>
      <c r="R352" s="2" t="s">
        <v>4912</v>
      </c>
      <c r="S352" s="2">
        <v>24.244090036160799</v>
      </c>
      <c r="T352" s="2">
        <v>2.6004968523002402E-2</v>
      </c>
      <c r="U352" s="2" t="s">
        <v>4917</v>
      </c>
      <c r="V352" s="2"/>
      <c r="W352" s="2"/>
      <c r="X352" s="2" t="s">
        <v>4918</v>
      </c>
      <c r="Y352" s="2"/>
      <c r="Z352" s="2"/>
      <c r="AA352" s="2"/>
      <c r="AB352" s="2"/>
      <c r="AC352" s="2"/>
      <c r="AD352" s="2"/>
      <c r="AE352" s="2" t="s">
        <v>4909</v>
      </c>
      <c r="AF352" s="2" t="s">
        <v>4911</v>
      </c>
      <c r="AG352" s="2" t="s">
        <v>4913</v>
      </c>
      <c r="AH352" s="2" t="s">
        <v>4914</v>
      </c>
      <c r="AI352" s="2" t="s">
        <v>4915</v>
      </c>
      <c r="AJ352" s="2" t="s">
        <v>4916</v>
      </c>
      <c r="AK352" s="2">
        <v>1.8382174373455702E-2</v>
      </c>
      <c r="AL352" s="2">
        <v>1.46E-2</v>
      </c>
      <c r="AM352" s="2">
        <v>3.0499999999999999E-2</v>
      </c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 t="s">
        <v>60</v>
      </c>
      <c r="BC352" s="2"/>
      <c r="BD352" s="2" t="s">
        <v>50</v>
      </c>
      <c r="BE352" s="2" t="s">
        <v>50</v>
      </c>
      <c r="BF352" s="2"/>
      <c r="BG352" s="2"/>
    </row>
    <row r="353" spans="1:59" x14ac:dyDescent="0.3">
      <c r="A353" t="s">
        <v>4393</v>
      </c>
      <c r="B353" s="1">
        <v>38860</v>
      </c>
      <c r="C353">
        <v>15</v>
      </c>
      <c r="D353" t="s">
        <v>48</v>
      </c>
      <c r="E353" t="s">
        <v>393</v>
      </c>
      <c r="G353" t="s">
        <v>50</v>
      </c>
      <c r="H353" t="s">
        <v>50</v>
      </c>
      <c r="I353" t="s">
        <v>60</v>
      </c>
      <c r="J353" t="s">
        <v>4411</v>
      </c>
      <c r="K353" t="s">
        <v>60</v>
      </c>
      <c r="L353" s="2">
        <v>4.2646153846153799E-2</v>
      </c>
      <c r="M353" s="2" t="s">
        <v>82</v>
      </c>
      <c r="N353" s="2"/>
      <c r="O353" s="2" t="s">
        <v>4919</v>
      </c>
      <c r="P353" s="2" t="s">
        <v>4921</v>
      </c>
      <c r="Q353" s="2"/>
      <c r="R353" s="2" t="s">
        <v>4923</v>
      </c>
      <c r="S353" s="2">
        <v>24.067645736572601</v>
      </c>
      <c r="T353" s="2">
        <v>2.5325557274133399E-2</v>
      </c>
      <c r="U353" s="2" t="s">
        <v>4928</v>
      </c>
      <c r="V353" s="2"/>
      <c r="W353" s="2"/>
      <c r="X353" s="2" t="s">
        <v>4929</v>
      </c>
      <c r="Y353" s="2"/>
      <c r="Z353" s="2"/>
      <c r="AA353" s="2"/>
      <c r="AB353" s="2"/>
      <c r="AC353" s="2"/>
      <c r="AD353" s="2"/>
      <c r="AE353" s="2" t="s">
        <v>4920</v>
      </c>
      <c r="AF353" s="2" t="s">
        <v>4922</v>
      </c>
      <c r="AG353" s="2" t="s">
        <v>4924</v>
      </c>
      <c r="AH353" s="2" t="s">
        <v>4925</v>
      </c>
      <c r="AI353" s="2" t="s">
        <v>4926</v>
      </c>
      <c r="AJ353" s="2" t="s">
        <v>4927</v>
      </c>
      <c r="AK353" s="2">
        <v>1.79600134634803E-2</v>
      </c>
      <c r="AL353" s="2">
        <v>1.34E-2</v>
      </c>
      <c r="AM353" s="2">
        <v>3.39E-2</v>
      </c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54</v>
      </c>
      <c r="BC353" s="2"/>
      <c r="BD353" s="2" t="s">
        <v>50</v>
      </c>
      <c r="BE353" s="2" t="s">
        <v>50</v>
      </c>
      <c r="BF353" s="2"/>
      <c r="BG353" s="2"/>
    </row>
    <row r="354" spans="1:59" x14ac:dyDescent="0.3">
      <c r="A354" t="s">
        <v>4393</v>
      </c>
      <c r="B354" s="1">
        <v>38860</v>
      </c>
      <c r="C354">
        <v>17</v>
      </c>
      <c r="D354" t="s">
        <v>48</v>
      </c>
      <c r="E354" t="s">
        <v>393</v>
      </c>
      <c r="G354" t="s">
        <v>50</v>
      </c>
      <c r="H354" t="s">
        <v>50</v>
      </c>
      <c r="I354" t="s">
        <v>51</v>
      </c>
      <c r="J354" t="s">
        <v>4413</v>
      </c>
      <c r="K354" t="s">
        <v>51</v>
      </c>
      <c r="L354" s="2">
        <v>3.0470473436935298E-2</v>
      </c>
      <c r="M354" s="2" t="s">
        <v>64</v>
      </c>
      <c r="N354" s="2"/>
      <c r="O354" s="2" t="s">
        <v>4930</v>
      </c>
      <c r="P354" s="2" t="s">
        <v>4932</v>
      </c>
      <c r="Q354" s="2"/>
      <c r="R354" s="2" t="s">
        <v>4934</v>
      </c>
      <c r="S354" s="2">
        <v>12.064207530963399</v>
      </c>
      <c r="T354" s="2">
        <v>1.52539923205671E-2</v>
      </c>
      <c r="U354" s="2" t="s">
        <v>4939</v>
      </c>
      <c r="V354" s="2"/>
      <c r="W354" s="2"/>
      <c r="X354" s="2" t="s">
        <v>4940</v>
      </c>
      <c r="Y354" s="2"/>
      <c r="Z354" s="2"/>
      <c r="AA354" s="2"/>
      <c r="AB354" s="2"/>
      <c r="AC354" s="2"/>
      <c r="AD354" s="2"/>
      <c r="AE354" s="2" t="s">
        <v>4931</v>
      </c>
      <c r="AF354" s="2" t="s">
        <v>4933</v>
      </c>
      <c r="AG354" s="2" t="s">
        <v>4935</v>
      </c>
      <c r="AH354" s="2" t="s">
        <v>4936</v>
      </c>
      <c r="AI354" s="2" t="s">
        <v>4937</v>
      </c>
      <c r="AJ354" s="2" t="s">
        <v>4938</v>
      </c>
      <c r="AK354" s="2">
        <v>9.3390879478827404E-3</v>
      </c>
      <c r="AL354" s="2">
        <v>7.3000000000000001E-3</v>
      </c>
      <c r="AM354" s="2">
        <v>3.2099999999999997E-2</v>
      </c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 t="s">
        <v>56</v>
      </c>
      <c r="BC354" s="2"/>
      <c r="BD354" s="2" t="s">
        <v>50</v>
      </c>
      <c r="BE354" s="2" t="s">
        <v>50</v>
      </c>
      <c r="BF354" s="2"/>
      <c r="BG354" s="2"/>
    </row>
    <row r="355" spans="1:59" x14ac:dyDescent="0.3">
      <c r="A355" t="s">
        <v>4393</v>
      </c>
      <c r="B355" s="1">
        <v>38860</v>
      </c>
      <c r="C355">
        <v>24</v>
      </c>
      <c r="D355" t="s">
        <v>48</v>
      </c>
      <c r="E355" t="s">
        <v>393</v>
      </c>
      <c r="G355" t="s">
        <v>50</v>
      </c>
      <c r="H355" t="s">
        <v>50</v>
      </c>
      <c r="I355" t="s">
        <v>56</v>
      </c>
      <c r="J355" t="s">
        <v>4420</v>
      </c>
      <c r="K355" t="s">
        <v>56</v>
      </c>
      <c r="L355" s="2">
        <v>4.2216555082166797E-2</v>
      </c>
      <c r="M355" s="2" t="s">
        <v>4390</v>
      </c>
      <c r="N355" s="2"/>
      <c r="O355" s="2" t="s">
        <v>4941</v>
      </c>
      <c r="P355" s="2" t="s">
        <v>4943</v>
      </c>
      <c r="Q355" s="2"/>
      <c r="R355" s="2" t="s">
        <v>4945</v>
      </c>
      <c r="S355" s="2">
        <v>18.572761249878798</v>
      </c>
      <c r="T355" s="2">
        <v>2.6498373314115101E-2</v>
      </c>
      <c r="U355" s="2" t="s">
        <v>4950</v>
      </c>
      <c r="V355" s="2"/>
      <c r="W355" s="2"/>
      <c r="X355" s="2" t="s">
        <v>4951</v>
      </c>
      <c r="Y355" s="2"/>
      <c r="Z355" s="2"/>
      <c r="AA355" s="2"/>
      <c r="AB355" s="2"/>
      <c r="AC355" s="2"/>
      <c r="AD355" s="2"/>
      <c r="AE355" s="2" t="s">
        <v>4942</v>
      </c>
      <c r="AF355" s="2" t="s">
        <v>4944</v>
      </c>
      <c r="AG355" s="2" t="s">
        <v>4946</v>
      </c>
      <c r="AH355" s="2" t="s">
        <v>4947</v>
      </c>
      <c r="AI355" s="2" t="s">
        <v>4948</v>
      </c>
      <c r="AJ355" s="2" t="s">
        <v>4949</v>
      </c>
      <c r="AK355" s="2">
        <v>1.9116771333579599E-2</v>
      </c>
      <c r="AL355" s="2">
        <v>1.54E-2</v>
      </c>
      <c r="AM355" s="2">
        <v>3.8300000000000001E-2</v>
      </c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62</v>
      </c>
      <c r="BC355" s="2"/>
      <c r="BD355" s="2" t="s">
        <v>50</v>
      </c>
      <c r="BE355" s="2" t="s">
        <v>50</v>
      </c>
      <c r="BF355" s="2"/>
      <c r="BG355" s="2"/>
    </row>
    <row r="356" spans="1:59" x14ac:dyDescent="0.3">
      <c r="A356" t="s">
        <v>4393</v>
      </c>
      <c r="B356" s="1">
        <v>38860</v>
      </c>
      <c r="C356">
        <v>28</v>
      </c>
      <c r="D356" t="s">
        <v>48</v>
      </c>
      <c r="E356" t="s">
        <v>393</v>
      </c>
      <c r="G356" t="s">
        <v>51</v>
      </c>
      <c r="H356" t="s">
        <v>50</v>
      </c>
      <c r="I356" t="s">
        <v>60</v>
      </c>
      <c r="J356" t="s">
        <v>4411</v>
      </c>
      <c r="K356" t="s">
        <v>60</v>
      </c>
      <c r="L356" s="2">
        <v>4.0153609503502899E-2</v>
      </c>
      <c r="M356" s="2" t="s">
        <v>82</v>
      </c>
      <c r="N356" s="2"/>
      <c r="O356" s="2" t="s">
        <v>4952</v>
      </c>
      <c r="P356" s="2" t="s">
        <v>4954</v>
      </c>
      <c r="Q356" s="2"/>
      <c r="R356" s="2" t="s">
        <v>4956</v>
      </c>
      <c r="S356" s="2">
        <v>17.868546189418598</v>
      </c>
      <c r="T356" s="2">
        <v>2.2902096627165001E-2</v>
      </c>
      <c r="U356" s="2" t="s">
        <v>4961</v>
      </c>
      <c r="V356" s="2"/>
      <c r="W356" s="2"/>
      <c r="X356" s="2" t="s">
        <v>4962</v>
      </c>
      <c r="Y356" s="2"/>
      <c r="Z356" s="2"/>
      <c r="AA356" s="2"/>
      <c r="AB356" s="2"/>
      <c r="AC356" s="2"/>
      <c r="AD356" s="2"/>
      <c r="AE356" s="2" t="s">
        <v>4953</v>
      </c>
      <c r="AF356" s="2" t="s">
        <v>4955</v>
      </c>
      <c r="AG356" s="2" t="s">
        <v>4957</v>
      </c>
      <c r="AH356" s="2" t="s">
        <v>4958</v>
      </c>
      <c r="AI356" s="2" t="s">
        <v>4959</v>
      </c>
      <c r="AJ356" s="2" t="s">
        <v>4960</v>
      </c>
      <c r="AK356" s="2">
        <v>1.56277124622103E-2</v>
      </c>
      <c r="AL356" s="2">
        <v>1.2800000000000001E-2</v>
      </c>
      <c r="AM356" s="2">
        <v>3.2800000000000003E-2</v>
      </c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 t="s">
        <v>58</v>
      </c>
      <c r="BC356" s="2"/>
      <c r="BD356" s="2" t="s">
        <v>51</v>
      </c>
      <c r="BE356" s="2" t="s">
        <v>50</v>
      </c>
      <c r="BF356" s="2"/>
      <c r="BG356" s="2"/>
    </row>
    <row r="357" spans="1:59" x14ac:dyDescent="0.3">
      <c r="A357" t="s">
        <v>4393</v>
      </c>
      <c r="B357" s="1">
        <v>38860</v>
      </c>
      <c r="C357">
        <v>31</v>
      </c>
      <c r="D357" t="s">
        <v>48</v>
      </c>
      <c r="E357" t="s">
        <v>393</v>
      </c>
      <c r="G357" t="s">
        <v>51</v>
      </c>
      <c r="H357" t="s">
        <v>50</v>
      </c>
      <c r="I357" t="s">
        <v>51</v>
      </c>
      <c r="J357" t="s">
        <v>4413</v>
      </c>
      <c r="K357" t="s">
        <v>51</v>
      </c>
      <c r="L357" s="2">
        <v>3.6141084788029902E-2</v>
      </c>
      <c r="M357" s="2" t="s">
        <v>64</v>
      </c>
      <c r="N357" s="2"/>
      <c r="O357" s="2" t="s">
        <v>4963</v>
      </c>
      <c r="P357" s="2" t="s">
        <v>4965</v>
      </c>
      <c r="Q357" s="2"/>
      <c r="R357" s="2" t="s">
        <v>4967</v>
      </c>
      <c r="S357" s="2">
        <v>15.7023914585335</v>
      </c>
      <c r="T357" s="2">
        <v>1.9504693414080201E-2</v>
      </c>
      <c r="U357" s="2" t="s">
        <v>4972</v>
      </c>
      <c r="V357" s="2"/>
      <c r="W357" s="2"/>
      <c r="X357" s="2" t="s">
        <v>4973</v>
      </c>
      <c r="Y357" s="2"/>
      <c r="Z357" s="2"/>
      <c r="AA357" s="2"/>
      <c r="AB357" s="2"/>
      <c r="AC357" s="2"/>
      <c r="AD357" s="2"/>
      <c r="AE357" s="2" t="s">
        <v>4964</v>
      </c>
      <c r="AF357" s="2" t="s">
        <v>4966</v>
      </c>
      <c r="AG357" s="2" t="s">
        <v>4968</v>
      </c>
      <c r="AH357" s="2" t="s">
        <v>4969</v>
      </c>
      <c r="AI357" s="2" t="s">
        <v>4970</v>
      </c>
      <c r="AJ357" s="2" t="s">
        <v>4971</v>
      </c>
      <c r="AK357" s="2">
        <v>1.2324342105263199E-2</v>
      </c>
      <c r="AL357" s="2">
        <v>9.4999999999999998E-3</v>
      </c>
      <c r="AM357" s="2">
        <v>3.2399999999999998E-2</v>
      </c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4584</v>
      </c>
      <c r="BC357" s="2"/>
      <c r="BD357" s="2" t="s">
        <v>51</v>
      </c>
      <c r="BE357" s="2" t="s">
        <v>50</v>
      </c>
      <c r="BF357" s="2"/>
      <c r="BG357" s="2"/>
    </row>
    <row r="358" spans="1:59" x14ac:dyDescent="0.3">
      <c r="A358" t="s">
        <v>4393</v>
      </c>
      <c r="B358" s="1">
        <v>38860</v>
      </c>
      <c r="C358">
        <v>33</v>
      </c>
      <c r="D358" t="s">
        <v>48</v>
      </c>
      <c r="E358" t="s">
        <v>393</v>
      </c>
      <c r="G358" t="s">
        <v>51</v>
      </c>
      <c r="H358" t="s">
        <v>50</v>
      </c>
      <c r="I358" t="s">
        <v>50</v>
      </c>
      <c r="J358" t="s">
        <v>4402</v>
      </c>
      <c r="K358" t="s">
        <v>50</v>
      </c>
      <c r="L358" s="2">
        <v>2.5303197576573601E-2</v>
      </c>
      <c r="M358" s="2" t="s">
        <v>72</v>
      </c>
      <c r="N358" s="2"/>
      <c r="O358" s="2" t="s">
        <v>4974</v>
      </c>
      <c r="P358" s="2" t="s">
        <v>4976</v>
      </c>
      <c r="Q358" s="2"/>
      <c r="R358" s="2" t="s">
        <v>4978</v>
      </c>
      <c r="S358" s="2">
        <v>9.4737642903235493</v>
      </c>
      <c r="T358" s="2">
        <v>1.1529566827101099E-2</v>
      </c>
      <c r="U358" s="2" t="s">
        <v>4983</v>
      </c>
      <c r="V358" s="2"/>
      <c r="W358" s="2"/>
      <c r="X358" s="2" t="s">
        <v>4984</v>
      </c>
      <c r="Y358" s="2"/>
      <c r="Z358" s="2"/>
      <c r="AA358" s="2"/>
      <c r="AB358" s="2"/>
      <c r="AC358" s="2"/>
      <c r="AD358" s="2"/>
      <c r="AE358" s="2" t="s">
        <v>4975</v>
      </c>
      <c r="AF358" s="2" t="s">
        <v>4977</v>
      </c>
      <c r="AG358" s="2" t="s">
        <v>4979</v>
      </c>
      <c r="AH358" s="2" t="s">
        <v>4980</v>
      </c>
      <c r="AI358" s="2" t="s">
        <v>4981</v>
      </c>
      <c r="AJ358" s="2" t="s">
        <v>4982</v>
      </c>
      <c r="AK358" s="2">
        <v>6.5371900826446299E-3</v>
      </c>
      <c r="AL358" s="2">
        <v>6.1000000000000004E-3</v>
      </c>
      <c r="AM358" s="2">
        <v>2.5399999999999999E-2</v>
      </c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 t="s">
        <v>4625</v>
      </c>
      <c r="BC358" s="2"/>
      <c r="BD358" s="2" t="s">
        <v>51</v>
      </c>
      <c r="BE358" s="2" t="s">
        <v>50</v>
      </c>
      <c r="BF358" s="2"/>
      <c r="BG358" s="2"/>
    </row>
    <row r="359" spans="1:59" x14ac:dyDescent="0.3">
      <c r="A359" t="s">
        <v>4393</v>
      </c>
      <c r="B359" s="1">
        <v>38860</v>
      </c>
      <c r="C359">
        <v>40</v>
      </c>
      <c r="D359" t="s">
        <v>48</v>
      </c>
      <c r="E359" t="s">
        <v>393</v>
      </c>
      <c r="G359" t="s">
        <v>51</v>
      </c>
      <c r="H359" t="s">
        <v>50</v>
      </c>
      <c r="I359" t="s">
        <v>54</v>
      </c>
      <c r="J359" t="s">
        <v>4398</v>
      </c>
      <c r="K359" t="s">
        <v>54</v>
      </c>
      <c r="L359" s="2">
        <v>4.2498462448255503E-2</v>
      </c>
      <c r="M359" s="2" t="s">
        <v>2541</v>
      </c>
      <c r="N359" s="2"/>
      <c r="O359" s="2" t="s">
        <v>4985</v>
      </c>
      <c r="P359" s="2" t="s">
        <v>4987</v>
      </c>
      <c r="Q359" s="2"/>
      <c r="R359" s="2" t="s">
        <v>4989</v>
      </c>
      <c r="S359" s="2">
        <v>20.619203404295899</v>
      </c>
      <c r="T359" s="2">
        <v>2.50088602837546E-2</v>
      </c>
      <c r="U359" s="2" t="s">
        <v>4994</v>
      </c>
      <c r="V359" s="2"/>
      <c r="W359" s="2"/>
      <c r="X359" s="2" t="s">
        <v>4995</v>
      </c>
      <c r="Y359" s="2"/>
      <c r="Z359" s="2"/>
      <c r="AA359" s="2"/>
      <c r="AB359" s="2"/>
      <c r="AC359" s="2"/>
      <c r="AD359" s="2"/>
      <c r="AE359" s="2" t="s">
        <v>4986</v>
      </c>
      <c r="AF359" s="2" t="s">
        <v>4988</v>
      </c>
      <c r="AG359" s="2" t="s">
        <v>4990</v>
      </c>
      <c r="AH359" s="2" t="s">
        <v>4991</v>
      </c>
      <c r="AI359" s="2" t="s">
        <v>4992</v>
      </c>
      <c r="AJ359" s="2" t="s">
        <v>4993</v>
      </c>
      <c r="AK359" s="2">
        <v>1.7080701145435601E-2</v>
      </c>
      <c r="AL359" s="2">
        <v>1.3899999999999999E-2</v>
      </c>
      <c r="AM359" s="2">
        <v>3.3500000000000002E-2</v>
      </c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4666</v>
      </c>
      <c r="BC359" s="2"/>
      <c r="BD359" s="2" t="s">
        <v>51</v>
      </c>
      <c r="BE359" s="2" t="s">
        <v>50</v>
      </c>
      <c r="BF359" s="2"/>
      <c r="BG359" s="2"/>
    </row>
    <row r="360" spans="1:59" x14ac:dyDescent="0.3">
      <c r="A360" t="s">
        <v>4393</v>
      </c>
      <c r="B360" s="1">
        <v>38860</v>
      </c>
      <c r="C360">
        <v>44</v>
      </c>
      <c r="D360" t="s">
        <v>48</v>
      </c>
      <c r="E360" t="s">
        <v>393</v>
      </c>
      <c r="G360" t="s">
        <v>51</v>
      </c>
      <c r="H360" t="s">
        <v>50</v>
      </c>
      <c r="I360" t="s">
        <v>62</v>
      </c>
      <c r="J360" t="s">
        <v>4406</v>
      </c>
      <c r="K360" t="s">
        <v>62</v>
      </c>
      <c r="L360" s="2">
        <v>4.2590073982737398E-2</v>
      </c>
      <c r="M360" s="2" t="s">
        <v>4502</v>
      </c>
      <c r="N360" s="2"/>
      <c r="O360" s="2" t="s">
        <v>4996</v>
      </c>
      <c r="P360" s="2" t="s">
        <v>4998</v>
      </c>
      <c r="Q360" s="2"/>
      <c r="R360" s="2" t="s">
        <v>5000</v>
      </c>
      <c r="S360" s="2">
        <v>25.588796201665499</v>
      </c>
      <c r="T360" s="2">
        <v>2.6368844324994801E-2</v>
      </c>
      <c r="U360" s="2" t="s">
        <v>5005</v>
      </c>
      <c r="V360" s="2"/>
      <c r="W360" s="2"/>
      <c r="X360" s="2" t="s">
        <v>5006</v>
      </c>
      <c r="Y360" s="2"/>
      <c r="Z360" s="2"/>
      <c r="AA360" s="2"/>
      <c r="AB360" s="2"/>
      <c r="AC360" s="2"/>
      <c r="AD360" s="2"/>
      <c r="AE360" s="2" t="s">
        <v>4997</v>
      </c>
      <c r="AF360" s="2" t="s">
        <v>4999</v>
      </c>
      <c r="AG360" s="2" t="s">
        <v>5001</v>
      </c>
      <c r="AH360" s="2" t="s">
        <v>5002</v>
      </c>
      <c r="AI360" s="2" t="s">
        <v>5003</v>
      </c>
      <c r="AJ360" s="2" t="s">
        <v>5004</v>
      </c>
      <c r="AK360" s="2">
        <v>1.8612500000000001E-2</v>
      </c>
      <c r="AL360" s="2">
        <v>1.5599999999999999E-2</v>
      </c>
      <c r="AM360" s="2">
        <v>3.2099999999999997E-2</v>
      </c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 t="s">
        <v>4708</v>
      </c>
      <c r="BC360" s="2"/>
      <c r="BD360" s="2" t="s">
        <v>51</v>
      </c>
      <c r="BE360" s="2" t="s">
        <v>50</v>
      </c>
      <c r="BF360" s="2"/>
      <c r="BG360" s="2"/>
    </row>
    <row r="361" spans="1:59" x14ac:dyDescent="0.3">
      <c r="A361" t="s">
        <v>4393</v>
      </c>
      <c r="B361" s="1">
        <v>38860</v>
      </c>
      <c r="C361">
        <v>46</v>
      </c>
      <c r="D361" t="s">
        <v>48</v>
      </c>
      <c r="E361" t="s">
        <v>393</v>
      </c>
      <c r="G361" t="s">
        <v>51</v>
      </c>
      <c r="H361" t="s">
        <v>50</v>
      </c>
      <c r="I361" t="s">
        <v>56</v>
      </c>
      <c r="J361" t="s">
        <v>4420</v>
      </c>
      <c r="K361" t="s">
        <v>56</v>
      </c>
      <c r="L361" s="2">
        <v>4.1688530033202498E-2</v>
      </c>
      <c r="M361" s="2" t="s">
        <v>4390</v>
      </c>
      <c r="N361" s="2"/>
      <c r="O361" s="2" t="s">
        <v>5007</v>
      </c>
      <c r="P361" s="2" t="s">
        <v>5009</v>
      </c>
      <c r="Q361" s="2"/>
      <c r="R361" s="2" t="s">
        <v>5011</v>
      </c>
      <c r="S361" s="2">
        <v>24.9130508865276</v>
      </c>
      <c r="T361" s="2">
        <v>2.65692377587077E-2</v>
      </c>
      <c r="U361" s="2" t="s">
        <v>5016</v>
      </c>
      <c r="V361" s="2"/>
      <c r="W361" s="2"/>
      <c r="X361" s="2" t="s">
        <v>5017</v>
      </c>
      <c r="Y361" s="2"/>
      <c r="Z361" s="2"/>
      <c r="AA361" s="2"/>
      <c r="AB361" s="2"/>
      <c r="AC361" s="2"/>
      <c r="AD361" s="2"/>
      <c r="AE361" s="2" t="s">
        <v>5008</v>
      </c>
      <c r="AF361" s="2" t="s">
        <v>5010</v>
      </c>
      <c r="AG361" s="2" t="s">
        <v>5012</v>
      </c>
      <c r="AH361" s="2" t="s">
        <v>5013</v>
      </c>
      <c r="AI361" s="2" t="s">
        <v>5014</v>
      </c>
      <c r="AJ361" s="2" t="s">
        <v>5015</v>
      </c>
      <c r="AK361" s="2">
        <v>1.9418557475582299E-2</v>
      </c>
      <c r="AL361" s="2">
        <v>1.6500000000000001E-2</v>
      </c>
      <c r="AM361" s="2">
        <v>3.32E-2</v>
      </c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 t="s">
        <v>4719</v>
      </c>
      <c r="BC361" s="2"/>
      <c r="BD361" s="2" t="s">
        <v>51</v>
      </c>
      <c r="BE361" s="2" t="s">
        <v>50</v>
      </c>
      <c r="BF361" s="2"/>
      <c r="BG361" s="2"/>
    </row>
    <row r="362" spans="1:59" x14ac:dyDescent="0.3">
      <c r="A362" t="s">
        <v>4393</v>
      </c>
      <c r="B362" s="1">
        <v>38860</v>
      </c>
      <c r="C362">
        <v>49</v>
      </c>
      <c r="D362" t="s">
        <v>48</v>
      </c>
      <c r="E362" t="s">
        <v>393</v>
      </c>
      <c r="G362" t="s">
        <v>60</v>
      </c>
      <c r="H362" t="s">
        <v>50</v>
      </c>
      <c r="I362" t="s">
        <v>62</v>
      </c>
      <c r="J362" t="s">
        <v>4406</v>
      </c>
      <c r="K362" t="s">
        <v>62</v>
      </c>
      <c r="L362" s="2">
        <v>3.4437059913526899E-2</v>
      </c>
      <c r="M362" s="2" t="s">
        <v>4502</v>
      </c>
      <c r="N362" s="2"/>
      <c r="O362" s="2" t="s">
        <v>5018</v>
      </c>
      <c r="P362" s="2" t="s">
        <v>5020</v>
      </c>
      <c r="Q362" s="2"/>
      <c r="R362" s="2" t="s">
        <v>5022</v>
      </c>
      <c r="S362" s="2">
        <v>20.659405475619501</v>
      </c>
      <c r="T362" s="2">
        <v>2.2755125725338499E-2</v>
      </c>
      <c r="U362" s="2" t="s">
        <v>5027</v>
      </c>
      <c r="V362" s="2"/>
      <c r="W362" s="2"/>
      <c r="X362" s="2" t="s">
        <v>5028</v>
      </c>
      <c r="Y362" s="2"/>
      <c r="Z362" s="2"/>
      <c r="AA362" s="2"/>
      <c r="AB362" s="2"/>
      <c r="AC362" s="2"/>
      <c r="AD362" s="2"/>
      <c r="AE362" s="2" t="s">
        <v>5019</v>
      </c>
      <c r="AF362" s="2" t="s">
        <v>5021</v>
      </c>
      <c r="AG362" s="2" t="s">
        <v>5023</v>
      </c>
      <c r="AH362" s="2" t="s">
        <v>5024</v>
      </c>
      <c r="AI362" s="2" t="s">
        <v>5025</v>
      </c>
      <c r="AJ362" s="2" t="s">
        <v>5026</v>
      </c>
      <c r="AK362" s="2">
        <v>1.7740181058495799E-2</v>
      </c>
      <c r="AL362" s="2">
        <v>1.43E-2</v>
      </c>
      <c r="AM362" s="2">
        <v>3.3000000000000002E-2</v>
      </c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 t="s">
        <v>4730</v>
      </c>
      <c r="BC362" s="2"/>
      <c r="BD362" s="2" t="s">
        <v>60</v>
      </c>
      <c r="BE362" s="2" t="s">
        <v>50</v>
      </c>
      <c r="BF362" s="2"/>
      <c r="BG362" s="2"/>
    </row>
    <row r="363" spans="1:59" x14ac:dyDescent="0.3">
      <c r="A363" t="s">
        <v>4393</v>
      </c>
      <c r="B363" s="1">
        <v>38860</v>
      </c>
      <c r="C363">
        <v>56</v>
      </c>
      <c r="D363" t="s">
        <v>48</v>
      </c>
      <c r="E363" t="s">
        <v>393</v>
      </c>
      <c r="G363" t="s">
        <v>60</v>
      </c>
      <c r="H363" t="s">
        <v>50</v>
      </c>
      <c r="I363" t="s">
        <v>56</v>
      </c>
      <c r="J363" t="s">
        <v>4420</v>
      </c>
      <c r="K363" t="s">
        <v>56</v>
      </c>
      <c r="L363" s="2">
        <v>4.3153483888735897E-2</v>
      </c>
      <c r="M363" s="2" t="s">
        <v>4390</v>
      </c>
      <c r="N363" s="2"/>
      <c r="O363" s="2" t="s">
        <v>5029</v>
      </c>
      <c r="P363" s="2" t="s">
        <v>5031</v>
      </c>
      <c r="Q363" s="2"/>
      <c r="R363" s="2" t="s">
        <v>5033</v>
      </c>
      <c r="S363" s="2">
        <v>26.998048615852198</v>
      </c>
      <c r="T363" s="2">
        <v>2.6981566820276501E-2</v>
      </c>
      <c r="U363" s="2" t="s">
        <v>5038</v>
      </c>
      <c r="V363" s="2"/>
      <c r="W363" s="2"/>
      <c r="X363" s="2" t="s">
        <v>5039</v>
      </c>
      <c r="Y363" s="2"/>
      <c r="Z363" s="2"/>
      <c r="AA363" s="2"/>
      <c r="AB363" s="2"/>
      <c r="AC363" s="2"/>
      <c r="AD363" s="2"/>
      <c r="AE363" s="2" t="s">
        <v>5030</v>
      </c>
      <c r="AF363" s="2" t="s">
        <v>5032</v>
      </c>
      <c r="AG363" s="2" t="s">
        <v>5034</v>
      </c>
      <c r="AH363" s="2" t="s">
        <v>5035</v>
      </c>
      <c r="AI363" s="2" t="s">
        <v>5036</v>
      </c>
      <c r="AJ363" s="2" t="s">
        <v>5037</v>
      </c>
      <c r="AK363" s="2">
        <v>1.9742622950819699E-2</v>
      </c>
      <c r="AL363" s="2">
        <v>1.5900000000000001E-2</v>
      </c>
      <c r="AM363" s="2">
        <v>3.6299999999999999E-2</v>
      </c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4741</v>
      </c>
      <c r="BC363" s="2"/>
      <c r="BD363" s="2" t="s">
        <v>60</v>
      </c>
      <c r="BE363" s="2" t="s">
        <v>50</v>
      </c>
      <c r="BF363" s="2"/>
      <c r="BG363" s="2"/>
    </row>
    <row r="364" spans="1:59" x14ac:dyDescent="0.3">
      <c r="A364" t="s">
        <v>4393</v>
      </c>
      <c r="B364" s="1">
        <v>38860</v>
      </c>
      <c r="C364">
        <v>60</v>
      </c>
      <c r="D364" t="s">
        <v>48</v>
      </c>
      <c r="E364" t="s">
        <v>393</v>
      </c>
      <c r="G364" t="s">
        <v>60</v>
      </c>
      <c r="H364" t="s">
        <v>50</v>
      </c>
      <c r="I364" t="s">
        <v>51</v>
      </c>
      <c r="J364" t="s">
        <v>4413</v>
      </c>
      <c r="K364" t="s">
        <v>51</v>
      </c>
      <c r="L364" s="2">
        <v>4.3213207547169799E-2</v>
      </c>
      <c r="M364" s="2" t="s">
        <v>64</v>
      </c>
      <c r="N364" s="2"/>
      <c r="O364" s="2" t="s">
        <v>5040</v>
      </c>
      <c r="P364" s="2" t="s">
        <v>5042</v>
      </c>
      <c r="Q364" s="2"/>
      <c r="R364" s="2" t="s">
        <v>5044</v>
      </c>
      <c r="S364" s="2">
        <v>19.0499146336325</v>
      </c>
      <c r="T364" s="2">
        <v>1.95257462003296E-2</v>
      </c>
      <c r="U364" s="2" t="s">
        <v>5049</v>
      </c>
      <c r="V364" s="2"/>
      <c r="W364" s="2"/>
      <c r="X364" s="2" t="s">
        <v>5050</v>
      </c>
      <c r="Y364" s="2"/>
      <c r="Z364" s="2"/>
      <c r="AA364" s="2"/>
      <c r="AB364" s="2"/>
      <c r="AC364" s="2"/>
      <c r="AD364" s="2"/>
      <c r="AE364" s="2" t="s">
        <v>5041</v>
      </c>
      <c r="AF364" s="2" t="s">
        <v>5043</v>
      </c>
      <c r="AG364" s="2" t="s">
        <v>5045</v>
      </c>
      <c r="AH364" s="2" t="s">
        <v>5046</v>
      </c>
      <c r="AI364" s="2" t="s">
        <v>5047</v>
      </c>
      <c r="AJ364" s="2" t="s">
        <v>5048</v>
      </c>
      <c r="AK364" s="2">
        <v>1.0887988422576E-2</v>
      </c>
      <c r="AL364" s="2">
        <v>8.0999999999999996E-3</v>
      </c>
      <c r="AM364" s="2">
        <v>2.76E-2</v>
      </c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 t="s">
        <v>4752</v>
      </c>
      <c r="BC364" s="2"/>
      <c r="BD364" s="2" t="s">
        <v>60</v>
      </c>
      <c r="BE364" s="2" t="s">
        <v>50</v>
      </c>
      <c r="BF364" s="2"/>
      <c r="BG364" s="2"/>
    </row>
    <row r="365" spans="1:59" x14ac:dyDescent="0.3">
      <c r="A365" t="s">
        <v>4393</v>
      </c>
      <c r="B365" s="1">
        <v>38860</v>
      </c>
      <c r="C365">
        <v>62</v>
      </c>
      <c r="D365" t="s">
        <v>48</v>
      </c>
      <c r="E365" t="s">
        <v>393</v>
      </c>
      <c r="G365" t="s">
        <v>60</v>
      </c>
      <c r="H365" t="s">
        <v>50</v>
      </c>
      <c r="I365" t="s">
        <v>50</v>
      </c>
      <c r="J365" t="s">
        <v>4402</v>
      </c>
      <c r="K365" t="s">
        <v>50</v>
      </c>
      <c r="L365" s="2">
        <v>2.48953488372093E-2</v>
      </c>
      <c r="M365" s="2" t="s">
        <v>72</v>
      </c>
      <c r="N365" s="2"/>
      <c r="O365" s="2" t="s">
        <v>5051</v>
      </c>
      <c r="P365" s="2" t="s">
        <v>5053</v>
      </c>
      <c r="Q365" s="2"/>
      <c r="R365" s="2" t="s">
        <v>5055</v>
      </c>
      <c r="S365" s="2">
        <v>8.2600497230875707</v>
      </c>
      <c r="T365" s="2">
        <v>1.19068565867469E-2</v>
      </c>
      <c r="U365" s="2" t="s">
        <v>5060</v>
      </c>
      <c r="V365" s="2"/>
      <c r="W365" s="2"/>
      <c r="X365" s="2" t="s">
        <v>5061</v>
      </c>
      <c r="Y365" s="2"/>
      <c r="Z365" s="2"/>
      <c r="AA365" s="2"/>
      <c r="AB365" s="2"/>
      <c r="AC365" s="2"/>
      <c r="AD365" s="2"/>
      <c r="AE365" s="2" t="s">
        <v>5052</v>
      </c>
      <c r="AF365" s="2" t="s">
        <v>5054</v>
      </c>
      <c r="AG365" s="2" t="s">
        <v>5056</v>
      </c>
      <c r="AH365" s="2" t="s">
        <v>5057</v>
      </c>
      <c r="AI365" s="2" t="s">
        <v>5058</v>
      </c>
      <c r="AJ365" s="2" t="s">
        <v>5059</v>
      </c>
      <c r="AK365" s="2">
        <v>7.0683419830647404E-3</v>
      </c>
      <c r="AL365" s="2">
        <v>5.7999999999999996E-3</v>
      </c>
      <c r="AM365" s="2">
        <v>2.9000000000000001E-2</v>
      </c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4793</v>
      </c>
      <c r="BC365" s="2"/>
      <c r="BD365" s="2" t="s">
        <v>60</v>
      </c>
      <c r="BE365" s="2" t="s">
        <v>50</v>
      </c>
      <c r="BF365" s="2"/>
      <c r="BG365" s="2"/>
    </row>
    <row r="366" spans="1:59" x14ac:dyDescent="0.3">
      <c r="A366" t="s">
        <v>4393</v>
      </c>
      <c r="B366" s="1">
        <v>38860</v>
      </c>
      <c r="C366">
        <v>66</v>
      </c>
      <c r="D366" t="s">
        <v>48</v>
      </c>
      <c r="E366" t="s">
        <v>393</v>
      </c>
      <c r="G366" t="s">
        <v>60</v>
      </c>
      <c r="H366" t="s">
        <v>50</v>
      </c>
      <c r="I366" t="s">
        <v>60</v>
      </c>
      <c r="J366" t="s">
        <v>4411</v>
      </c>
      <c r="K366" t="s">
        <v>60</v>
      </c>
      <c r="L366" s="2">
        <v>3.8846087756980702E-2</v>
      </c>
      <c r="M366" s="2" t="s">
        <v>82</v>
      </c>
      <c r="N366" s="2"/>
      <c r="O366" s="2" t="s">
        <v>5062</v>
      </c>
      <c r="P366" s="2" t="s">
        <v>5064</v>
      </c>
      <c r="Q366" s="2"/>
      <c r="R366" s="2" t="s">
        <v>5066</v>
      </c>
      <c r="S366" s="2">
        <v>22.5008135509132</v>
      </c>
      <c r="T366" s="2">
        <v>2.20580124819971E-2</v>
      </c>
      <c r="U366" s="2" t="s">
        <v>5071</v>
      </c>
      <c r="V366" s="2"/>
      <c r="W366" s="2"/>
      <c r="X366" s="2" t="s">
        <v>5072</v>
      </c>
      <c r="Y366" s="2"/>
      <c r="Z366" s="2"/>
      <c r="AA366" s="2"/>
      <c r="AB366" s="2"/>
      <c r="AC366" s="2"/>
      <c r="AD366" s="2"/>
      <c r="AE366" s="2" t="s">
        <v>5063</v>
      </c>
      <c r="AF366" s="2" t="s">
        <v>5065</v>
      </c>
      <c r="AG366" s="2" t="s">
        <v>5067</v>
      </c>
      <c r="AH366" s="2" t="s">
        <v>5068</v>
      </c>
      <c r="AI366" s="2" t="s">
        <v>5069</v>
      </c>
      <c r="AJ366" s="2" t="s">
        <v>5070</v>
      </c>
      <c r="AK366" s="2">
        <v>1.5214580265095701E-2</v>
      </c>
      <c r="AL366" s="2">
        <v>1.1299999999999999E-2</v>
      </c>
      <c r="AM366" s="2">
        <v>3.0700000000000002E-2</v>
      </c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 t="s">
        <v>4834</v>
      </c>
      <c r="BC366" s="2"/>
      <c r="BD366" s="2" t="s">
        <v>60</v>
      </c>
      <c r="BE366" s="2" t="s">
        <v>50</v>
      </c>
      <c r="BF366" s="2"/>
      <c r="BG366" s="2"/>
    </row>
    <row r="367" spans="1:59" x14ac:dyDescent="0.3">
      <c r="A367" t="s">
        <v>4393</v>
      </c>
      <c r="B367" s="1">
        <v>38860</v>
      </c>
      <c r="C367">
        <v>70</v>
      </c>
      <c r="D367" t="s">
        <v>48</v>
      </c>
      <c r="E367" t="s">
        <v>393</v>
      </c>
      <c r="G367" t="s">
        <v>60</v>
      </c>
      <c r="H367" t="s">
        <v>50</v>
      </c>
      <c r="I367" t="s">
        <v>54</v>
      </c>
      <c r="J367" t="s">
        <v>4398</v>
      </c>
      <c r="K367" t="s">
        <v>54</v>
      </c>
      <c r="L367" s="2">
        <v>4.1843768285547103E-2</v>
      </c>
      <c r="M367" s="2" t="s">
        <v>2541</v>
      </c>
      <c r="N367" s="2"/>
      <c r="O367" s="2" t="s">
        <v>5073</v>
      </c>
      <c r="P367" s="2" t="s">
        <v>5075</v>
      </c>
      <c r="Q367" s="2"/>
      <c r="R367" s="2" t="s">
        <v>5077</v>
      </c>
      <c r="S367" s="2">
        <v>25.708501079839699</v>
      </c>
      <c r="T367" s="2">
        <v>2.60032184364756E-2</v>
      </c>
      <c r="U367" s="2" t="s">
        <v>5082</v>
      </c>
      <c r="V367" s="2"/>
      <c r="W367" s="2"/>
      <c r="X367" s="2" t="s">
        <v>5083</v>
      </c>
      <c r="Y367" s="2"/>
      <c r="Z367" s="2"/>
      <c r="AA367" s="2"/>
      <c r="AB367" s="2"/>
      <c r="AC367" s="2"/>
      <c r="AD367" s="2"/>
      <c r="AE367" s="2" t="s">
        <v>5074</v>
      </c>
      <c r="AF367" s="2" t="s">
        <v>5076</v>
      </c>
      <c r="AG367" s="2" t="s">
        <v>5078</v>
      </c>
      <c r="AH367" s="2" t="s">
        <v>5079</v>
      </c>
      <c r="AI367" s="2" t="s">
        <v>5080</v>
      </c>
      <c r="AJ367" s="2" t="s">
        <v>5081</v>
      </c>
      <c r="AK367" s="2">
        <v>1.8259869180454E-2</v>
      </c>
      <c r="AL367" s="2">
        <v>1.54E-2</v>
      </c>
      <c r="AM367" s="2">
        <v>3.2899999999999999E-2</v>
      </c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4845</v>
      </c>
      <c r="BC367" s="2"/>
      <c r="BD367" s="2" t="s">
        <v>60</v>
      </c>
      <c r="BE367" s="2" t="s">
        <v>50</v>
      </c>
      <c r="BF367" s="2"/>
      <c r="BG367" s="2"/>
    </row>
    <row r="368" spans="1:59" x14ac:dyDescent="0.3">
      <c r="A368" t="s">
        <v>4393</v>
      </c>
      <c r="B368" s="1">
        <v>38880</v>
      </c>
      <c r="C368">
        <v>1</v>
      </c>
      <c r="D368" t="s">
        <v>4394</v>
      </c>
      <c r="E368" t="s">
        <v>1339</v>
      </c>
      <c r="G368" t="s">
        <v>50</v>
      </c>
      <c r="H368" t="s">
        <v>51</v>
      </c>
      <c r="I368" t="s">
        <v>54</v>
      </c>
      <c r="J368" t="s">
        <v>4395</v>
      </c>
      <c r="L368" s="2">
        <v>4.1543919716646997E-2</v>
      </c>
      <c r="M368" s="2" t="s">
        <v>2541</v>
      </c>
      <c r="N368" s="2"/>
      <c r="O368" s="2" t="s">
        <v>5087</v>
      </c>
      <c r="P368" s="2" t="s">
        <v>5089</v>
      </c>
      <c r="Q368" s="2"/>
      <c r="R368" s="2" t="s">
        <v>5091</v>
      </c>
      <c r="S368" s="2">
        <v>36.354164153913999</v>
      </c>
      <c r="T368" s="2">
        <v>2.2694673262770401E-2</v>
      </c>
      <c r="U368" s="2" t="s">
        <v>5099</v>
      </c>
      <c r="V368" s="2"/>
      <c r="W368" s="2"/>
      <c r="X368" s="2"/>
      <c r="Y368" s="2"/>
      <c r="Z368" s="2"/>
      <c r="AA368" s="2"/>
      <c r="AB368" s="2" t="s">
        <v>5084</v>
      </c>
      <c r="AC368" s="2" t="s">
        <v>5085</v>
      </c>
      <c r="AD368" s="2" t="s">
        <v>5086</v>
      </c>
      <c r="AE368" s="2" t="s">
        <v>5088</v>
      </c>
      <c r="AF368" s="2" t="s">
        <v>5090</v>
      </c>
      <c r="AG368" s="2" t="s">
        <v>5092</v>
      </c>
      <c r="AH368" s="2" t="s">
        <v>5093</v>
      </c>
      <c r="AI368" s="2" t="s">
        <v>5094</v>
      </c>
      <c r="AJ368" s="2" t="s">
        <v>5095</v>
      </c>
      <c r="AK368" s="2">
        <v>1.9523413258109999E-2</v>
      </c>
      <c r="AL368" s="2">
        <v>1.5599999999999999E-2</v>
      </c>
      <c r="AM368" s="2">
        <v>2.29E-2</v>
      </c>
      <c r="AN368" s="2" t="s">
        <v>5096</v>
      </c>
      <c r="AO368" s="2" t="s">
        <v>5097</v>
      </c>
      <c r="AP368" s="2" t="s">
        <v>5098</v>
      </c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 t="s">
        <v>50</v>
      </c>
      <c r="BC368" s="2"/>
      <c r="BD368" s="2"/>
      <c r="BE368" s="2"/>
      <c r="BF368" s="2"/>
      <c r="BG368" s="2"/>
    </row>
    <row r="369" spans="1:59" x14ac:dyDescent="0.3">
      <c r="A369" t="s">
        <v>4393</v>
      </c>
      <c r="B369" s="1">
        <v>38880</v>
      </c>
      <c r="C369">
        <v>2</v>
      </c>
      <c r="D369" t="s">
        <v>4396</v>
      </c>
      <c r="E369" t="s">
        <v>1339</v>
      </c>
      <c r="G369" t="s">
        <v>50</v>
      </c>
      <c r="H369" t="s">
        <v>60</v>
      </c>
      <c r="I369" t="s">
        <v>54</v>
      </c>
      <c r="J369" t="s">
        <v>4397</v>
      </c>
      <c r="L369" s="2">
        <v>3.9997680958816999E-2</v>
      </c>
      <c r="M369" s="2" t="s">
        <v>2541</v>
      </c>
      <c r="N369" s="2"/>
      <c r="O369" s="2" t="s">
        <v>5102</v>
      </c>
      <c r="P369" s="2" t="s">
        <v>5104</v>
      </c>
      <c r="Q369" s="2"/>
      <c r="R369" s="2" t="s">
        <v>5106</v>
      </c>
      <c r="S369" s="2">
        <v>27.913592477234399</v>
      </c>
      <c r="T369" s="2">
        <v>2.08563408324033E-2</v>
      </c>
      <c r="U369" s="2" t="s">
        <v>5114</v>
      </c>
      <c r="V369" s="2"/>
      <c r="W369" s="2"/>
      <c r="X369" s="2"/>
      <c r="Y369" s="2"/>
      <c r="Z369" s="2"/>
      <c r="AA369" s="2"/>
      <c r="AB369" s="2" t="s">
        <v>5100</v>
      </c>
      <c r="AC369" s="2" t="s">
        <v>5101</v>
      </c>
      <c r="AD369" s="2" t="s">
        <v>5085</v>
      </c>
      <c r="AE369" s="2" t="s">
        <v>5103</v>
      </c>
      <c r="AF369" s="2" t="s">
        <v>5105</v>
      </c>
      <c r="AG369" s="2" t="s">
        <v>5107</v>
      </c>
      <c r="AH369" s="2" t="s">
        <v>5108</v>
      </c>
      <c r="AI369" s="2" t="s">
        <v>5109</v>
      </c>
      <c r="AJ369" s="2" t="s">
        <v>5110</v>
      </c>
      <c r="AK369" s="2">
        <v>1.9130586541921599E-2</v>
      </c>
      <c r="AL369" s="2">
        <v>1.3899999999999999E-2</v>
      </c>
      <c r="AM369" s="2">
        <v>1.8599999999999998E-2</v>
      </c>
      <c r="AN369" s="2" t="s">
        <v>5111</v>
      </c>
      <c r="AO369" s="2" t="s">
        <v>5112</v>
      </c>
      <c r="AP369" s="2" t="s">
        <v>5113</v>
      </c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50</v>
      </c>
      <c r="BC369" s="2"/>
      <c r="BD369" s="2"/>
      <c r="BE369" s="2"/>
      <c r="BF369" s="2"/>
      <c r="BG369" s="2"/>
    </row>
    <row r="370" spans="1:59" x14ac:dyDescent="0.3">
      <c r="A370" t="s">
        <v>4393</v>
      </c>
      <c r="B370" s="1">
        <v>38880</v>
      </c>
      <c r="C370">
        <v>3</v>
      </c>
      <c r="D370" t="s">
        <v>48</v>
      </c>
      <c r="E370" t="s">
        <v>1339</v>
      </c>
      <c r="G370" t="s">
        <v>50</v>
      </c>
      <c r="H370" t="s">
        <v>50</v>
      </c>
      <c r="I370" t="s">
        <v>54</v>
      </c>
      <c r="J370" t="s">
        <v>4398</v>
      </c>
      <c r="L370" s="2">
        <v>3.4309171756535098E-2</v>
      </c>
      <c r="M370" s="2" t="s">
        <v>2541</v>
      </c>
      <c r="N370" s="2"/>
      <c r="O370" s="2" t="s">
        <v>5117</v>
      </c>
      <c r="P370" s="2" t="s">
        <v>5119</v>
      </c>
      <c r="Q370" s="2"/>
      <c r="R370" s="2" t="s">
        <v>5121</v>
      </c>
      <c r="S370" s="2">
        <v>27.526456732525201</v>
      </c>
      <c r="T370" s="2">
        <v>1.8457664618710502E-2</v>
      </c>
      <c r="U370" s="2" t="s">
        <v>5131</v>
      </c>
      <c r="V370" s="2"/>
      <c r="W370" s="2"/>
      <c r="X370" s="2"/>
      <c r="Y370" s="2">
        <v>2.7099999999999999E-2</v>
      </c>
      <c r="Z370" s="2">
        <v>4.5499999999999999E-2</v>
      </c>
      <c r="AA370" s="2">
        <v>3.8199999999999998E-2</v>
      </c>
      <c r="AB370" s="2" t="s">
        <v>5101</v>
      </c>
      <c r="AC370" s="2" t="s">
        <v>5115</v>
      </c>
      <c r="AD370" s="2" t="s">
        <v>5116</v>
      </c>
      <c r="AE370" s="2" t="s">
        <v>5118</v>
      </c>
      <c r="AF370" s="2" t="s">
        <v>5120</v>
      </c>
      <c r="AG370" s="2" t="s">
        <v>72</v>
      </c>
      <c r="AH370" s="2" t="s">
        <v>5125</v>
      </c>
      <c r="AI370" s="2" t="s">
        <v>5126</v>
      </c>
      <c r="AJ370" s="2" t="s">
        <v>5127</v>
      </c>
      <c r="AK370" s="2">
        <v>1.8672716346153799E-2</v>
      </c>
      <c r="AL370" s="2">
        <v>1.18E-2</v>
      </c>
      <c r="AM370" s="2">
        <v>1.7100000000000001E-2</v>
      </c>
      <c r="AN370" s="2" t="s">
        <v>5128</v>
      </c>
      <c r="AO370" s="2" t="s">
        <v>5129</v>
      </c>
      <c r="AP370" s="2" t="s">
        <v>5130</v>
      </c>
      <c r="AQ370" s="2" t="s">
        <v>5122</v>
      </c>
      <c r="AR370" s="2" t="s">
        <v>5123</v>
      </c>
      <c r="AS370" s="2" t="s">
        <v>5124</v>
      </c>
      <c r="AT370" s="2"/>
      <c r="AU370" s="2"/>
      <c r="AV370" s="2"/>
      <c r="AW370" s="2"/>
      <c r="AX370" s="2"/>
      <c r="AY370" s="2"/>
      <c r="AZ370" s="2"/>
      <c r="BA370" s="2"/>
      <c r="BB370" s="2" t="s">
        <v>50</v>
      </c>
      <c r="BC370" s="2"/>
      <c r="BD370" s="2"/>
      <c r="BE370" s="2"/>
      <c r="BF370" s="2"/>
      <c r="BG370" s="2"/>
    </row>
    <row r="371" spans="1:59" x14ac:dyDescent="0.3">
      <c r="A371" t="s">
        <v>4393</v>
      </c>
      <c r="B371" s="1">
        <v>38880</v>
      </c>
      <c r="C371">
        <v>4</v>
      </c>
      <c r="D371" t="s">
        <v>4399</v>
      </c>
      <c r="E371" t="s">
        <v>1339</v>
      </c>
      <c r="G371" t="s">
        <v>50</v>
      </c>
      <c r="H371" t="s">
        <v>54</v>
      </c>
      <c r="I371" t="s">
        <v>54</v>
      </c>
      <c r="J371" t="s">
        <v>4400</v>
      </c>
      <c r="L371" s="2">
        <v>4.2029338893855003E-2</v>
      </c>
      <c r="M371" s="2" t="s">
        <v>2541</v>
      </c>
      <c r="N371" s="2"/>
      <c r="O371" s="2" t="s">
        <v>5133</v>
      </c>
      <c r="P371" s="2" t="s">
        <v>5135</v>
      </c>
      <c r="Q371" s="2"/>
      <c r="R371" s="2" t="s">
        <v>5137</v>
      </c>
      <c r="S371" s="2">
        <v>28.079221194685601</v>
      </c>
      <c r="T371" s="2">
        <v>2.0464229821066E-2</v>
      </c>
      <c r="U371" s="2" t="s">
        <v>5145</v>
      </c>
      <c r="V371" s="2"/>
      <c r="W371" s="2"/>
      <c r="X371" s="2"/>
      <c r="Y371" s="2"/>
      <c r="Z371" s="2"/>
      <c r="AA371" s="2"/>
      <c r="AB371" s="2" t="s">
        <v>5100</v>
      </c>
      <c r="AC371" s="2" t="s">
        <v>5132</v>
      </c>
      <c r="AD371" s="2" t="s">
        <v>5100</v>
      </c>
      <c r="AE371" s="2" t="s">
        <v>5134</v>
      </c>
      <c r="AF371" s="2" t="s">
        <v>5136</v>
      </c>
      <c r="AG371" s="2" t="s">
        <v>5138</v>
      </c>
      <c r="AH371" s="2" t="s">
        <v>5139</v>
      </c>
      <c r="AI371" s="2" t="s">
        <v>5140</v>
      </c>
      <c r="AJ371" s="2" t="s">
        <v>5141</v>
      </c>
      <c r="AK371" s="2">
        <v>1.98370235934664E-2</v>
      </c>
      <c r="AL371" s="2">
        <v>1.2699999999999999E-2</v>
      </c>
      <c r="AM371" s="2">
        <v>1.72E-2</v>
      </c>
      <c r="AN371" s="2" t="s">
        <v>5142</v>
      </c>
      <c r="AO371" s="2" t="s">
        <v>5143</v>
      </c>
      <c r="AP371" s="2" t="s">
        <v>5144</v>
      </c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50</v>
      </c>
      <c r="BC371" s="2"/>
      <c r="BD371" s="2"/>
      <c r="BE371" s="2"/>
      <c r="BF371" s="2"/>
      <c r="BG371" s="2"/>
    </row>
    <row r="372" spans="1:59" x14ac:dyDescent="0.3">
      <c r="A372" t="s">
        <v>4393</v>
      </c>
      <c r="B372" s="1">
        <v>38880</v>
      </c>
      <c r="C372">
        <v>5</v>
      </c>
      <c r="D372" t="s">
        <v>4396</v>
      </c>
      <c r="E372" t="s">
        <v>1339</v>
      </c>
      <c r="G372" t="s">
        <v>50</v>
      </c>
      <c r="H372" t="s">
        <v>60</v>
      </c>
      <c r="I372" t="s">
        <v>50</v>
      </c>
      <c r="J372" t="s">
        <v>4401</v>
      </c>
      <c r="L372" s="2">
        <v>3.2363706371748999E-2</v>
      </c>
      <c r="M372" s="2" t="s">
        <v>72</v>
      </c>
      <c r="N372" s="2"/>
      <c r="O372" s="2" t="s">
        <v>5149</v>
      </c>
      <c r="P372" s="2" t="s">
        <v>5151</v>
      </c>
      <c r="Q372" s="2"/>
      <c r="R372" s="2" t="s">
        <v>5153</v>
      </c>
      <c r="S372" s="2">
        <v>13.6233704922196</v>
      </c>
      <c r="T372" s="2">
        <v>1.16981084042027E-2</v>
      </c>
      <c r="U372" s="2" t="s">
        <v>5161</v>
      </c>
      <c r="V372" s="2"/>
      <c r="W372" s="2"/>
      <c r="X372" s="2"/>
      <c r="Y372" s="2"/>
      <c r="Z372" s="2"/>
      <c r="AA372" s="2"/>
      <c r="AB372" s="2" t="s">
        <v>5146</v>
      </c>
      <c r="AC372" s="2" t="s">
        <v>5147</v>
      </c>
      <c r="AD372" s="2" t="s">
        <v>5148</v>
      </c>
      <c r="AE372" s="2" t="s">
        <v>5150</v>
      </c>
      <c r="AF372" s="2" t="s">
        <v>5152</v>
      </c>
      <c r="AG372" s="2" t="s">
        <v>5154</v>
      </c>
      <c r="AH372" s="2" t="s">
        <v>5155</v>
      </c>
      <c r="AI372" s="2" t="s">
        <v>5156</v>
      </c>
      <c r="AJ372" s="2" t="s">
        <v>5157</v>
      </c>
      <c r="AK372" s="2">
        <v>1.1874121405750801E-2</v>
      </c>
      <c r="AL372" s="2">
        <v>5.4000000000000003E-3</v>
      </c>
      <c r="AM372" s="2">
        <v>1.3599999999999999E-2</v>
      </c>
      <c r="AN372" s="2" t="s">
        <v>5158</v>
      </c>
      <c r="AO372" s="2" t="s">
        <v>5159</v>
      </c>
      <c r="AP372" s="2" t="s">
        <v>5160</v>
      </c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 t="s">
        <v>51</v>
      </c>
      <c r="BC372" s="2"/>
      <c r="BD372" s="2"/>
      <c r="BE372" s="2"/>
      <c r="BF372" s="2"/>
      <c r="BG372" s="2"/>
    </row>
    <row r="373" spans="1:59" x14ac:dyDescent="0.3">
      <c r="A373" t="s">
        <v>4393</v>
      </c>
      <c r="B373" s="1">
        <v>38880</v>
      </c>
      <c r="C373">
        <v>6</v>
      </c>
      <c r="D373" t="s">
        <v>48</v>
      </c>
      <c r="E373" t="s">
        <v>1339</v>
      </c>
      <c r="G373" t="s">
        <v>50</v>
      </c>
      <c r="H373" t="s">
        <v>50</v>
      </c>
      <c r="I373" t="s">
        <v>50</v>
      </c>
      <c r="J373" t="s">
        <v>4402</v>
      </c>
      <c r="L373" s="2">
        <v>1.9370968023808999E-2</v>
      </c>
      <c r="M373" s="2" t="s">
        <v>72</v>
      </c>
      <c r="N373" s="2"/>
      <c r="O373" s="2" t="s">
        <v>5163</v>
      </c>
      <c r="P373" s="2" t="s">
        <v>5165</v>
      </c>
      <c r="Q373" s="2"/>
      <c r="R373" s="2" t="s">
        <v>5167</v>
      </c>
      <c r="S373" s="2">
        <v>10.593123964319201</v>
      </c>
      <c r="T373" s="2">
        <v>9.4385352293159894E-3</v>
      </c>
      <c r="U373" s="2" t="s">
        <v>5177</v>
      </c>
      <c r="V373" s="2"/>
      <c r="W373" s="2"/>
      <c r="X373" s="2"/>
      <c r="Y373" s="2">
        <v>2.18E-2</v>
      </c>
      <c r="Z373" s="2">
        <v>2.3699999999999999E-2</v>
      </c>
      <c r="AA373" s="2">
        <v>1.8800000000000001E-2</v>
      </c>
      <c r="AB373" s="2" t="s">
        <v>5147</v>
      </c>
      <c r="AC373" s="2" t="s">
        <v>5162</v>
      </c>
      <c r="AD373" s="2" t="s">
        <v>5148</v>
      </c>
      <c r="AE373" s="2" t="s">
        <v>5164</v>
      </c>
      <c r="AF373" s="2" t="s">
        <v>5166</v>
      </c>
      <c r="AG373" s="2" t="s">
        <v>72</v>
      </c>
      <c r="AH373" s="2" t="s">
        <v>5171</v>
      </c>
      <c r="AI373" s="2" t="s">
        <v>5172</v>
      </c>
      <c r="AJ373" s="2" t="s">
        <v>5173</v>
      </c>
      <c r="AK373" s="2">
        <v>8.6993548387096793E-3</v>
      </c>
      <c r="AL373" s="2">
        <v>5.3E-3</v>
      </c>
      <c r="AM373" s="2">
        <v>1.2699999999999999E-2</v>
      </c>
      <c r="AN373" s="2" t="s">
        <v>5174</v>
      </c>
      <c r="AO373" s="2" t="s">
        <v>5175</v>
      </c>
      <c r="AP373" s="2" t="s">
        <v>5176</v>
      </c>
      <c r="AQ373" s="2" t="s">
        <v>5168</v>
      </c>
      <c r="AR373" s="2" t="s">
        <v>5169</v>
      </c>
      <c r="AS373" s="2" t="s">
        <v>5170</v>
      </c>
      <c r="AT373" s="2"/>
      <c r="AU373" s="2"/>
      <c r="AV373" s="2"/>
      <c r="AW373" s="2"/>
      <c r="AX373" s="2"/>
      <c r="AY373" s="2"/>
      <c r="AZ373" s="2"/>
      <c r="BA373" s="2"/>
      <c r="BB373" s="2" t="s">
        <v>51</v>
      </c>
      <c r="BC373" s="2"/>
      <c r="BD373" s="2"/>
      <c r="BE373" s="2"/>
      <c r="BF373" s="2"/>
      <c r="BG373" s="2"/>
    </row>
    <row r="374" spans="1:59" x14ac:dyDescent="0.3">
      <c r="A374" t="s">
        <v>4393</v>
      </c>
      <c r="B374" s="1">
        <v>38880</v>
      </c>
      <c r="C374">
        <v>7</v>
      </c>
      <c r="D374" t="s">
        <v>4399</v>
      </c>
      <c r="E374" t="s">
        <v>1339</v>
      </c>
      <c r="G374" t="s">
        <v>50</v>
      </c>
      <c r="H374" t="s">
        <v>54</v>
      </c>
      <c r="I374" t="s">
        <v>50</v>
      </c>
      <c r="J374" t="s">
        <v>4403</v>
      </c>
      <c r="L374" s="2">
        <v>2.7968126737878699E-2</v>
      </c>
      <c r="M374" s="2" t="s">
        <v>72</v>
      </c>
      <c r="N374" s="2"/>
      <c r="O374" s="2" t="s">
        <v>5178</v>
      </c>
      <c r="P374" s="2" t="s">
        <v>5180</v>
      </c>
      <c r="Q374" s="2"/>
      <c r="R374" s="2" t="s">
        <v>5182</v>
      </c>
      <c r="S374" s="2">
        <v>13.713759451788</v>
      </c>
      <c r="T374" s="2">
        <v>1.2407249273316099E-2</v>
      </c>
      <c r="U374" s="2" t="s">
        <v>5190</v>
      </c>
      <c r="V374" s="2"/>
      <c r="W374" s="2"/>
      <c r="X374" s="2"/>
      <c r="Y374" s="2"/>
      <c r="Z374" s="2"/>
      <c r="AA374" s="2"/>
      <c r="AB374" s="2" t="s">
        <v>5146</v>
      </c>
      <c r="AC374" s="2" t="s">
        <v>5147</v>
      </c>
      <c r="AD374" s="2" t="s">
        <v>5162</v>
      </c>
      <c r="AE374" s="2" t="s">
        <v>5179</v>
      </c>
      <c r="AF374" s="2" t="s">
        <v>5181</v>
      </c>
      <c r="AG374" s="2" t="s">
        <v>5183</v>
      </c>
      <c r="AH374" s="2" t="s">
        <v>5184</v>
      </c>
      <c r="AI374" s="2" t="s">
        <v>5185</v>
      </c>
      <c r="AJ374" s="2" t="s">
        <v>5186</v>
      </c>
      <c r="AK374" s="2">
        <v>7.8499700059987999E-3</v>
      </c>
      <c r="AL374" s="2">
        <v>8.9999999999999993E-3</v>
      </c>
      <c r="AM374" s="2">
        <v>1.2999999999999999E-2</v>
      </c>
      <c r="AN374" s="2" t="s">
        <v>5187</v>
      </c>
      <c r="AO374" s="2" t="s">
        <v>5188</v>
      </c>
      <c r="AP374" s="2" t="s">
        <v>5189</v>
      </c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 t="s">
        <v>51</v>
      </c>
      <c r="BC374" s="2"/>
      <c r="BD374" s="2"/>
      <c r="BE374" s="2"/>
      <c r="BF374" s="2"/>
      <c r="BG374" s="2"/>
    </row>
    <row r="375" spans="1:59" x14ac:dyDescent="0.3">
      <c r="A375" t="s">
        <v>4393</v>
      </c>
      <c r="B375" s="1">
        <v>38880</v>
      </c>
      <c r="C375">
        <v>8</v>
      </c>
      <c r="D375" t="s">
        <v>4394</v>
      </c>
      <c r="E375" t="s">
        <v>1339</v>
      </c>
      <c r="G375" t="s">
        <v>50</v>
      </c>
      <c r="H375" t="s">
        <v>51</v>
      </c>
      <c r="I375" t="s">
        <v>50</v>
      </c>
      <c r="J375" t="s">
        <v>4404</v>
      </c>
      <c r="L375" s="2">
        <v>2.2938808400350601E-2</v>
      </c>
      <c r="M375" s="2" t="s">
        <v>72</v>
      </c>
      <c r="N375" s="2"/>
      <c r="O375" s="2" t="s">
        <v>5194</v>
      </c>
      <c r="P375" s="2" t="s">
        <v>5196</v>
      </c>
      <c r="Q375" s="2"/>
      <c r="R375" s="2" t="s">
        <v>5198</v>
      </c>
      <c r="S375" s="2">
        <v>10.229330880836301</v>
      </c>
      <c r="T375" s="2">
        <v>9.71473071951676E-3</v>
      </c>
      <c r="U375" s="2" t="s">
        <v>5206</v>
      </c>
      <c r="V375" s="2"/>
      <c r="W375" s="2"/>
      <c r="X375" s="2"/>
      <c r="Y375" s="2"/>
      <c r="Z375" s="2"/>
      <c r="AA375" s="2"/>
      <c r="AB375" s="2" t="s">
        <v>5191</v>
      </c>
      <c r="AC375" s="2" t="s">
        <v>5192</v>
      </c>
      <c r="AD375" s="2" t="s">
        <v>5193</v>
      </c>
      <c r="AE375" s="2" t="s">
        <v>5195</v>
      </c>
      <c r="AF375" s="2" t="s">
        <v>5197</v>
      </c>
      <c r="AG375" s="2" t="s">
        <v>5199</v>
      </c>
      <c r="AH375" s="2" t="s">
        <v>5200</v>
      </c>
      <c r="AI375" s="2" t="s">
        <v>5201</v>
      </c>
      <c r="AJ375" s="2" t="s">
        <v>5202</v>
      </c>
      <c r="AK375" s="2">
        <v>6.8132477294080796E-3</v>
      </c>
      <c r="AL375" s="2">
        <v>4.4000000000000003E-3</v>
      </c>
      <c r="AM375" s="2">
        <v>1.3100000000000001E-2</v>
      </c>
      <c r="AN375" s="2" t="s">
        <v>5203</v>
      </c>
      <c r="AO375" s="2" t="s">
        <v>5204</v>
      </c>
      <c r="AP375" s="2" t="s">
        <v>5205</v>
      </c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51</v>
      </c>
      <c r="BC375" s="2"/>
      <c r="BD375" s="2"/>
      <c r="BE375" s="2"/>
      <c r="BF375" s="2"/>
      <c r="BG375" s="2"/>
    </row>
    <row r="376" spans="1:59" x14ac:dyDescent="0.3">
      <c r="A376" t="s">
        <v>4393</v>
      </c>
      <c r="B376" s="1">
        <v>38880</v>
      </c>
      <c r="C376">
        <v>9</v>
      </c>
      <c r="D376" t="s">
        <v>4399</v>
      </c>
      <c r="E376" t="s">
        <v>1339</v>
      </c>
      <c r="G376" t="s">
        <v>50</v>
      </c>
      <c r="H376" t="s">
        <v>54</v>
      </c>
      <c r="I376" t="s">
        <v>62</v>
      </c>
      <c r="J376" t="s">
        <v>4405</v>
      </c>
      <c r="L376" s="2">
        <v>3.3199782917129002E-2</v>
      </c>
      <c r="M376" s="2" t="s">
        <v>4502</v>
      </c>
      <c r="N376" s="2"/>
      <c r="O376" s="2" t="s">
        <v>5208</v>
      </c>
      <c r="P376" s="2" t="s">
        <v>5210</v>
      </c>
      <c r="Q376" s="2"/>
      <c r="R376" s="2" t="s">
        <v>5212</v>
      </c>
      <c r="S376" s="2">
        <v>25.449003368048199</v>
      </c>
      <c r="T376" s="2">
        <v>1.79388982995532E-2</v>
      </c>
      <c r="U376" s="2" t="s">
        <v>5220</v>
      </c>
      <c r="V376" s="2"/>
      <c r="W376" s="2"/>
      <c r="X376" s="2"/>
      <c r="Y376" s="2"/>
      <c r="Z376" s="2"/>
      <c r="AA376" s="2"/>
      <c r="AB376" s="2" t="s">
        <v>5132</v>
      </c>
      <c r="AC376" s="2" t="s">
        <v>5115</v>
      </c>
      <c r="AD376" s="2" t="s">
        <v>5207</v>
      </c>
      <c r="AE376" s="2" t="s">
        <v>5209</v>
      </c>
      <c r="AF376" s="2" t="s">
        <v>5211</v>
      </c>
      <c r="AG376" s="2" t="s">
        <v>5213</v>
      </c>
      <c r="AH376" s="2" t="s">
        <v>5214</v>
      </c>
      <c r="AI376" s="2" t="s">
        <v>5215</v>
      </c>
      <c r="AJ376" s="2" t="s">
        <v>5216</v>
      </c>
      <c r="AK376" s="2">
        <v>1.3914656771799601E-2</v>
      </c>
      <c r="AL376" s="2">
        <v>1.26E-2</v>
      </c>
      <c r="AM376" s="2">
        <v>1.72E-2</v>
      </c>
      <c r="AN376" s="2" t="s">
        <v>5217</v>
      </c>
      <c r="AO376" s="2" t="s">
        <v>5218</v>
      </c>
      <c r="AP376" s="2" t="s">
        <v>5219</v>
      </c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 t="s">
        <v>60</v>
      </c>
      <c r="BC376" s="2"/>
      <c r="BD376" s="2"/>
      <c r="BE376" s="2"/>
      <c r="BF376" s="2"/>
      <c r="BG376" s="2"/>
    </row>
    <row r="377" spans="1:59" x14ac:dyDescent="0.3">
      <c r="A377" t="s">
        <v>4393</v>
      </c>
      <c r="B377" s="1">
        <v>38880</v>
      </c>
      <c r="C377">
        <v>10</v>
      </c>
      <c r="D377" t="s">
        <v>48</v>
      </c>
      <c r="E377" t="s">
        <v>1339</v>
      </c>
      <c r="G377" t="s">
        <v>50</v>
      </c>
      <c r="H377" t="s">
        <v>50</v>
      </c>
      <c r="I377" t="s">
        <v>62</v>
      </c>
      <c r="J377" t="s">
        <v>4406</v>
      </c>
      <c r="L377" s="2">
        <v>3.9100492003697002E-2</v>
      </c>
      <c r="M377" s="2" t="s">
        <v>4502</v>
      </c>
      <c r="N377" s="2"/>
      <c r="O377" s="2" t="s">
        <v>5222</v>
      </c>
      <c r="P377" s="2" t="s">
        <v>5224</v>
      </c>
      <c r="Q377" s="2"/>
      <c r="R377" s="2" t="s">
        <v>5226</v>
      </c>
      <c r="S377" s="2">
        <v>28.569437565490801</v>
      </c>
      <c r="T377" s="2">
        <v>2.01532341500914E-2</v>
      </c>
      <c r="U377" s="2" t="s">
        <v>5236</v>
      </c>
      <c r="V377" s="2"/>
      <c r="W377" s="2"/>
      <c r="X377" s="2"/>
      <c r="Y377" s="2">
        <v>4.58E-2</v>
      </c>
      <c r="Z377" s="2">
        <v>4.3799999999999999E-2</v>
      </c>
      <c r="AA377" s="2">
        <v>3.6799999999999999E-2</v>
      </c>
      <c r="AB377" s="2" t="s">
        <v>5221</v>
      </c>
      <c r="AC377" s="2" t="s">
        <v>5100</v>
      </c>
      <c r="AD377" s="2" t="s">
        <v>5100</v>
      </c>
      <c r="AE377" s="2" t="s">
        <v>5223</v>
      </c>
      <c r="AF377" s="2" t="s">
        <v>5225</v>
      </c>
      <c r="AG377" s="2" t="s">
        <v>72</v>
      </c>
      <c r="AH377" s="2" t="s">
        <v>5230</v>
      </c>
      <c r="AI377" s="2" t="s">
        <v>5231</v>
      </c>
      <c r="AJ377" s="2" t="s">
        <v>5232</v>
      </c>
      <c r="AK377" s="2">
        <v>1.81941851568477E-2</v>
      </c>
      <c r="AL377" s="2">
        <v>1.32E-2</v>
      </c>
      <c r="AM377" s="2">
        <v>1.8499999999999999E-2</v>
      </c>
      <c r="AN377" s="2" t="s">
        <v>5233</v>
      </c>
      <c r="AO377" s="2" t="s">
        <v>5234</v>
      </c>
      <c r="AP377" s="2" t="s">
        <v>5235</v>
      </c>
      <c r="AQ377" s="2" t="s">
        <v>5227</v>
      </c>
      <c r="AR377" s="2" t="s">
        <v>5228</v>
      </c>
      <c r="AS377" s="2" t="s">
        <v>5229</v>
      </c>
      <c r="AT377" s="2"/>
      <c r="AU377" s="2"/>
      <c r="AV377" s="2"/>
      <c r="AW377" s="2"/>
      <c r="AX377" s="2"/>
      <c r="AY377" s="2"/>
      <c r="AZ377" s="2"/>
      <c r="BA377" s="2"/>
      <c r="BB377" s="2" t="s">
        <v>60</v>
      </c>
      <c r="BC377" s="2"/>
      <c r="BD377" s="2"/>
      <c r="BE377" s="2"/>
      <c r="BF377" s="2"/>
      <c r="BG377" s="2"/>
    </row>
    <row r="378" spans="1:59" x14ac:dyDescent="0.3">
      <c r="A378" t="s">
        <v>4393</v>
      </c>
      <c r="B378" s="1">
        <v>38880</v>
      </c>
      <c r="C378">
        <v>11</v>
      </c>
      <c r="D378" t="s">
        <v>4394</v>
      </c>
      <c r="E378" t="s">
        <v>1339</v>
      </c>
      <c r="G378" t="s">
        <v>50</v>
      </c>
      <c r="H378" t="s">
        <v>51</v>
      </c>
      <c r="I378" t="s">
        <v>62</v>
      </c>
      <c r="J378" t="s">
        <v>4407</v>
      </c>
      <c r="L378" s="2">
        <v>3.9338941782031997E-2</v>
      </c>
      <c r="M378" s="2" t="s">
        <v>4502</v>
      </c>
      <c r="N378" s="2"/>
      <c r="O378" s="2" t="s">
        <v>5239</v>
      </c>
      <c r="P378" s="2" t="s">
        <v>5241</v>
      </c>
      <c r="Q378" s="2"/>
      <c r="R378" s="2" t="s">
        <v>5243</v>
      </c>
      <c r="S378" s="2">
        <v>29.9317262770575</v>
      </c>
      <c r="T378" s="2">
        <v>2.0145422927134001E-2</v>
      </c>
      <c r="U378" s="2" t="s">
        <v>5251</v>
      </c>
      <c r="V378" s="2"/>
      <c r="W378" s="2"/>
      <c r="X378" s="2"/>
      <c r="Y378" s="2"/>
      <c r="Z378" s="2"/>
      <c r="AA378" s="2"/>
      <c r="AB378" s="2" t="s">
        <v>5237</v>
      </c>
      <c r="AC378" s="2" t="s">
        <v>5100</v>
      </c>
      <c r="AD378" s="2" t="s">
        <v>5238</v>
      </c>
      <c r="AE378" s="2" t="s">
        <v>5240</v>
      </c>
      <c r="AF378" s="2" t="s">
        <v>5242</v>
      </c>
      <c r="AG378" s="2" t="s">
        <v>5244</v>
      </c>
      <c r="AH378" s="2" t="s">
        <v>5245</v>
      </c>
      <c r="AI378" s="2" t="s">
        <v>5246</v>
      </c>
      <c r="AJ378" s="2" t="s">
        <v>5247</v>
      </c>
      <c r="AK378" s="2">
        <v>1.9171239426259701E-2</v>
      </c>
      <c r="AL378" s="2">
        <v>1.29E-2</v>
      </c>
      <c r="AM378" s="2">
        <v>1.7600000000000001E-2</v>
      </c>
      <c r="AN378" s="2" t="s">
        <v>5248</v>
      </c>
      <c r="AO378" s="2" t="s">
        <v>5249</v>
      </c>
      <c r="AP378" s="2" t="s">
        <v>5250</v>
      </c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 t="s">
        <v>60</v>
      </c>
      <c r="BC378" s="2"/>
      <c r="BD378" s="2"/>
      <c r="BE378" s="2"/>
      <c r="BF378" s="2"/>
      <c r="BG378" s="2"/>
    </row>
    <row r="379" spans="1:59" x14ac:dyDescent="0.3">
      <c r="A379" t="s">
        <v>4393</v>
      </c>
      <c r="B379" s="1">
        <v>38880</v>
      </c>
      <c r="C379">
        <v>12</v>
      </c>
      <c r="D379" t="s">
        <v>4396</v>
      </c>
      <c r="E379" t="s">
        <v>1339</v>
      </c>
      <c r="G379" t="s">
        <v>50</v>
      </c>
      <c r="H379" t="s">
        <v>60</v>
      </c>
      <c r="I379" t="s">
        <v>62</v>
      </c>
      <c r="J379" t="s">
        <v>4408</v>
      </c>
      <c r="L379" s="2">
        <v>3.6587079058853098E-2</v>
      </c>
      <c r="M379" s="2" t="s">
        <v>4502</v>
      </c>
      <c r="N379" s="2"/>
      <c r="O379" s="2" t="s">
        <v>5254</v>
      </c>
      <c r="P379" s="2" t="s">
        <v>5256</v>
      </c>
      <c r="Q379" s="2"/>
      <c r="R379" s="2" t="s">
        <v>5258</v>
      </c>
      <c r="S379" s="2">
        <v>28.853742403234499</v>
      </c>
      <c r="T379" s="2">
        <v>2.0184714254308799E-2</v>
      </c>
      <c r="U379" s="2" t="s">
        <v>5266</v>
      </c>
      <c r="V379" s="2"/>
      <c r="W379" s="2"/>
      <c r="X379" s="2"/>
      <c r="Y379" s="2"/>
      <c r="Z379" s="2"/>
      <c r="AA379" s="2"/>
      <c r="AB379" s="2" t="s">
        <v>5115</v>
      </c>
      <c r="AC379" s="2" t="s">
        <v>5252</v>
      </c>
      <c r="AD379" s="2" t="s">
        <v>5253</v>
      </c>
      <c r="AE379" s="2" t="s">
        <v>5255</v>
      </c>
      <c r="AF379" s="2" t="s">
        <v>5257</v>
      </c>
      <c r="AG379" s="2" t="s">
        <v>5259</v>
      </c>
      <c r="AH379" s="2" t="s">
        <v>5260</v>
      </c>
      <c r="AI379" s="2" t="s">
        <v>5261</v>
      </c>
      <c r="AJ379" s="2" t="s">
        <v>5262</v>
      </c>
      <c r="AK379" s="2">
        <v>1.7501372212693E-2</v>
      </c>
      <c r="AL379" s="2">
        <v>1.49E-2</v>
      </c>
      <c r="AM379" s="2">
        <v>1.84E-2</v>
      </c>
      <c r="AN379" s="2" t="s">
        <v>5263</v>
      </c>
      <c r="AO379" s="2" t="s">
        <v>5264</v>
      </c>
      <c r="AP379" s="2" t="s">
        <v>5265</v>
      </c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 t="s">
        <v>60</v>
      </c>
      <c r="BC379" s="2"/>
      <c r="BD379" s="2"/>
      <c r="BE379" s="2"/>
      <c r="BF379" s="2"/>
      <c r="BG379" s="2"/>
    </row>
    <row r="380" spans="1:59" x14ac:dyDescent="0.3">
      <c r="A380" t="s">
        <v>4393</v>
      </c>
      <c r="B380" s="1">
        <v>38880</v>
      </c>
      <c r="C380">
        <v>13</v>
      </c>
      <c r="D380" t="s">
        <v>4394</v>
      </c>
      <c r="E380" t="s">
        <v>1339</v>
      </c>
      <c r="G380" t="s">
        <v>50</v>
      </c>
      <c r="H380" t="s">
        <v>51</v>
      </c>
      <c r="I380" t="s">
        <v>60</v>
      </c>
      <c r="J380" t="s">
        <v>4409</v>
      </c>
      <c r="L380" s="2">
        <v>3.70686847669085E-2</v>
      </c>
      <c r="M380" s="2" t="s">
        <v>82</v>
      </c>
      <c r="N380" s="2"/>
      <c r="O380" s="2" t="s">
        <v>5269</v>
      </c>
      <c r="P380" s="2" t="s">
        <v>5271</v>
      </c>
      <c r="Q380" s="2"/>
      <c r="R380" s="2" t="s">
        <v>5273</v>
      </c>
      <c r="S380" s="2">
        <v>31.4852378678466</v>
      </c>
      <c r="T380" s="2">
        <v>1.7558523161230601E-2</v>
      </c>
      <c r="U380" s="2" t="s">
        <v>5281</v>
      </c>
      <c r="V380" s="2"/>
      <c r="W380" s="2"/>
      <c r="X380" s="2"/>
      <c r="Y380" s="2"/>
      <c r="Z380" s="2"/>
      <c r="AA380" s="2"/>
      <c r="AB380" s="2" t="s">
        <v>5267</v>
      </c>
      <c r="AC380" s="2" t="s">
        <v>5085</v>
      </c>
      <c r="AD380" s="2" t="s">
        <v>5268</v>
      </c>
      <c r="AE380" s="2" t="s">
        <v>5270</v>
      </c>
      <c r="AF380" s="2" t="s">
        <v>5272</v>
      </c>
      <c r="AG380" s="2" t="s">
        <v>5274</v>
      </c>
      <c r="AH380" s="2" t="s">
        <v>5275</v>
      </c>
      <c r="AI380" s="2" t="s">
        <v>5276</v>
      </c>
      <c r="AJ380" s="2" t="s">
        <v>5277</v>
      </c>
      <c r="AK380" s="2">
        <v>1.6988669950738899E-2</v>
      </c>
      <c r="AL380" s="2">
        <v>9.4999999999999998E-3</v>
      </c>
      <c r="AM380" s="2">
        <v>1.9599999999999999E-2</v>
      </c>
      <c r="AN380" s="2" t="s">
        <v>5278</v>
      </c>
      <c r="AO380" s="2" t="s">
        <v>5279</v>
      </c>
      <c r="AP380" s="2" t="s">
        <v>5280</v>
      </c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 t="s">
        <v>54</v>
      </c>
      <c r="BC380" s="2"/>
      <c r="BD380" s="2"/>
      <c r="BE380" s="2"/>
      <c r="BF380" s="2"/>
      <c r="BG380" s="2"/>
    </row>
    <row r="381" spans="1:59" x14ac:dyDescent="0.3">
      <c r="A381" t="s">
        <v>4393</v>
      </c>
      <c r="B381" s="1">
        <v>38880</v>
      </c>
      <c r="C381">
        <v>14</v>
      </c>
      <c r="D381" t="s">
        <v>4399</v>
      </c>
      <c r="E381" t="s">
        <v>1339</v>
      </c>
      <c r="G381" t="s">
        <v>50</v>
      </c>
      <c r="H381" t="s">
        <v>54</v>
      </c>
      <c r="I381" t="s">
        <v>60</v>
      </c>
      <c r="J381" t="s">
        <v>4410</v>
      </c>
      <c r="L381" s="2">
        <v>3.7266928938473901E-2</v>
      </c>
      <c r="M381" s="2" t="s">
        <v>82</v>
      </c>
      <c r="N381" s="2"/>
      <c r="O381" s="2" t="s">
        <v>5283</v>
      </c>
      <c r="P381" s="2" t="s">
        <v>5285</v>
      </c>
      <c r="Q381" s="2"/>
      <c r="R381" s="2" t="s">
        <v>5287</v>
      </c>
      <c r="S381" s="2">
        <v>25.114832702248201</v>
      </c>
      <c r="T381" s="2">
        <v>1.6898459412186501E-2</v>
      </c>
      <c r="U381" s="2" t="s">
        <v>5295</v>
      </c>
      <c r="V381" s="2"/>
      <c r="W381" s="2"/>
      <c r="X381" s="2"/>
      <c r="Y381" s="2"/>
      <c r="Z381" s="2"/>
      <c r="AA381" s="2"/>
      <c r="AB381" s="2" t="s">
        <v>5101</v>
      </c>
      <c r="AC381" s="2" t="s">
        <v>5282</v>
      </c>
      <c r="AD381" s="2" t="s">
        <v>5221</v>
      </c>
      <c r="AE381" s="2" t="s">
        <v>5284</v>
      </c>
      <c r="AF381" s="2" t="s">
        <v>5286</v>
      </c>
      <c r="AG381" s="2" t="s">
        <v>5288</v>
      </c>
      <c r="AH381" s="2" t="s">
        <v>5289</v>
      </c>
      <c r="AI381" s="2" t="s">
        <v>5290</v>
      </c>
      <c r="AJ381" s="2" t="s">
        <v>5291</v>
      </c>
      <c r="AK381" s="2">
        <v>1.5202779809802501E-2</v>
      </c>
      <c r="AL381" s="2">
        <v>9.4999999999999998E-3</v>
      </c>
      <c r="AM381" s="2">
        <v>1.7100000000000001E-2</v>
      </c>
      <c r="AN381" s="2" t="s">
        <v>5292</v>
      </c>
      <c r="AO381" s="2" t="s">
        <v>5293</v>
      </c>
      <c r="AP381" s="2" t="s">
        <v>5294</v>
      </c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 t="s">
        <v>54</v>
      </c>
      <c r="BC381" s="2"/>
      <c r="BD381" s="2"/>
      <c r="BE381" s="2"/>
      <c r="BF381" s="2"/>
      <c r="BG381" s="2"/>
    </row>
    <row r="382" spans="1:59" x14ac:dyDescent="0.3">
      <c r="A382" t="s">
        <v>4393</v>
      </c>
      <c r="B382" s="1">
        <v>38880</v>
      </c>
      <c r="C382">
        <v>15</v>
      </c>
      <c r="D382" t="s">
        <v>48</v>
      </c>
      <c r="E382" t="s">
        <v>1339</v>
      </c>
      <c r="G382" t="s">
        <v>50</v>
      </c>
      <c r="H382" t="s">
        <v>50</v>
      </c>
      <c r="I382" t="s">
        <v>60</v>
      </c>
      <c r="J382" t="s">
        <v>4411</v>
      </c>
      <c r="L382" s="2">
        <v>3.2001814330710199E-2</v>
      </c>
      <c r="M382" s="2" t="s">
        <v>82</v>
      </c>
      <c r="N382" s="2"/>
      <c r="O382" s="2" t="s">
        <v>5298</v>
      </c>
      <c r="P382" s="2" t="s">
        <v>5300</v>
      </c>
      <c r="Q382" s="2"/>
      <c r="R382" s="2" t="s">
        <v>5302</v>
      </c>
      <c r="S382" s="2">
        <v>23.8696118853298</v>
      </c>
      <c r="T382" s="2">
        <v>1.55264275087527E-2</v>
      </c>
      <c r="U382" s="2" t="s">
        <v>5312</v>
      </c>
      <c r="V382" s="2"/>
      <c r="W382" s="2"/>
      <c r="X382" s="2"/>
      <c r="Y382" s="2">
        <v>3.9600000000000003E-2</v>
      </c>
      <c r="Z382" s="2">
        <v>3.78E-2</v>
      </c>
      <c r="AA382" s="2">
        <v>3.2300000000000002E-2</v>
      </c>
      <c r="AB382" s="2" t="s">
        <v>5296</v>
      </c>
      <c r="AC382" s="2" t="s">
        <v>5132</v>
      </c>
      <c r="AD382" s="2" t="s">
        <v>5297</v>
      </c>
      <c r="AE382" s="2" t="s">
        <v>5299</v>
      </c>
      <c r="AF382" s="2" t="s">
        <v>5301</v>
      </c>
      <c r="AG382" s="2" t="s">
        <v>72</v>
      </c>
      <c r="AH382" s="2" t="s">
        <v>5306</v>
      </c>
      <c r="AI382" s="2" t="s">
        <v>5307</v>
      </c>
      <c r="AJ382" s="2" t="s">
        <v>5308</v>
      </c>
      <c r="AK382" s="2">
        <v>1.3850298141003199E-2</v>
      </c>
      <c r="AL382" s="2">
        <v>8.9999999999999993E-3</v>
      </c>
      <c r="AM382" s="2">
        <v>1.7899999999999999E-2</v>
      </c>
      <c r="AN382" s="2" t="s">
        <v>5309</v>
      </c>
      <c r="AO382" s="2" t="s">
        <v>5310</v>
      </c>
      <c r="AP382" s="2" t="s">
        <v>5311</v>
      </c>
      <c r="AQ382" s="2" t="s">
        <v>5303</v>
      </c>
      <c r="AR382" s="2" t="s">
        <v>5304</v>
      </c>
      <c r="AS382" s="2" t="s">
        <v>5305</v>
      </c>
      <c r="AT382" s="2"/>
      <c r="AU382" s="2"/>
      <c r="AV382" s="2"/>
      <c r="AW382" s="2"/>
      <c r="AX382" s="2"/>
      <c r="AY382" s="2"/>
      <c r="AZ382" s="2"/>
      <c r="BA382" s="2"/>
      <c r="BB382" s="2" t="s">
        <v>54</v>
      </c>
      <c r="BC382" s="2"/>
      <c r="BD382" s="2"/>
      <c r="BE382" s="2"/>
      <c r="BF382" s="2"/>
      <c r="BG382" s="2"/>
    </row>
    <row r="383" spans="1:59" x14ac:dyDescent="0.3">
      <c r="A383" t="s">
        <v>4393</v>
      </c>
      <c r="B383" s="1">
        <v>38880</v>
      </c>
      <c r="C383">
        <v>16</v>
      </c>
      <c r="D383" t="s">
        <v>4396</v>
      </c>
      <c r="E383" t="s">
        <v>1339</v>
      </c>
      <c r="G383" t="s">
        <v>50</v>
      </c>
      <c r="H383" t="s">
        <v>60</v>
      </c>
      <c r="I383" t="s">
        <v>60</v>
      </c>
      <c r="J383" t="s">
        <v>4412</v>
      </c>
      <c r="L383" s="2">
        <v>3.4822672108158703E-2</v>
      </c>
      <c r="M383" s="2" t="s">
        <v>82</v>
      </c>
      <c r="N383" s="2"/>
      <c r="O383" s="2" t="s">
        <v>5313</v>
      </c>
      <c r="P383" s="2" t="s">
        <v>5315</v>
      </c>
      <c r="Q383" s="2"/>
      <c r="R383" s="2" t="s">
        <v>5317</v>
      </c>
      <c r="S383" s="2">
        <v>23.468929532883401</v>
      </c>
      <c r="T383" s="2">
        <v>1.6382827737909E-2</v>
      </c>
      <c r="U383" s="2" t="s">
        <v>5325</v>
      </c>
      <c r="V383" s="2"/>
      <c r="W383" s="2"/>
      <c r="X383" s="2"/>
      <c r="Y383" s="2"/>
      <c r="Z383" s="2"/>
      <c r="AA383" s="2"/>
      <c r="AB383" s="2" t="s">
        <v>5100</v>
      </c>
      <c r="AC383" s="2" t="s">
        <v>5296</v>
      </c>
      <c r="AD383" s="2" t="s">
        <v>5100</v>
      </c>
      <c r="AE383" s="2" t="s">
        <v>5314</v>
      </c>
      <c r="AF383" s="2" t="s">
        <v>5316</v>
      </c>
      <c r="AG383" s="2" t="s">
        <v>5318</v>
      </c>
      <c r="AH383" s="2" t="s">
        <v>5319</v>
      </c>
      <c r="AI383" s="2" t="s">
        <v>5320</v>
      </c>
      <c r="AJ383" s="2" t="s">
        <v>5321</v>
      </c>
      <c r="AK383" s="2">
        <v>1.44561368209256E-2</v>
      </c>
      <c r="AL383" s="2">
        <v>9.9000000000000008E-3</v>
      </c>
      <c r="AM383" s="2">
        <v>1.6E-2</v>
      </c>
      <c r="AN383" s="2" t="s">
        <v>5322</v>
      </c>
      <c r="AO383" s="2" t="s">
        <v>5323</v>
      </c>
      <c r="AP383" s="2" t="s">
        <v>5324</v>
      </c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 t="s">
        <v>54</v>
      </c>
      <c r="BC383" s="2"/>
      <c r="BD383" s="2"/>
      <c r="BE383" s="2"/>
      <c r="BF383" s="2"/>
      <c r="BG383" s="2"/>
    </row>
    <row r="384" spans="1:59" x14ac:dyDescent="0.3">
      <c r="A384" t="s">
        <v>4393</v>
      </c>
      <c r="B384" s="1">
        <v>38880</v>
      </c>
      <c r="C384">
        <v>17</v>
      </c>
      <c r="D384" t="s">
        <v>48</v>
      </c>
      <c r="E384" t="s">
        <v>1339</v>
      </c>
      <c r="G384" t="s">
        <v>50</v>
      </c>
      <c r="H384" t="s">
        <v>50</v>
      </c>
      <c r="I384" t="s">
        <v>51</v>
      </c>
      <c r="J384" t="s">
        <v>4413</v>
      </c>
      <c r="L384" s="2">
        <v>2.5648560671928999E-2</v>
      </c>
      <c r="M384" s="2" t="s">
        <v>64</v>
      </c>
      <c r="N384" s="2"/>
      <c r="O384" s="2" t="s">
        <v>5326</v>
      </c>
      <c r="P384" s="2" t="s">
        <v>5328</v>
      </c>
      <c r="Q384" s="2"/>
      <c r="R384" s="2" t="s">
        <v>5330</v>
      </c>
      <c r="S384" s="2">
        <v>19.0710589408956</v>
      </c>
      <c r="T384" s="2">
        <v>1.2615978774648699E-2</v>
      </c>
      <c r="U384" s="2" t="s">
        <v>5340</v>
      </c>
      <c r="V384" s="2"/>
      <c r="W384" s="2"/>
      <c r="X384" s="2"/>
      <c r="Y384" s="2">
        <v>3.0599999999999999E-2</v>
      </c>
      <c r="Z384" s="2">
        <v>3.1300000000000001E-2</v>
      </c>
      <c r="AA384" s="2">
        <v>2.4899999999999999E-2</v>
      </c>
      <c r="AB384" s="2" t="s">
        <v>5132</v>
      </c>
      <c r="AC384" s="2" t="s">
        <v>5296</v>
      </c>
      <c r="AD384" s="2" t="s">
        <v>5252</v>
      </c>
      <c r="AE384" s="2" t="s">
        <v>5327</v>
      </c>
      <c r="AF384" s="2" t="s">
        <v>5329</v>
      </c>
      <c r="AG384" s="2" t="s">
        <v>72</v>
      </c>
      <c r="AH384" s="2" t="s">
        <v>5334</v>
      </c>
      <c r="AI384" s="2" t="s">
        <v>5335</v>
      </c>
      <c r="AJ384" s="2" t="s">
        <v>5336</v>
      </c>
      <c r="AK384" s="2">
        <v>1.19888410697817E-2</v>
      </c>
      <c r="AL384" s="2">
        <v>7.0000000000000001E-3</v>
      </c>
      <c r="AM384" s="2">
        <v>1.6500000000000001E-2</v>
      </c>
      <c r="AN384" s="2" t="s">
        <v>5337</v>
      </c>
      <c r="AO384" s="2" t="s">
        <v>5338</v>
      </c>
      <c r="AP384" s="2" t="s">
        <v>5339</v>
      </c>
      <c r="AQ384" s="2" t="s">
        <v>5331</v>
      </c>
      <c r="AR384" s="2" t="s">
        <v>5332</v>
      </c>
      <c r="AS384" s="2" t="s">
        <v>5333</v>
      </c>
      <c r="AT384" s="2"/>
      <c r="AU384" s="2"/>
      <c r="AV384" s="2"/>
      <c r="AW384" s="2"/>
      <c r="AX384" s="2"/>
      <c r="AY384" s="2"/>
      <c r="AZ384" s="2"/>
      <c r="BA384" s="2"/>
      <c r="BB384" s="2" t="s">
        <v>56</v>
      </c>
      <c r="BC384" s="2"/>
      <c r="BD384" s="2"/>
      <c r="BE384" s="2"/>
      <c r="BF384" s="2"/>
      <c r="BG384" s="2"/>
    </row>
    <row r="385" spans="1:59" x14ac:dyDescent="0.3">
      <c r="A385" t="s">
        <v>4393</v>
      </c>
      <c r="B385" s="1">
        <v>38880</v>
      </c>
      <c r="C385">
        <v>18</v>
      </c>
      <c r="D385" t="s">
        <v>4394</v>
      </c>
      <c r="E385" t="s">
        <v>1339</v>
      </c>
      <c r="G385" t="s">
        <v>50</v>
      </c>
      <c r="H385" t="s">
        <v>51</v>
      </c>
      <c r="I385" t="s">
        <v>51</v>
      </c>
      <c r="J385" t="s">
        <v>4414</v>
      </c>
      <c r="L385" s="2">
        <v>3.1933225836667301E-2</v>
      </c>
      <c r="M385" s="2" t="s">
        <v>64</v>
      </c>
      <c r="N385" s="2"/>
      <c r="O385" s="2" t="s">
        <v>5344</v>
      </c>
      <c r="P385" s="2" t="s">
        <v>5346</v>
      </c>
      <c r="Q385" s="2"/>
      <c r="R385" s="2" t="s">
        <v>5348</v>
      </c>
      <c r="S385" s="2">
        <v>22.710697647534801</v>
      </c>
      <c r="T385" s="2">
        <v>1.39409229127904E-2</v>
      </c>
      <c r="U385" s="2" t="s">
        <v>5356</v>
      </c>
      <c r="V385" s="2"/>
      <c r="W385" s="2"/>
      <c r="X385" s="2"/>
      <c r="Y385" s="2"/>
      <c r="Z385" s="2"/>
      <c r="AA385" s="2"/>
      <c r="AB385" s="2" t="s">
        <v>5341</v>
      </c>
      <c r="AC385" s="2" t="s">
        <v>5342</v>
      </c>
      <c r="AD385" s="2" t="s">
        <v>5343</v>
      </c>
      <c r="AE385" s="2" t="s">
        <v>5345</v>
      </c>
      <c r="AF385" s="2" t="s">
        <v>5347</v>
      </c>
      <c r="AG385" s="2" t="s">
        <v>5349</v>
      </c>
      <c r="AH385" s="2" t="s">
        <v>5350</v>
      </c>
      <c r="AI385" s="2" t="s">
        <v>5351</v>
      </c>
      <c r="AJ385" s="2" t="s">
        <v>5352</v>
      </c>
      <c r="AK385" s="2">
        <v>1.3494053005817699E-2</v>
      </c>
      <c r="AL385" s="2">
        <v>6.3E-3</v>
      </c>
      <c r="AM385" s="2">
        <v>1.47E-2</v>
      </c>
      <c r="AN385" s="2" t="s">
        <v>5353</v>
      </c>
      <c r="AO385" s="2" t="s">
        <v>5354</v>
      </c>
      <c r="AP385" s="2" t="s">
        <v>5355</v>
      </c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 t="s">
        <v>56</v>
      </c>
      <c r="BC385" s="2"/>
      <c r="BD385" s="2"/>
      <c r="BE385" s="2"/>
      <c r="BF385" s="2"/>
      <c r="BG385" s="2"/>
    </row>
    <row r="386" spans="1:59" x14ac:dyDescent="0.3">
      <c r="A386" t="s">
        <v>4393</v>
      </c>
      <c r="B386" s="1">
        <v>38880</v>
      </c>
      <c r="C386">
        <v>19</v>
      </c>
      <c r="D386" t="s">
        <v>4399</v>
      </c>
      <c r="E386" t="s">
        <v>1339</v>
      </c>
      <c r="G386" t="s">
        <v>50</v>
      </c>
      <c r="H386" t="s">
        <v>54</v>
      </c>
      <c r="I386" t="s">
        <v>51</v>
      </c>
      <c r="J386" t="s">
        <v>4415</v>
      </c>
      <c r="L386" s="2">
        <v>3.0485398080910699E-2</v>
      </c>
      <c r="M386" s="2" t="s">
        <v>64</v>
      </c>
      <c r="N386" s="2"/>
      <c r="O386" s="2" t="s">
        <v>5360</v>
      </c>
      <c r="P386" s="2" t="s">
        <v>5362</v>
      </c>
      <c r="Q386" s="2"/>
      <c r="R386" s="2" t="s">
        <v>5364</v>
      </c>
      <c r="S386" s="2">
        <v>19.421838599344699</v>
      </c>
      <c r="T386" s="2">
        <v>1.3008234721939601E-2</v>
      </c>
      <c r="U386" s="2" t="s">
        <v>5372</v>
      </c>
      <c r="V386" s="2"/>
      <c r="W386" s="2"/>
      <c r="X386" s="2"/>
      <c r="Y386" s="2"/>
      <c r="Z386" s="2"/>
      <c r="AA386" s="2"/>
      <c r="AB386" s="2" t="s">
        <v>5357</v>
      </c>
      <c r="AC386" s="2" t="s">
        <v>5358</v>
      </c>
      <c r="AD386" s="2" t="s">
        <v>5359</v>
      </c>
      <c r="AE386" s="2" t="s">
        <v>5361</v>
      </c>
      <c r="AF386" s="2" t="s">
        <v>5363</v>
      </c>
      <c r="AG386" s="2" t="s">
        <v>5365</v>
      </c>
      <c r="AH386" s="2" t="s">
        <v>5366</v>
      </c>
      <c r="AI386" s="2" t="s">
        <v>5367</v>
      </c>
      <c r="AJ386" s="2" t="s">
        <v>5368</v>
      </c>
      <c r="AK386" s="2">
        <v>1.10942558746736E-2</v>
      </c>
      <c r="AL386" s="2">
        <v>6.7000000000000002E-3</v>
      </c>
      <c r="AM386" s="2">
        <v>1.5599999999999999E-2</v>
      </c>
      <c r="AN386" s="2" t="s">
        <v>5369</v>
      </c>
      <c r="AO386" s="2" t="s">
        <v>5370</v>
      </c>
      <c r="AP386" s="2" t="s">
        <v>5371</v>
      </c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 t="s">
        <v>56</v>
      </c>
      <c r="BC386" s="2"/>
      <c r="BD386" s="2"/>
      <c r="BE386" s="2"/>
      <c r="BF386" s="2"/>
      <c r="BG386" s="2"/>
    </row>
    <row r="387" spans="1:59" x14ac:dyDescent="0.3">
      <c r="A387" t="s">
        <v>4393</v>
      </c>
      <c r="B387" s="1">
        <v>38880</v>
      </c>
      <c r="C387">
        <v>20</v>
      </c>
      <c r="D387" t="s">
        <v>4396</v>
      </c>
      <c r="E387" t="s">
        <v>1339</v>
      </c>
      <c r="G387" t="s">
        <v>50</v>
      </c>
      <c r="H387" t="s">
        <v>60</v>
      </c>
      <c r="I387" t="s">
        <v>51</v>
      </c>
      <c r="J387" t="s">
        <v>4416</v>
      </c>
      <c r="L387" s="2">
        <v>2.84997317634215E-2</v>
      </c>
      <c r="M387" s="2" t="s">
        <v>64</v>
      </c>
      <c r="N387" s="2"/>
      <c r="O387" s="2" t="s">
        <v>5374</v>
      </c>
      <c r="P387" s="2" t="s">
        <v>5376</v>
      </c>
      <c r="Q387" s="2"/>
      <c r="R387" s="2" t="s">
        <v>5378</v>
      </c>
      <c r="S387" s="2">
        <v>16.9617269297615</v>
      </c>
      <c r="T387" s="2">
        <v>1.2566964504215201E-2</v>
      </c>
      <c r="U387" s="2" t="s">
        <v>5386</v>
      </c>
      <c r="V387" s="2"/>
      <c r="W387" s="2"/>
      <c r="X387" s="2"/>
      <c r="Y387" s="2"/>
      <c r="Z387" s="2"/>
      <c r="AA387" s="2"/>
      <c r="AB387" s="2" t="s">
        <v>5192</v>
      </c>
      <c r="AC387" s="2" t="s">
        <v>5101</v>
      </c>
      <c r="AD387" s="2" t="s">
        <v>5373</v>
      </c>
      <c r="AE387" s="2" t="s">
        <v>5375</v>
      </c>
      <c r="AF387" s="2" t="s">
        <v>5377</v>
      </c>
      <c r="AG387" s="2" t="s">
        <v>5379</v>
      </c>
      <c r="AH387" s="2" t="s">
        <v>5380</v>
      </c>
      <c r="AI387" s="2" t="s">
        <v>5381</v>
      </c>
      <c r="AJ387" s="2" t="s">
        <v>5382</v>
      </c>
      <c r="AK387" s="2">
        <v>9.4480692410119794E-3</v>
      </c>
      <c r="AL387" s="2">
        <v>6.4000000000000003E-3</v>
      </c>
      <c r="AM387" s="2">
        <v>1.5900000000000001E-2</v>
      </c>
      <c r="AN387" s="2" t="s">
        <v>5383</v>
      </c>
      <c r="AO387" s="2" t="s">
        <v>5384</v>
      </c>
      <c r="AP387" s="2" t="s">
        <v>5385</v>
      </c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 t="s">
        <v>56</v>
      </c>
      <c r="BC387" s="2"/>
      <c r="BD387" s="2"/>
      <c r="BE387" s="2"/>
      <c r="BF387" s="2"/>
      <c r="BG387" s="2"/>
    </row>
    <row r="388" spans="1:59" x14ac:dyDescent="0.3">
      <c r="A388" t="s">
        <v>4393</v>
      </c>
      <c r="B388" s="1">
        <v>38880</v>
      </c>
      <c r="C388">
        <v>21</v>
      </c>
      <c r="D388" t="s">
        <v>4396</v>
      </c>
      <c r="E388" t="s">
        <v>1339</v>
      </c>
      <c r="G388" t="s">
        <v>50</v>
      </c>
      <c r="H388" t="s">
        <v>60</v>
      </c>
      <c r="I388" t="s">
        <v>56</v>
      </c>
      <c r="J388" t="s">
        <v>4417</v>
      </c>
      <c r="L388" s="2">
        <v>3.44287413252145E-2</v>
      </c>
      <c r="M388" s="2" t="s">
        <v>4390</v>
      </c>
      <c r="N388" s="2"/>
      <c r="O388" s="2" t="s">
        <v>5389</v>
      </c>
      <c r="P388" s="2" t="s">
        <v>5391</v>
      </c>
      <c r="Q388" s="2"/>
      <c r="R388" s="2" t="s">
        <v>5393</v>
      </c>
      <c r="S388" s="2">
        <v>25.116345819259401</v>
      </c>
      <c r="T388" s="2">
        <v>1.7561035246092701E-2</v>
      </c>
      <c r="U388" s="2" t="s">
        <v>5401</v>
      </c>
      <c r="V388" s="2"/>
      <c r="W388" s="2"/>
      <c r="X388" s="2"/>
      <c r="Y388" s="2"/>
      <c r="Z388" s="2"/>
      <c r="AA388" s="2"/>
      <c r="AB388" s="2" t="s">
        <v>5342</v>
      </c>
      <c r="AC388" s="2" t="s">
        <v>5387</v>
      </c>
      <c r="AD388" s="2" t="s">
        <v>5388</v>
      </c>
      <c r="AE388" s="2" t="s">
        <v>5390</v>
      </c>
      <c r="AF388" s="2" t="s">
        <v>5392</v>
      </c>
      <c r="AG388" s="2" t="s">
        <v>5394</v>
      </c>
      <c r="AH388" s="2" t="s">
        <v>5395</v>
      </c>
      <c r="AI388" s="2" t="s">
        <v>5396</v>
      </c>
      <c r="AJ388" s="2" t="s">
        <v>5397</v>
      </c>
      <c r="AK388" s="2">
        <v>1.40148763680584E-2</v>
      </c>
      <c r="AL388" s="2">
        <v>1.09E-2</v>
      </c>
      <c r="AM388" s="2">
        <v>1.8599999999999998E-2</v>
      </c>
      <c r="AN388" s="2" t="s">
        <v>5398</v>
      </c>
      <c r="AO388" s="2" t="s">
        <v>5399</v>
      </c>
      <c r="AP388" s="2" t="s">
        <v>5400</v>
      </c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 t="s">
        <v>62</v>
      </c>
      <c r="BC388" s="2"/>
      <c r="BD388" s="2"/>
      <c r="BE388" s="2"/>
      <c r="BF388" s="2"/>
      <c r="BG388" s="2"/>
    </row>
    <row r="389" spans="1:59" x14ac:dyDescent="0.3">
      <c r="A389" t="s">
        <v>4393</v>
      </c>
      <c r="B389" s="1">
        <v>38880</v>
      </c>
      <c r="C389">
        <v>22</v>
      </c>
      <c r="D389" t="s">
        <v>4394</v>
      </c>
      <c r="E389" t="s">
        <v>1339</v>
      </c>
      <c r="G389" t="s">
        <v>50</v>
      </c>
      <c r="H389" t="s">
        <v>51</v>
      </c>
      <c r="I389" t="s">
        <v>56</v>
      </c>
      <c r="J389" t="s">
        <v>4418</v>
      </c>
      <c r="L389" s="2">
        <v>3.6234907153218102E-2</v>
      </c>
      <c r="M389" s="2" t="s">
        <v>4390</v>
      </c>
      <c r="N389" s="2"/>
      <c r="O389" s="2" t="s">
        <v>5404</v>
      </c>
      <c r="P389" s="2" t="s">
        <v>5406</v>
      </c>
      <c r="Q389" s="2"/>
      <c r="R389" s="2" t="s">
        <v>5408</v>
      </c>
      <c r="S389" s="2">
        <v>29.625987501183499</v>
      </c>
      <c r="T389" s="2">
        <v>1.8865789196564901E-2</v>
      </c>
      <c r="U389" s="2" t="s">
        <v>5416</v>
      </c>
      <c r="V389" s="2"/>
      <c r="W389" s="2"/>
      <c r="X389" s="2"/>
      <c r="Y389" s="2"/>
      <c r="Z389" s="2"/>
      <c r="AA389" s="2"/>
      <c r="AB389" s="2" t="s">
        <v>5402</v>
      </c>
      <c r="AC389" s="2" t="s">
        <v>5403</v>
      </c>
      <c r="AD389" s="2" t="s">
        <v>5358</v>
      </c>
      <c r="AE389" s="2" t="s">
        <v>5405</v>
      </c>
      <c r="AF389" s="2" t="s">
        <v>5407</v>
      </c>
      <c r="AG389" s="2" t="s">
        <v>5409</v>
      </c>
      <c r="AH389" s="2" t="s">
        <v>5410</v>
      </c>
      <c r="AI389" s="2" t="s">
        <v>5411</v>
      </c>
      <c r="AJ389" s="2" t="s">
        <v>5412</v>
      </c>
      <c r="AK389" s="2">
        <v>1.6522611464968199E-2</v>
      </c>
      <c r="AL389" s="2">
        <v>1.15E-2</v>
      </c>
      <c r="AM389" s="2">
        <v>2.1299999999999999E-2</v>
      </c>
      <c r="AN389" s="2" t="s">
        <v>5413</v>
      </c>
      <c r="AO389" s="2" t="s">
        <v>5414</v>
      </c>
      <c r="AP389" s="2" t="s">
        <v>5415</v>
      </c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 t="s">
        <v>62</v>
      </c>
      <c r="BC389" s="2"/>
      <c r="BD389" s="2"/>
      <c r="BE389" s="2"/>
      <c r="BF389" s="2"/>
      <c r="BG389" s="2"/>
    </row>
    <row r="390" spans="1:59" x14ac:dyDescent="0.3">
      <c r="A390" t="s">
        <v>4393</v>
      </c>
      <c r="B390" s="1">
        <v>38880</v>
      </c>
      <c r="C390">
        <v>23</v>
      </c>
      <c r="D390" t="s">
        <v>4399</v>
      </c>
      <c r="E390" t="s">
        <v>1339</v>
      </c>
      <c r="G390" t="s">
        <v>50</v>
      </c>
      <c r="H390" t="s">
        <v>54</v>
      </c>
      <c r="I390" t="s">
        <v>56</v>
      </c>
      <c r="J390" t="s">
        <v>4419</v>
      </c>
      <c r="L390" s="2">
        <v>3.5928511048467199E-2</v>
      </c>
      <c r="M390" s="2" t="s">
        <v>4390</v>
      </c>
      <c r="N390" s="2"/>
      <c r="O390" s="2" t="s">
        <v>5420</v>
      </c>
      <c r="P390" s="2" t="s">
        <v>5422</v>
      </c>
      <c r="Q390" s="2"/>
      <c r="R390" s="2" t="s">
        <v>5424</v>
      </c>
      <c r="S390" s="2">
        <v>31.035519045099601</v>
      </c>
      <c r="T390" s="2">
        <v>1.9449815946489101E-2</v>
      </c>
      <c r="U390" s="2" t="s">
        <v>5432</v>
      </c>
      <c r="V390" s="2"/>
      <c r="W390" s="2"/>
      <c r="X390" s="2"/>
      <c r="Y390" s="2"/>
      <c r="Z390" s="2"/>
      <c r="AA390" s="2"/>
      <c r="AB390" s="2" t="s">
        <v>5417</v>
      </c>
      <c r="AC390" s="2" t="s">
        <v>5418</v>
      </c>
      <c r="AD390" s="2" t="s">
        <v>5419</v>
      </c>
      <c r="AE390" s="2" t="s">
        <v>5421</v>
      </c>
      <c r="AF390" s="2" t="s">
        <v>5423</v>
      </c>
      <c r="AG390" s="2" t="s">
        <v>5425</v>
      </c>
      <c r="AH390" s="2" t="s">
        <v>5426</v>
      </c>
      <c r="AI390" s="2" t="s">
        <v>5427</v>
      </c>
      <c r="AJ390" s="2" t="s">
        <v>5428</v>
      </c>
      <c r="AK390" s="2">
        <v>1.9841923365890302E-2</v>
      </c>
      <c r="AL390" s="2">
        <v>1.3100000000000001E-2</v>
      </c>
      <c r="AM390" s="2">
        <v>1.89E-2</v>
      </c>
      <c r="AN390" s="2" t="s">
        <v>5429</v>
      </c>
      <c r="AO390" s="2" t="s">
        <v>5430</v>
      </c>
      <c r="AP390" s="2" t="s">
        <v>5431</v>
      </c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 t="s">
        <v>62</v>
      </c>
      <c r="BC390" s="2"/>
      <c r="BD390" s="2"/>
      <c r="BE390" s="2"/>
      <c r="BF390" s="2"/>
      <c r="BG390" s="2"/>
    </row>
    <row r="391" spans="1:59" x14ac:dyDescent="0.3">
      <c r="A391" t="s">
        <v>4393</v>
      </c>
      <c r="B391" s="1">
        <v>38880</v>
      </c>
      <c r="C391">
        <v>24</v>
      </c>
      <c r="D391" t="s">
        <v>48</v>
      </c>
      <c r="E391" t="s">
        <v>1339</v>
      </c>
      <c r="G391" t="s">
        <v>50</v>
      </c>
      <c r="H391" t="s">
        <v>50</v>
      </c>
      <c r="I391" t="s">
        <v>56</v>
      </c>
      <c r="J391" t="s">
        <v>4420</v>
      </c>
      <c r="L391" s="2">
        <v>3.6000231708488303E-2</v>
      </c>
      <c r="M391" s="2" t="s">
        <v>4390</v>
      </c>
      <c r="N391" s="2"/>
      <c r="O391" s="2" t="s">
        <v>5433</v>
      </c>
      <c r="P391" s="2" t="s">
        <v>5435</v>
      </c>
      <c r="Q391" s="2"/>
      <c r="R391" s="2" t="s">
        <v>5437</v>
      </c>
      <c r="S391" s="2">
        <v>24.7402490257792</v>
      </c>
      <c r="T391" s="2">
        <v>1.95929259206209E-2</v>
      </c>
      <c r="U391" s="2" t="s">
        <v>5447</v>
      </c>
      <c r="V391" s="2"/>
      <c r="W391" s="2"/>
      <c r="X391" s="2"/>
      <c r="Y391" s="2">
        <v>4.1500000000000002E-2</v>
      </c>
      <c r="Z391" s="2">
        <v>4.1599999999999998E-2</v>
      </c>
      <c r="AA391" s="2">
        <v>3.5200000000000002E-2</v>
      </c>
      <c r="AB391" s="2" t="s">
        <v>5115</v>
      </c>
      <c r="AC391" s="2" t="s">
        <v>5132</v>
      </c>
      <c r="AD391" s="2" t="s">
        <v>5418</v>
      </c>
      <c r="AE391" s="2" t="s">
        <v>5434</v>
      </c>
      <c r="AF391" s="2" t="s">
        <v>5436</v>
      </c>
      <c r="AG391" s="2" t="s">
        <v>72</v>
      </c>
      <c r="AH391" s="2" t="s">
        <v>5441</v>
      </c>
      <c r="AI391" s="2" t="s">
        <v>5442</v>
      </c>
      <c r="AJ391" s="2" t="s">
        <v>5443</v>
      </c>
      <c r="AK391" s="2">
        <v>1.9999820466786399E-2</v>
      </c>
      <c r="AL391" s="2">
        <v>1.1599999999999999E-2</v>
      </c>
      <c r="AM391" s="2">
        <v>1.8499999999999999E-2</v>
      </c>
      <c r="AN391" s="2" t="s">
        <v>5444</v>
      </c>
      <c r="AO391" s="2" t="s">
        <v>5445</v>
      </c>
      <c r="AP391" s="2" t="s">
        <v>5446</v>
      </c>
      <c r="AQ391" s="2" t="s">
        <v>5438</v>
      </c>
      <c r="AR391" s="2" t="s">
        <v>5439</v>
      </c>
      <c r="AS391" s="2" t="s">
        <v>5440</v>
      </c>
      <c r="AT391" s="2"/>
      <c r="AU391" s="2"/>
      <c r="AV391" s="2"/>
      <c r="AW391" s="2"/>
      <c r="AX391" s="2"/>
      <c r="AY391" s="2"/>
      <c r="AZ391" s="2"/>
      <c r="BA391" s="2"/>
      <c r="BB391" s="2" t="s">
        <v>62</v>
      </c>
      <c r="BC391" s="2"/>
      <c r="BD391" s="2"/>
      <c r="BE391" s="2"/>
      <c r="BF391" s="2"/>
      <c r="BG391" s="2"/>
    </row>
    <row r="392" spans="1:59" x14ac:dyDescent="0.3">
      <c r="A392" t="s">
        <v>4393</v>
      </c>
      <c r="B392" s="1">
        <v>38880</v>
      </c>
      <c r="C392">
        <v>25</v>
      </c>
      <c r="D392" t="s">
        <v>4399</v>
      </c>
      <c r="E392" t="s">
        <v>1339</v>
      </c>
      <c r="G392" t="s">
        <v>51</v>
      </c>
      <c r="H392" t="s">
        <v>54</v>
      </c>
      <c r="I392" t="s">
        <v>60</v>
      </c>
      <c r="J392" t="s">
        <v>4410</v>
      </c>
      <c r="L392" s="2">
        <v>3.64630163154065E-2</v>
      </c>
      <c r="M392" s="2" t="s">
        <v>82</v>
      </c>
      <c r="N392" s="2"/>
      <c r="O392" s="2" t="s">
        <v>5450</v>
      </c>
      <c r="P392" s="2" t="s">
        <v>5452</v>
      </c>
      <c r="Q392" s="2"/>
      <c r="R392" s="2" t="s">
        <v>5454</v>
      </c>
      <c r="S392" s="2">
        <v>28.9771155394075</v>
      </c>
      <c r="T392" s="2">
        <v>1.85361012168118E-2</v>
      </c>
      <c r="U392" s="2" t="s">
        <v>5462</v>
      </c>
      <c r="V392" s="2"/>
      <c r="W392" s="2"/>
      <c r="X392" s="2"/>
      <c r="Y392" s="2"/>
      <c r="Z392" s="2"/>
      <c r="AA392" s="2"/>
      <c r="AB392" s="2" t="s">
        <v>5402</v>
      </c>
      <c r="AC392" s="2" t="s">
        <v>5448</v>
      </c>
      <c r="AD392" s="2" t="s">
        <v>5449</v>
      </c>
      <c r="AE392" s="2" t="s">
        <v>5451</v>
      </c>
      <c r="AF392" s="2" t="s">
        <v>5453</v>
      </c>
      <c r="AG392" s="2" t="s">
        <v>5455</v>
      </c>
      <c r="AH392" s="2" t="s">
        <v>5456</v>
      </c>
      <c r="AI392" s="2" t="s">
        <v>5457</v>
      </c>
      <c r="AJ392" s="2" t="s">
        <v>5458</v>
      </c>
      <c r="AK392" s="2">
        <v>1.75928723728297E-2</v>
      </c>
      <c r="AL392" s="2">
        <v>9.7999999999999997E-3</v>
      </c>
      <c r="AM392" s="2">
        <v>1.9099999999999999E-2</v>
      </c>
      <c r="AN392" s="2" t="s">
        <v>5459</v>
      </c>
      <c r="AO392" s="2" t="s">
        <v>5460</v>
      </c>
      <c r="AP392" s="2" t="s">
        <v>5461</v>
      </c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 t="s">
        <v>58</v>
      </c>
      <c r="BC392" s="2"/>
      <c r="BD392" s="2"/>
      <c r="BE392" s="2"/>
      <c r="BF392" s="2"/>
      <c r="BG392" s="2"/>
    </row>
    <row r="393" spans="1:59" x14ac:dyDescent="0.3">
      <c r="A393" t="s">
        <v>4393</v>
      </c>
      <c r="B393" s="1">
        <v>38880</v>
      </c>
      <c r="C393">
        <v>26</v>
      </c>
      <c r="D393" t="s">
        <v>4396</v>
      </c>
      <c r="E393" t="s">
        <v>1339</v>
      </c>
      <c r="G393" t="s">
        <v>51</v>
      </c>
      <c r="H393" t="s">
        <v>60</v>
      </c>
      <c r="I393" t="s">
        <v>60</v>
      </c>
      <c r="J393" t="s">
        <v>4412</v>
      </c>
      <c r="L393" s="2">
        <v>3.39959256662688E-2</v>
      </c>
      <c r="M393" s="2" t="s">
        <v>82</v>
      </c>
      <c r="N393" s="2"/>
      <c r="O393" s="2" t="s">
        <v>5463</v>
      </c>
      <c r="P393" s="2" t="s">
        <v>5465</v>
      </c>
      <c r="Q393" s="2"/>
      <c r="R393" s="2" t="s">
        <v>5467</v>
      </c>
      <c r="S393" s="2">
        <v>24.197274791532202</v>
      </c>
      <c r="T393" s="2">
        <v>1.6294933055710899E-2</v>
      </c>
      <c r="U393" s="2" t="s">
        <v>5475</v>
      </c>
      <c r="V393" s="2"/>
      <c r="W393" s="2"/>
      <c r="X393" s="2"/>
      <c r="Y393" s="2"/>
      <c r="Z393" s="2"/>
      <c r="AA393" s="2"/>
      <c r="AB393" s="2" t="s">
        <v>5252</v>
      </c>
      <c r="AC393" s="2" t="s">
        <v>5252</v>
      </c>
      <c r="AD393" s="2" t="s">
        <v>5388</v>
      </c>
      <c r="AE393" s="2" t="s">
        <v>5464</v>
      </c>
      <c r="AF393" s="2" t="s">
        <v>5466</v>
      </c>
      <c r="AG393" s="2" t="s">
        <v>5468</v>
      </c>
      <c r="AH393" s="2" t="s">
        <v>5469</v>
      </c>
      <c r="AI393" s="2" t="s">
        <v>5470</v>
      </c>
      <c r="AJ393" s="2" t="s">
        <v>5471</v>
      </c>
      <c r="AK393" s="2">
        <v>1.5698703170028801E-2</v>
      </c>
      <c r="AL393" s="2">
        <v>8.9999999999999993E-3</v>
      </c>
      <c r="AM393" s="2">
        <v>1.8700000000000001E-2</v>
      </c>
      <c r="AN393" s="2" t="s">
        <v>5472</v>
      </c>
      <c r="AO393" s="2" t="s">
        <v>5473</v>
      </c>
      <c r="AP393" s="2" t="s">
        <v>5474</v>
      </c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 t="s">
        <v>58</v>
      </c>
      <c r="BC393" s="2"/>
      <c r="BD393" s="2"/>
      <c r="BE393" s="2"/>
      <c r="BF393" s="2"/>
      <c r="BG393" s="2"/>
    </row>
    <row r="394" spans="1:59" x14ac:dyDescent="0.3">
      <c r="A394" t="s">
        <v>4393</v>
      </c>
      <c r="B394" s="1">
        <v>38880</v>
      </c>
      <c r="C394">
        <v>27</v>
      </c>
      <c r="D394" t="s">
        <v>4394</v>
      </c>
      <c r="E394" t="s">
        <v>1339</v>
      </c>
      <c r="G394" t="s">
        <v>51</v>
      </c>
      <c r="H394" t="s">
        <v>51</v>
      </c>
      <c r="I394" t="s">
        <v>60</v>
      </c>
      <c r="J394" t="s">
        <v>4409</v>
      </c>
      <c r="L394" s="2">
        <v>3.4816440336973099E-2</v>
      </c>
      <c r="M394" s="2" t="s">
        <v>82</v>
      </c>
      <c r="N394" s="2"/>
      <c r="O394" s="2" t="s">
        <v>5476</v>
      </c>
      <c r="P394" s="2" t="s">
        <v>5478</v>
      </c>
      <c r="Q394" s="2"/>
      <c r="R394" s="2" t="s">
        <v>5480</v>
      </c>
      <c r="S394" s="2">
        <v>27.0573927497664</v>
      </c>
      <c r="T394" s="2">
        <v>1.7028149293711999E-2</v>
      </c>
      <c r="U394" s="2" t="s">
        <v>5489</v>
      </c>
      <c r="V394" s="2"/>
      <c r="W394" s="2"/>
      <c r="X394" s="2"/>
      <c r="Y394" s="2"/>
      <c r="Z394" s="2"/>
      <c r="AA394" s="2"/>
      <c r="AB394" s="2" t="s">
        <v>5341</v>
      </c>
      <c r="AC394" s="2" t="s">
        <v>5297</v>
      </c>
      <c r="AD394" s="2" t="s">
        <v>5388</v>
      </c>
      <c r="AE394" s="2" t="s">
        <v>5477</v>
      </c>
      <c r="AF394" s="2" t="s">
        <v>5479</v>
      </c>
      <c r="AG394" s="2" t="s">
        <v>5481</v>
      </c>
      <c r="AH394" s="2" t="s">
        <v>5482</v>
      </c>
      <c r="AI394" s="2" t="s">
        <v>5483</v>
      </c>
      <c r="AJ394" s="2" t="s">
        <v>5484</v>
      </c>
      <c r="AK394" s="2">
        <v>1.5389891696750899E-2</v>
      </c>
      <c r="AL394" s="2">
        <v>8.8999999999999999E-3</v>
      </c>
      <c r="AM394" s="2">
        <v>1.8800000000000001E-2</v>
      </c>
      <c r="AN394" s="2" t="s">
        <v>5486</v>
      </c>
      <c r="AO394" s="2" t="s">
        <v>5487</v>
      </c>
      <c r="AP394" s="2" t="s">
        <v>5488</v>
      </c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 t="s">
        <v>58</v>
      </c>
      <c r="BC394" s="2"/>
      <c r="BD394" s="2"/>
      <c r="BE394" s="2"/>
      <c r="BF394" s="2"/>
      <c r="BG394" s="2"/>
    </row>
    <row r="395" spans="1:59" x14ac:dyDescent="0.3">
      <c r="A395" t="s">
        <v>4393</v>
      </c>
      <c r="B395" s="1">
        <v>38880</v>
      </c>
      <c r="C395">
        <v>28</v>
      </c>
      <c r="D395" t="s">
        <v>48</v>
      </c>
      <c r="E395" t="s">
        <v>1339</v>
      </c>
      <c r="G395" t="s">
        <v>51</v>
      </c>
      <c r="H395" t="s">
        <v>50</v>
      </c>
      <c r="I395" t="s">
        <v>60</v>
      </c>
      <c r="J395" t="s">
        <v>4411</v>
      </c>
      <c r="L395" s="2">
        <v>2.9367377994305902E-2</v>
      </c>
      <c r="M395" s="2" t="s">
        <v>82</v>
      </c>
      <c r="N395" s="2"/>
      <c r="O395" s="2" t="s">
        <v>5491</v>
      </c>
      <c r="P395" s="2" t="s">
        <v>5493</v>
      </c>
      <c r="Q395" s="2"/>
      <c r="R395" s="2" t="s">
        <v>5495</v>
      </c>
      <c r="S395" s="2">
        <v>24.175072077947501</v>
      </c>
      <c r="T395" s="2">
        <v>1.4830601356563999E-2</v>
      </c>
      <c r="U395" s="2" t="s">
        <v>5505</v>
      </c>
      <c r="V395" s="2"/>
      <c r="W395" s="2"/>
      <c r="X395" s="2"/>
      <c r="Y395" s="2">
        <v>3.4099999999999998E-2</v>
      </c>
      <c r="Z395" s="2">
        <v>3.44E-2</v>
      </c>
      <c r="AA395" s="2">
        <v>2.9000000000000001E-2</v>
      </c>
      <c r="AB395" s="2" t="s">
        <v>5448</v>
      </c>
      <c r="AC395" s="2" t="s">
        <v>5417</v>
      </c>
      <c r="AD395" s="2" t="s">
        <v>5490</v>
      </c>
      <c r="AE395" s="2" t="s">
        <v>5492</v>
      </c>
      <c r="AF395" s="2" t="s">
        <v>5494</v>
      </c>
      <c r="AG395" s="2" t="s">
        <v>72</v>
      </c>
      <c r="AH395" s="2" t="s">
        <v>5499</v>
      </c>
      <c r="AI395" s="2" t="s">
        <v>5500</v>
      </c>
      <c r="AJ395" s="2" t="s">
        <v>5501</v>
      </c>
      <c r="AK395" s="2">
        <v>1.3115324602953501E-2</v>
      </c>
      <c r="AL395" s="2">
        <v>8.0000000000000002E-3</v>
      </c>
      <c r="AM395" s="2">
        <v>1.89E-2</v>
      </c>
      <c r="AN395" s="2" t="s">
        <v>5502</v>
      </c>
      <c r="AO395" s="2" t="s">
        <v>5503</v>
      </c>
      <c r="AP395" s="2" t="s">
        <v>5504</v>
      </c>
      <c r="AQ395" s="2" t="s">
        <v>5496</v>
      </c>
      <c r="AR395" s="2" t="s">
        <v>5497</v>
      </c>
      <c r="AS395" s="2" t="s">
        <v>5498</v>
      </c>
      <c r="AT395" s="2"/>
      <c r="AU395" s="2"/>
      <c r="AV395" s="2"/>
      <c r="AW395" s="2"/>
      <c r="AX395" s="2"/>
      <c r="AY395" s="2"/>
      <c r="AZ395" s="2"/>
      <c r="BA395" s="2"/>
      <c r="BB395" s="2" t="s">
        <v>58</v>
      </c>
      <c r="BC395" s="2"/>
      <c r="BD395" s="2"/>
      <c r="BE395" s="2"/>
      <c r="BF395" s="2"/>
      <c r="BG395" s="2"/>
    </row>
    <row r="396" spans="1:59" x14ac:dyDescent="0.3">
      <c r="A396" t="s">
        <v>4393</v>
      </c>
      <c r="B396" s="1">
        <v>38880</v>
      </c>
      <c r="C396">
        <v>29</v>
      </c>
      <c r="D396" t="s">
        <v>4396</v>
      </c>
      <c r="E396" t="s">
        <v>1339</v>
      </c>
      <c r="G396" t="s">
        <v>51</v>
      </c>
      <c r="H396" t="s">
        <v>60</v>
      </c>
      <c r="I396" t="s">
        <v>51</v>
      </c>
      <c r="J396" t="s">
        <v>4416</v>
      </c>
      <c r="L396" s="2">
        <v>2.9578740136758999E-2</v>
      </c>
      <c r="M396" s="2" t="s">
        <v>64</v>
      </c>
      <c r="N396" s="2"/>
      <c r="O396" s="2" t="s">
        <v>5506</v>
      </c>
      <c r="P396" s="2" t="s">
        <v>5508</v>
      </c>
      <c r="Q396" s="2"/>
      <c r="R396" s="2" t="s">
        <v>5510</v>
      </c>
      <c r="S396" s="2">
        <v>20.1649636458625</v>
      </c>
      <c r="T396" s="2">
        <v>1.34769705004613E-2</v>
      </c>
      <c r="U396" s="2" t="s">
        <v>5518</v>
      </c>
      <c r="V396" s="2"/>
      <c r="W396" s="2"/>
      <c r="X396" s="2"/>
      <c r="Y396" s="2"/>
      <c r="Z396" s="2"/>
      <c r="AA396" s="2"/>
      <c r="AB396" s="2" t="s">
        <v>5238</v>
      </c>
      <c r="AC396" s="2" t="s">
        <v>5238</v>
      </c>
      <c r="AD396" s="2" t="s">
        <v>5132</v>
      </c>
      <c r="AE396" s="2" t="s">
        <v>5507</v>
      </c>
      <c r="AF396" s="2" t="s">
        <v>5509</v>
      </c>
      <c r="AG396" s="2" t="s">
        <v>5511</v>
      </c>
      <c r="AH396" s="2" t="s">
        <v>5512</v>
      </c>
      <c r="AI396" s="2" t="s">
        <v>5513</v>
      </c>
      <c r="AJ396" s="2" t="s">
        <v>5514</v>
      </c>
      <c r="AK396" s="2">
        <v>1.0849265605875199E-2</v>
      </c>
      <c r="AL396" s="2">
        <v>7.0000000000000001E-3</v>
      </c>
      <c r="AM396" s="2">
        <v>1.6799999999999999E-2</v>
      </c>
      <c r="AN396" s="2" t="s">
        <v>5515</v>
      </c>
      <c r="AO396" s="2" t="s">
        <v>5516</v>
      </c>
      <c r="AP396" s="2" t="s">
        <v>5517</v>
      </c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 t="s">
        <v>4584</v>
      </c>
      <c r="BC396" s="2"/>
      <c r="BD396" s="2"/>
      <c r="BE396" s="2"/>
      <c r="BF396" s="2"/>
      <c r="BG396" s="2"/>
    </row>
    <row r="397" spans="1:59" x14ac:dyDescent="0.3">
      <c r="A397" t="s">
        <v>4393</v>
      </c>
      <c r="B397" s="1">
        <v>38880</v>
      </c>
      <c r="C397">
        <v>30</v>
      </c>
      <c r="D397" t="s">
        <v>4394</v>
      </c>
      <c r="E397" t="s">
        <v>1339</v>
      </c>
      <c r="G397" t="s">
        <v>51</v>
      </c>
      <c r="H397" t="s">
        <v>51</v>
      </c>
      <c r="I397" t="s">
        <v>51</v>
      </c>
      <c r="J397" t="s">
        <v>4414</v>
      </c>
      <c r="L397" s="2">
        <v>2.6122651917888099E-2</v>
      </c>
      <c r="M397" s="2" t="s">
        <v>64</v>
      </c>
      <c r="N397" s="2"/>
      <c r="O397" s="2" t="s">
        <v>5520</v>
      </c>
      <c r="P397" s="2" t="s">
        <v>5522</v>
      </c>
      <c r="Q397" s="2"/>
      <c r="R397" s="2" t="s">
        <v>5524</v>
      </c>
      <c r="S397" s="2">
        <v>19.064292526413698</v>
      </c>
      <c r="T397" s="2">
        <v>1.2195834880115801E-2</v>
      </c>
      <c r="U397" s="2" t="s">
        <v>5532</v>
      </c>
      <c r="V397" s="2"/>
      <c r="W397" s="2"/>
      <c r="X397" s="2"/>
      <c r="Y397" s="2"/>
      <c r="Z397" s="2"/>
      <c r="AA397" s="2"/>
      <c r="AB397" s="2" t="s">
        <v>5519</v>
      </c>
      <c r="AC397" s="2" t="s">
        <v>5132</v>
      </c>
      <c r="AD397" s="2" t="s">
        <v>5162</v>
      </c>
      <c r="AE397" s="2" t="s">
        <v>5521</v>
      </c>
      <c r="AF397" s="2" t="s">
        <v>5523</v>
      </c>
      <c r="AG397" s="2" t="s">
        <v>5525</v>
      </c>
      <c r="AH397" s="2" t="s">
        <v>5526</v>
      </c>
      <c r="AI397" s="2" t="s">
        <v>5527</v>
      </c>
      <c r="AJ397" s="2" t="s">
        <v>5528</v>
      </c>
      <c r="AK397" s="2">
        <v>9.1049985636311396E-3</v>
      </c>
      <c r="AL397" s="2">
        <v>5.4000000000000003E-3</v>
      </c>
      <c r="AM397" s="2">
        <v>1.6799999999999999E-2</v>
      </c>
      <c r="AN397" s="2" t="s">
        <v>5529</v>
      </c>
      <c r="AO397" s="2" t="s">
        <v>5530</v>
      </c>
      <c r="AP397" s="2" t="s">
        <v>5531</v>
      </c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 t="s">
        <v>4584</v>
      </c>
      <c r="BC397" s="2"/>
      <c r="BD397" s="2"/>
      <c r="BE397" s="2"/>
      <c r="BF397" s="2"/>
      <c r="BG397" s="2"/>
    </row>
    <row r="398" spans="1:59" x14ac:dyDescent="0.3">
      <c r="A398" t="s">
        <v>4393</v>
      </c>
      <c r="B398" s="1">
        <v>38880</v>
      </c>
      <c r="C398">
        <v>31</v>
      </c>
      <c r="D398" t="s">
        <v>48</v>
      </c>
      <c r="E398" t="s">
        <v>1339</v>
      </c>
      <c r="G398" t="s">
        <v>51</v>
      </c>
      <c r="H398" t="s">
        <v>50</v>
      </c>
      <c r="I398" t="s">
        <v>51</v>
      </c>
      <c r="J398" t="s">
        <v>4413</v>
      </c>
      <c r="L398" s="2">
        <v>2.8779342968419198E-2</v>
      </c>
      <c r="M398" s="2" t="s">
        <v>64</v>
      </c>
      <c r="N398" s="2"/>
      <c r="O398" s="2" t="s">
        <v>5535</v>
      </c>
      <c r="P398" s="2" t="s">
        <v>5537</v>
      </c>
      <c r="Q398" s="2"/>
      <c r="R398" s="2" t="s">
        <v>5539</v>
      </c>
      <c r="S398" s="2">
        <v>23.2261822352583</v>
      </c>
      <c r="T398" s="2">
        <v>1.2684046234048899E-2</v>
      </c>
      <c r="U398" s="2" t="s">
        <v>5549</v>
      </c>
      <c r="V398" s="2"/>
      <c r="W398" s="2"/>
      <c r="X398" s="2"/>
      <c r="Y398" s="2">
        <v>3.5099999999999999E-2</v>
      </c>
      <c r="Z398" s="2">
        <v>3.4700000000000002E-2</v>
      </c>
      <c r="AA398" s="2">
        <v>3.0200000000000001E-2</v>
      </c>
      <c r="AB398" s="2" t="s">
        <v>5533</v>
      </c>
      <c r="AC398" s="2" t="s">
        <v>5533</v>
      </c>
      <c r="AD398" s="2" t="s">
        <v>5534</v>
      </c>
      <c r="AE398" s="2" t="s">
        <v>5536</v>
      </c>
      <c r="AF398" s="2" t="s">
        <v>5538</v>
      </c>
      <c r="AG398" s="2" t="s">
        <v>72</v>
      </c>
      <c r="AH398" s="2" t="s">
        <v>5543</v>
      </c>
      <c r="AI398" s="2" t="s">
        <v>5544</v>
      </c>
      <c r="AJ398" s="2" t="s">
        <v>5545</v>
      </c>
      <c r="AK398" s="2">
        <v>1.03731305089565E-2</v>
      </c>
      <c r="AL398" s="2">
        <v>6.0000000000000001E-3</v>
      </c>
      <c r="AM398" s="2">
        <v>1.6799999999999999E-2</v>
      </c>
      <c r="AN398" s="2" t="s">
        <v>5546</v>
      </c>
      <c r="AO398" s="2" t="s">
        <v>5547</v>
      </c>
      <c r="AP398" s="2" t="s">
        <v>5548</v>
      </c>
      <c r="AQ398" s="2" t="s">
        <v>5540</v>
      </c>
      <c r="AR398" s="2" t="s">
        <v>5541</v>
      </c>
      <c r="AS398" s="2" t="s">
        <v>5542</v>
      </c>
      <c r="AT398" s="2"/>
      <c r="AU398" s="2"/>
      <c r="AV398" s="2"/>
      <c r="AW398" s="2"/>
      <c r="AX398" s="2"/>
      <c r="AY398" s="2"/>
      <c r="AZ398" s="2"/>
      <c r="BA398" s="2"/>
      <c r="BB398" s="2" t="s">
        <v>4584</v>
      </c>
      <c r="BC398" s="2"/>
      <c r="BD398" s="2"/>
      <c r="BE398" s="2"/>
      <c r="BF398" s="2"/>
      <c r="BG398" s="2"/>
    </row>
    <row r="399" spans="1:59" x14ac:dyDescent="0.3">
      <c r="A399" t="s">
        <v>4393</v>
      </c>
      <c r="B399" s="1">
        <v>38880</v>
      </c>
      <c r="C399">
        <v>32</v>
      </c>
      <c r="D399" t="s">
        <v>4399</v>
      </c>
      <c r="E399" t="s">
        <v>1339</v>
      </c>
      <c r="G399" t="s">
        <v>51</v>
      </c>
      <c r="H399" t="s">
        <v>54</v>
      </c>
      <c r="I399" t="s">
        <v>51</v>
      </c>
      <c r="J399" t="s">
        <v>4415</v>
      </c>
      <c r="L399" s="2">
        <v>2.5583214822066699E-2</v>
      </c>
      <c r="M399" s="2" t="s">
        <v>64</v>
      </c>
      <c r="N399" s="2"/>
      <c r="O399" s="2" t="s">
        <v>5550</v>
      </c>
      <c r="P399" s="2" t="s">
        <v>5552</v>
      </c>
      <c r="Q399" s="2"/>
      <c r="R399" s="2" t="s">
        <v>5554</v>
      </c>
      <c r="S399" s="2">
        <v>19.942763529460699</v>
      </c>
      <c r="T399" s="2">
        <v>1.17279498183158E-2</v>
      </c>
      <c r="U399" s="2" t="s">
        <v>5562</v>
      </c>
      <c r="V399" s="2"/>
      <c r="W399" s="2"/>
      <c r="X399" s="2"/>
      <c r="Y399" s="2"/>
      <c r="Z399" s="2"/>
      <c r="AA399" s="2"/>
      <c r="AB399" s="2" t="s">
        <v>5387</v>
      </c>
      <c r="AC399" s="2" t="s">
        <v>5343</v>
      </c>
      <c r="AD399" s="2" t="s">
        <v>5100</v>
      </c>
      <c r="AE399" s="2" t="s">
        <v>5551</v>
      </c>
      <c r="AF399" s="2" t="s">
        <v>5553</v>
      </c>
      <c r="AG399" s="2" t="s">
        <v>5555</v>
      </c>
      <c r="AH399" s="2" t="s">
        <v>5556</v>
      </c>
      <c r="AI399" s="2" t="s">
        <v>5557</v>
      </c>
      <c r="AJ399" s="2" t="s">
        <v>5558</v>
      </c>
      <c r="AK399" s="2">
        <v>1.0043489174772499E-2</v>
      </c>
      <c r="AL399" s="2">
        <v>6.1999999999999998E-3</v>
      </c>
      <c r="AM399" s="2">
        <v>1.67E-2</v>
      </c>
      <c r="AN399" s="2" t="s">
        <v>5559</v>
      </c>
      <c r="AO399" s="2" t="s">
        <v>5560</v>
      </c>
      <c r="AP399" s="2" t="s">
        <v>5561</v>
      </c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 t="s">
        <v>4584</v>
      </c>
      <c r="BC399" s="2"/>
      <c r="BD399" s="2"/>
      <c r="BE399" s="2"/>
      <c r="BF399" s="2"/>
      <c r="BG399" s="2"/>
    </row>
    <row r="400" spans="1:59" x14ac:dyDescent="0.3">
      <c r="A400" t="s">
        <v>4393</v>
      </c>
      <c r="B400" s="1">
        <v>38880</v>
      </c>
      <c r="C400">
        <v>33</v>
      </c>
      <c r="D400" t="s">
        <v>48</v>
      </c>
      <c r="E400" t="s">
        <v>1339</v>
      </c>
      <c r="G400" t="s">
        <v>51</v>
      </c>
      <c r="H400" t="s">
        <v>50</v>
      </c>
      <c r="I400" t="s">
        <v>50</v>
      </c>
      <c r="J400" t="s">
        <v>4402</v>
      </c>
      <c r="L400" s="2">
        <v>1.7567574011773199E-2</v>
      </c>
      <c r="M400" s="2" t="s">
        <v>72</v>
      </c>
      <c r="N400" s="2"/>
      <c r="O400" s="2" t="s">
        <v>5564</v>
      </c>
      <c r="P400" s="2" t="s">
        <v>5566</v>
      </c>
      <c r="Q400" s="2"/>
      <c r="R400" s="2" t="s">
        <v>5568</v>
      </c>
      <c r="S400" s="2">
        <v>10.1971485209297</v>
      </c>
      <c r="T400" s="2">
        <v>9.7497495522338596E-3</v>
      </c>
      <c r="U400" s="2" t="s">
        <v>5578</v>
      </c>
      <c r="V400" s="2"/>
      <c r="W400" s="2"/>
      <c r="X400" s="2"/>
      <c r="Y400" s="2">
        <v>2.29E-2</v>
      </c>
      <c r="Z400" s="2">
        <v>1.89E-2</v>
      </c>
      <c r="AA400" s="2">
        <v>1.6299999999999999E-2</v>
      </c>
      <c r="AB400" s="2" t="s">
        <v>5147</v>
      </c>
      <c r="AC400" s="2" t="s">
        <v>5253</v>
      </c>
      <c r="AD400" s="2" t="s">
        <v>5563</v>
      </c>
      <c r="AE400" s="2" t="s">
        <v>5565</v>
      </c>
      <c r="AF400" s="2" t="s">
        <v>5567</v>
      </c>
      <c r="AG400" s="2" t="s">
        <v>72</v>
      </c>
      <c r="AH400" s="2" t="s">
        <v>5572</v>
      </c>
      <c r="AI400" s="2" t="s">
        <v>5573</v>
      </c>
      <c r="AJ400" s="2" t="s">
        <v>5574</v>
      </c>
      <c r="AK400" s="2">
        <v>8.0458174245053807E-3</v>
      </c>
      <c r="AL400" s="2">
        <v>5.3E-3</v>
      </c>
      <c r="AM400" s="2">
        <v>1.5699999999999999E-2</v>
      </c>
      <c r="AN400" s="2" t="s">
        <v>5575</v>
      </c>
      <c r="AO400" s="2" t="s">
        <v>5576</v>
      </c>
      <c r="AP400" s="2" t="s">
        <v>5577</v>
      </c>
      <c r="AQ400" s="2" t="s">
        <v>5569</v>
      </c>
      <c r="AR400" s="2" t="s">
        <v>5570</v>
      </c>
      <c r="AS400" s="2" t="s">
        <v>5571</v>
      </c>
      <c r="AT400" s="2"/>
      <c r="AU400" s="2"/>
      <c r="AV400" s="2"/>
      <c r="AW400" s="2"/>
      <c r="AX400" s="2"/>
      <c r="AY400" s="2"/>
      <c r="AZ400" s="2"/>
      <c r="BA400" s="2"/>
      <c r="BB400" s="2" t="s">
        <v>4625</v>
      </c>
      <c r="BC400" s="2"/>
      <c r="BD400" s="2"/>
      <c r="BE400" s="2"/>
      <c r="BF400" s="2"/>
      <c r="BG400" s="2"/>
    </row>
    <row r="401" spans="1:59" x14ac:dyDescent="0.3">
      <c r="A401" t="s">
        <v>4393</v>
      </c>
      <c r="B401" s="1">
        <v>38880</v>
      </c>
      <c r="C401">
        <v>34</v>
      </c>
      <c r="D401" t="s">
        <v>4396</v>
      </c>
      <c r="E401" t="s">
        <v>1339</v>
      </c>
      <c r="G401" t="s">
        <v>51</v>
      </c>
      <c r="H401" t="s">
        <v>60</v>
      </c>
      <c r="I401" t="s">
        <v>50</v>
      </c>
      <c r="J401" t="s">
        <v>4401</v>
      </c>
      <c r="L401" s="2">
        <v>1.79197541877796E-2</v>
      </c>
      <c r="M401" s="2" t="s">
        <v>72</v>
      </c>
      <c r="N401" s="2"/>
      <c r="O401" s="2" t="s">
        <v>5580</v>
      </c>
      <c r="P401" s="2" t="s">
        <v>5582</v>
      </c>
      <c r="Q401" s="2"/>
      <c r="R401" s="2" t="s">
        <v>5584</v>
      </c>
      <c r="S401" s="2">
        <v>11.759638429632</v>
      </c>
      <c r="T401" s="2">
        <v>9.0609804737172006E-3</v>
      </c>
      <c r="U401" s="2" t="s">
        <v>5592</v>
      </c>
      <c r="V401" s="2"/>
      <c r="W401" s="2"/>
      <c r="X401" s="2"/>
      <c r="Y401" s="2"/>
      <c r="Z401" s="2"/>
      <c r="AA401" s="2"/>
      <c r="AB401" s="2" t="s">
        <v>5579</v>
      </c>
      <c r="AC401" s="2" t="s">
        <v>5419</v>
      </c>
      <c r="AD401" s="2" t="s">
        <v>5253</v>
      </c>
      <c r="AE401" s="2" t="s">
        <v>5581</v>
      </c>
      <c r="AF401" s="2" t="s">
        <v>5583</v>
      </c>
      <c r="AG401" s="2" t="s">
        <v>5585</v>
      </c>
      <c r="AH401" s="2" t="s">
        <v>5586</v>
      </c>
      <c r="AI401" s="2" t="s">
        <v>5587</v>
      </c>
      <c r="AJ401" s="2" t="s">
        <v>5588</v>
      </c>
      <c r="AK401" s="2">
        <v>7.8016545334215802E-3</v>
      </c>
      <c r="AL401" s="2">
        <v>4.5999999999999999E-3</v>
      </c>
      <c r="AM401" s="2">
        <v>1.5599999999999999E-2</v>
      </c>
      <c r="AN401" s="2" t="s">
        <v>5589</v>
      </c>
      <c r="AO401" s="2" t="s">
        <v>5590</v>
      </c>
      <c r="AP401" s="2" t="s">
        <v>5591</v>
      </c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 t="s">
        <v>4625</v>
      </c>
      <c r="BC401" s="2"/>
      <c r="BD401" s="2"/>
      <c r="BE401" s="2"/>
      <c r="BF401" s="2"/>
      <c r="BG401" s="2"/>
    </row>
    <row r="402" spans="1:59" x14ac:dyDescent="0.3">
      <c r="A402" t="s">
        <v>4393</v>
      </c>
      <c r="B402" s="1">
        <v>38880</v>
      </c>
      <c r="C402">
        <v>35</v>
      </c>
      <c r="D402" t="s">
        <v>4394</v>
      </c>
      <c r="E402" t="s">
        <v>1339</v>
      </c>
      <c r="G402" t="s">
        <v>51</v>
      </c>
      <c r="H402" t="s">
        <v>51</v>
      </c>
      <c r="I402" t="s">
        <v>50</v>
      </c>
      <c r="J402" t="s">
        <v>4404</v>
      </c>
      <c r="L402" s="2">
        <v>1.77668016207479E-2</v>
      </c>
      <c r="M402" s="2" t="s">
        <v>72</v>
      </c>
      <c r="N402" s="2"/>
      <c r="O402" s="2" t="s">
        <v>5594</v>
      </c>
      <c r="P402" s="2" t="s">
        <v>5596</v>
      </c>
      <c r="Q402" s="2"/>
      <c r="R402" s="2" t="s">
        <v>5598</v>
      </c>
      <c r="S402" s="2">
        <v>13.4938341005504</v>
      </c>
      <c r="T402" s="2">
        <v>8.82690543130976E-3</v>
      </c>
      <c r="U402" s="2" t="s">
        <v>5606</v>
      </c>
      <c r="V402" s="2"/>
      <c r="W402" s="2"/>
      <c r="X402" s="2"/>
      <c r="Y402" s="2"/>
      <c r="Z402" s="2"/>
      <c r="AA402" s="2"/>
      <c r="AB402" s="2" t="s">
        <v>5253</v>
      </c>
      <c r="AC402" s="2" t="s">
        <v>5252</v>
      </c>
      <c r="AD402" s="2" t="s">
        <v>5593</v>
      </c>
      <c r="AE402" s="2" t="s">
        <v>5595</v>
      </c>
      <c r="AF402" s="2" t="s">
        <v>5597</v>
      </c>
      <c r="AG402" s="2" t="s">
        <v>5599</v>
      </c>
      <c r="AH402" s="2" t="s">
        <v>5600</v>
      </c>
      <c r="AI402" s="2" t="s">
        <v>5601</v>
      </c>
      <c r="AJ402" s="2" t="s">
        <v>5602</v>
      </c>
      <c r="AK402" s="2">
        <v>6.6260190217391299E-3</v>
      </c>
      <c r="AL402" s="2">
        <v>4.4000000000000003E-3</v>
      </c>
      <c r="AM402" s="2">
        <v>1.54E-2</v>
      </c>
      <c r="AN402" s="2" t="s">
        <v>5603</v>
      </c>
      <c r="AO402" s="2" t="s">
        <v>5604</v>
      </c>
      <c r="AP402" s="2" t="s">
        <v>5605</v>
      </c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 t="s">
        <v>4625</v>
      </c>
      <c r="BC402" s="2"/>
      <c r="BD402" s="2"/>
      <c r="BE402" s="2"/>
      <c r="BF402" s="2"/>
      <c r="BG402" s="2"/>
    </row>
    <row r="403" spans="1:59" x14ac:dyDescent="0.3">
      <c r="A403" t="s">
        <v>4393</v>
      </c>
      <c r="B403" s="1">
        <v>38880</v>
      </c>
      <c r="C403">
        <v>36</v>
      </c>
      <c r="D403" t="s">
        <v>4399</v>
      </c>
      <c r="E403" t="s">
        <v>1339</v>
      </c>
      <c r="G403" t="s">
        <v>51</v>
      </c>
      <c r="H403" t="s">
        <v>54</v>
      </c>
      <c r="I403" t="s">
        <v>50</v>
      </c>
      <c r="J403" t="s">
        <v>4403</v>
      </c>
      <c r="L403" s="2">
        <v>1.6704204902703901E-2</v>
      </c>
      <c r="M403" s="2" t="s">
        <v>72</v>
      </c>
      <c r="N403" s="2"/>
      <c r="O403" s="2" t="s">
        <v>5608</v>
      </c>
      <c r="P403" s="2" t="s">
        <v>5610</v>
      </c>
      <c r="Q403" s="2"/>
      <c r="R403" s="2" t="s">
        <v>5612</v>
      </c>
      <c r="S403" s="2">
        <v>9.1695313190310195</v>
      </c>
      <c r="T403" s="2">
        <v>8.3371706174158594E-3</v>
      </c>
      <c r="U403" s="2" t="s">
        <v>5620</v>
      </c>
      <c r="V403" s="2"/>
      <c r="W403" s="2"/>
      <c r="X403" s="2"/>
      <c r="Y403" s="2"/>
      <c r="Z403" s="2"/>
      <c r="AA403" s="2"/>
      <c r="AB403" s="2" t="s">
        <v>5593</v>
      </c>
      <c r="AC403" s="2" t="s">
        <v>5607</v>
      </c>
      <c r="AD403" s="2" t="s">
        <v>5593</v>
      </c>
      <c r="AE403" s="2" t="s">
        <v>5609</v>
      </c>
      <c r="AF403" s="2" t="s">
        <v>5611</v>
      </c>
      <c r="AG403" s="2" t="s">
        <v>5613</v>
      </c>
      <c r="AH403" s="2" t="s">
        <v>5614</v>
      </c>
      <c r="AI403" s="2" t="s">
        <v>5615</v>
      </c>
      <c r="AJ403" s="2" t="s">
        <v>5616</v>
      </c>
      <c r="AK403" s="2">
        <v>6.2782764811490097E-3</v>
      </c>
      <c r="AL403" s="2">
        <v>4.3E-3</v>
      </c>
      <c r="AM403" s="2">
        <v>1.4800000000000001E-2</v>
      </c>
      <c r="AN403" s="2" t="s">
        <v>5617</v>
      </c>
      <c r="AO403" s="2" t="s">
        <v>5618</v>
      </c>
      <c r="AP403" s="2" t="s">
        <v>5619</v>
      </c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 t="s">
        <v>4625</v>
      </c>
      <c r="BC403" s="2"/>
      <c r="BD403" s="2"/>
      <c r="BE403" s="2"/>
      <c r="BF403" s="2"/>
      <c r="BG403" s="2"/>
    </row>
    <row r="404" spans="1:59" x14ac:dyDescent="0.3">
      <c r="A404" t="s">
        <v>4393</v>
      </c>
      <c r="B404" s="1">
        <v>38880</v>
      </c>
      <c r="C404">
        <v>37</v>
      </c>
      <c r="D404" t="s">
        <v>4396</v>
      </c>
      <c r="E404" t="s">
        <v>1339</v>
      </c>
      <c r="G404" t="s">
        <v>51</v>
      </c>
      <c r="H404" t="s">
        <v>60</v>
      </c>
      <c r="I404" t="s">
        <v>54</v>
      </c>
      <c r="J404" t="s">
        <v>4397</v>
      </c>
      <c r="L404" s="2">
        <v>3.3677977806657503E-2</v>
      </c>
      <c r="M404" s="2" t="s">
        <v>2541</v>
      </c>
      <c r="N404" s="2"/>
      <c r="O404" s="2" t="s">
        <v>5621</v>
      </c>
      <c r="P404" s="2" t="s">
        <v>5623</v>
      </c>
      <c r="Q404" s="2"/>
      <c r="R404" s="2" t="s">
        <v>5625</v>
      </c>
      <c r="S404" s="2">
        <v>25.099548152929099</v>
      </c>
      <c r="T404" s="2">
        <v>1.51040060531275E-2</v>
      </c>
      <c r="U404" s="2" t="s">
        <v>5633</v>
      </c>
      <c r="V404" s="2"/>
      <c r="W404" s="2"/>
      <c r="X404" s="2"/>
      <c r="Y404" s="2"/>
      <c r="Z404" s="2"/>
      <c r="AA404" s="2"/>
      <c r="AB404" s="2" t="s">
        <v>5100</v>
      </c>
      <c r="AC404" s="2" t="s">
        <v>5296</v>
      </c>
      <c r="AD404" s="2" t="s">
        <v>5132</v>
      </c>
      <c r="AE404" s="2" t="s">
        <v>5622</v>
      </c>
      <c r="AF404" s="2" t="s">
        <v>5624</v>
      </c>
      <c r="AG404" s="2" t="s">
        <v>5626</v>
      </c>
      <c r="AH404" s="2" t="s">
        <v>5627</v>
      </c>
      <c r="AI404" s="2" t="s">
        <v>5628</v>
      </c>
      <c r="AJ404" s="2" t="s">
        <v>5629</v>
      </c>
      <c r="AK404" s="2">
        <v>1.0772754379426E-2</v>
      </c>
      <c r="AL404" s="2">
        <v>8.2000000000000007E-3</v>
      </c>
      <c r="AM404" s="2">
        <v>1.84E-2</v>
      </c>
      <c r="AN404" s="2" t="s">
        <v>5630</v>
      </c>
      <c r="AO404" s="2" t="s">
        <v>5631</v>
      </c>
      <c r="AP404" s="2" t="s">
        <v>5632</v>
      </c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 t="s">
        <v>4666</v>
      </c>
      <c r="BC404" s="2"/>
      <c r="BD404" s="2"/>
      <c r="BE404" s="2"/>
      <c r="BF404" s="2"/>
      <c r="BG404" s="2"/>
    </row>
    <row r="405" spans="1:59" x14ac:dyDescent="0.3">
      <c r="A405" t="s">
        <v>4393</v>
      </c>
      <c r="B405" s="1">
        <v>38880</v>
      </c>
      <c r="C405">
        <v>38</v>
      </c>
      <c r="D405" t="s">
        <v>4399</v>
      </c>
      <c r="E405" t="s">
        <v>1339</v>
      </c>
      <c r="G405" t="s">
        <v>51</v>
      </c>
      <c r="H405" t="s">
        <v>54</v>
      </c>
      <c r="I405" t="s">
        <v>54</v>
      </c>
      <c r="J405" t="s">
        <v>4400</v>
      </c>
      <c r="L405" s="2">
        <v>3.24542228385594E-2</v>
      </c>
      <c r="M405" s="2" t="s">
        <v>2541</v>
      </c>
      <c r="N405" s="2"/>
      <c r="O405" s="2" t="s">
        <v>5634</v>
      </c>
      <c r="P405" s="2" t="s">
        <v>5636</v>
      </c>
      <c r="Q405" s="2"/>
      <c r="R405" s="2" t="s">
        <v>5638</v>
      </c>
      <c r="S405" s="2">
        <v>28.1011116740587</v>
      </c>
      <c r="T405" s="2">
        <v>1.56392950039047E-2</v>
      </c>
      <c r="U405" s="2" t="s">
        <v>5647</v>
      </c>
      <c r="V405" s="2"/>
      <c r="W405" s="2"/>
      <c r="X405" s="2"/>
      <c r="Y405" s="2"/>
      <c r="Z405" s="2"/>
      <c r="AA405" s="2"/>
      <c r="AB405" s="2" t="s">
        <v>5343</v>
      </c>
      <c r="AC405" s="2" t="s">
        <v>5343</v>
      </c>
      <c r="AD405" s="2" t="s">
        <v>5085</v>
      </c>
      <c r="AE405" s="2" t="s">
        <v>5635</v>
      </c>
      <c r="AF405" s="2" t="s">
        <v>5637</v>
      </c>
      <c r="AG405" s="2" t="s">
        <v>5639</v>
      </c>
      <c r="AH405" s="2" t="s">
        <v>5640</v>
      </c>
      <c r="AI405" s="2" t="s">
        <v>5641</v>
      </c>
      <c r="AJ405" s="2" t="s">
        <v>5642</v>
      </c>
      <c r="AK405" s="2">
        <v>1.34587504567044E-2</v>
      </c>
      <c r="AL405" s="2">
        <v>9.4000000000000004E-3</v>
      </c>
      <c r="AM405" s="2">
        <v>1.7899999999999999E-2</v>
      </c>
      <c r="AN405" s="2" t="s">
        <v>5644</v>
      </c>
      <c r="AO405" s="2" t="s">
        <v>5645</v>
      </c>
      <c r="AP405" s="2" t="s">
        <v>5646</v>
      </c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 t="s">
        <v>4666</v>
      </c>
      <c r="BC405" s="2"/>
      <c r="BD405" s="2"/>
      <c r="BE405" s="2"/>
      <c r="BF405" s="2"/>
      <c r="BG405" s="2"/>
    </row>
    <row r="406" spans="1:59" x14ac:dyDescent="0.3">
      <c r="A406" t="s">
        <v>4393</v>
      </c>
      <c r="B406" s="1">
        <v>38880</v>
      </c>
      <c r="C406">
        <v>39</v>
      </c>
      <c r="D406" t="s">
        <v>4394</v>
      </c>
      <c r="E406" t="s">
        <v>1339</v>
      </c>
      <c r="G406" t="s">
        <v>51</v>
      </c>
      <c r="H406" t="s">
        <v>51</v>
      </c>
      <c r="I406" t="s">
        <v>54</v>
      </c>
      <c r="J406" t="s">
        <v>4395</v>
      </c>
      <c r="L406" s="2">
        <v>3.2460711611788401E-2</v>
      </c>
      <c r="M406" s="2" t="s">
        <v>2541</v>
      </c>
      <c r="N406" s="2"/>
      <c r="O406" s="2" t="s">
        <v>5649</v>
      </c>
      <c r="P406" s="2" t="s">
        <v>5651</v>
      </c>
      <c r="Q406" s="2"/>
      <c r="R406" s="2" t="s">
        <v>5653</v>
      </c>
      <c r="S406" s="2">
        <v>29.452323949552099</v>
      </c>
      <c r="T406" s="2">
        <v>1.60934035947745E-2</v>
      </c>
      <c r="U406" s="2" t="s">
        <v>5661</v>
      </c>
      <c r="V406" s="2"/>
      <c r="W406" s="2"/>
      <c r="X406" s="2"/>
      <c r="Y406" s="2"/>
      <c r="Z406" s="2"/>
      <c r="AA406" s="2"/>
      <c r="AB406" s="2" t="s">
        <v>5648</v>
      </c>
      <c r="AC406" s="2" t="s">
        <v>5101</v>
      </c>
      <c r="AD406" s="2" t="s">
        <v>5296</v>
      </c>
      <c r="AE406" s="2" t="s">
        <v>5650</v>
      </c>
      <c r="AF406" s="2" t="s">
        <v>5652</v>
      </c>
      <c r="AG406" s="2" t="s">
        <v>5654</v>
      </c>
      <c r="AH406" s="2" t="s">
        <v>5655</v>
      </c>
      <c r="AI406" s="2" t="s">
        <v>5656</v>
      </c>
      <c r="AJ406" s="2" t="s">
        <v>5657</v>
      </c>
      <c r="AK406" s="2">
        <v>1.48490418736693E-2</v>
      </c>
      <c r="AL406" s="2">
        <v>8.0999999999999996E-3</v>
      </c>
      <c r="AM406" s="2">
        <v>1.9699999999999999E-2</v>
      </c>
      <c r="AN406" s="2" t="s">
        <v>5658</v>
      </c>
      <c r="AO406" s="2" t="s">
        <v>5659</v>
      </c>
      <c r="AP406" s="2" t="s">
        <v>5660</v>
      </c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 t="s">
        <v>4666</v>
      </c>
      <c r="BC406" s="2"/>
      <c r="BD406" s="2"/>
      <c r="BE406" s="2"/>
      <c r="BF406" s="2"/>
      <c r="BG406" s="2"/>
    </row>
    <row r="407" spans="1:59" x14ac:dyDescent="0.3">
      <c r="A407" t="s">
        <v>4393</v>
      </c>
      <c r="B407" s="1">
        <v>38880</v>
      </c>
      <c r="C407">
        <v>40</v>
      </c>
      <c r="D407" t="s">
        <v>48</v>
      </c>
      <c r="E407" t="s">
        <v>1339</v>
      </c>
      <c r="G407" t="s">
        <v>51</v>
      </c>
      <c r="H407" t="s">
        <v>50</v>
      </c>
      <c r="I407" t="s">
        <v>54</v>
      </c>
      <c r="J407" t="s">
        <v>4398</v>
      </c>
      <c r="L407" s="2">
        <v>3.4702249358565897E-2</v>
      </c>
      <c r="M407" s="2" t="s">
        <v>2541</v>
      </c>
      <c r="N407" s="2"/>
      <c r="O407" s="2" t="s">
        <v>5663</v>
      </c>
      <c r="P407" s="2" t="s">
        <v>5665</v>
      </c>
      <c r="Q407" s="2"/>
      <c r="R407" s="2" t="s">
        <v>5667</v>
      </c>
      <c r="S407" s="2">
        <v>28.247553396727799</v>
      </c>
      <c r="T407" s="2">
        <v>1.6294555289859802E-2</v>
      </c>
      <c r="U407" s="2" t="s">
        <v>5677</v>
      </c>
      <c r="V407" s="2"/>
      <c r="W407" s="2"/>
      <c r="X407" s="2"/>
      <c r="Y407" s="2">
        <v>4.2200000000000001E-2</v>
      </c>
      <c r="Z407" s="2">
        <v>4.1200000000000001E-2</v>
      </c>
      <c r="AA407" s="2">
        <v>3.3599999999999998E-2</v>
      </c>
      <c r="AB407" s="2" t="s">
        <v>5297</v>
      </c>
      <c r="AC407" s="2" t="s">
        <v>5417</v>
      </c>
      <c r="AD407" s="2" t="s">
        <v>5662</v>
      </c>
      <c r="AE407" s="2" t="s">
        <v>5664</v>
      </c>
      <c r="AF407" s="2" t="s">
        <v>5666</v>
      </c>
      <c r="AG407" s="2" t="s">
        <v>72</v>
      </c>
      <c r="AH407" s="2" t="s">
        <v>5671</v>
      </c>
      <c r="AI407" s="2" t="s">
        <v>5672</v>
      </c>
      <c r="AJ407" s="2" t="s">
        <v>5673</v>
      </c>
      <c r="AK407" s="2">
        <v>1.63221693301598E-2</v>
      </c>
      <c r="AL407" s="2">
        <v>8.8999999999999999E-3</v>
      </c>
      <c r="AM407" s="2">
        <v>1.7600000000000001E-2</v>
      </c>
      <c r="AN407" s="2" t="s">
        <v>5674</v>
      </c>
      <c r="AO407" s="2" t="s">
        <v>5675</v>
      </c>
      <c r="AP407" s="2" t="s">
        <v>5676</v>
      </c>
      <c r="AQ407" s="2" t="s">
        <v>5668</v>
      </c>
      <c r="AR407" s="2" t="s">
        <v>5669</v>
      </c>
      <c r="AS407" s="2" t="s">
        <v>5670</v>
      </c>
      <c r="AT407" s="2"/>
      <c r="AU407" s="2"/>
      <c r="AV407" s="2"/>
      <c r="AW407" s="2"/>
      <c r="AX407" s="2"/>
      <c r="AY407" s="2"/>
      <c r="AZ407" s="2"/>
      <c r="BA407" s="2"/>
      <c r="BB407" s="2" t="s">
        <v>4666</v>
      </c>
      <c r="BC407" s="2"/>
      <c r="BD407" s="2"/>
      <c r="BE407" s="2"/>
      <c r="BF407" s="2"/>
      <c r="BG407" s="2"/>
    </row>
    <row r="408" spans="1:59" x14ac:dyDescent="0.3">
      <c r="A408" t="s">
        <v>4393</v>
      </c>
      <c r="B408" s="1">
        <v>38880</v>
      </c>
      <c r="C408">
        <v>41</v>
      </c>
      <c r="D408" t="s">
        <v>4399</v>
      </c>
      <c r="E408" t="s">
        <v>1339</v>
      </c>
      <c r="G408" t="s">
        <v>51</v>
      </c>
      <c r="H408" t="s">
        <v>54</v>
      </c>
      <c r="I408" t="s">
        <v>62</v>
      </c>
      <c r="J408" t="s">
        <v>4405</v>
      </c>
      <c r="L408" s="2">
        <v>3.8851232066307501E-2</v>
      </c>
      <c r="M408" s="2" t="s">
        <v>4502</v>
      </c>
      <c r="N408" s="2"/>
      <c r="O408" s="2" t="s">
        <v>5679</v>
      </c>
      <c r="P408" s="2" t="s">
        <v>5681</v>
      </c>
      <c r="Q408" s="2"/>
      <c r="R408" s="2" t="s">
        <v>5683</v>
      </c>
      <c r="S408" s="2">
        <v>30.751026803417901</v>
      </c>
      <c r="T408" s="2">
        <v>1.95435801917519E-2</v>
      </c>
      <c r="U408" s="2" t="s">
        <v>5691</v>
      </c>
      <c r="V408" s="2"/>
      <c r="W408" s="2"/>
      <c r="X408" s="2"/>
      <c r="Y408" s="2"/>
      <c r="Z408" s="2"/>
      <c r="AA408" s="2"/>
      <c r="AB408" s="2" t="s">
        <v>5678</v>
      </c>
      <c r="AC408" s="2" t="s">
        <v>5678</v>
      </c>
      <c r="AD408" s="2" t="s">
        <v>5343</v>
      </c>
      <c r="AE408" s="2" t="s">
        <v>5680</v>
      </c>
      <c r="AF408" s="2" t="s">
        <v>5682</v>
      </c>
      <c r="AG408" s="2" t="s">
        <v>5684</v>
      </c>
      <c r="AH408" s="2" t="s">
        <v>5685</v>
      </c>
      <c r="AI408" s="2" t="s">
        <v>5686</v>
      </c>
      <c r="AJ408" s="2" t="s">
        <v>5687</v>
      </c>
      <c r="AK408" s="2">
        <v>1.8634289813486402E-2</v>
      </c>
      <c r="AL408" s="2">
        <v>1.2200000000000001E-2</v>
      </c>
      <c r="AM408" s="2">
        <v>1.7999999999999999E-2</v>
      </c>
      <c r="AN408" s="2" t="s">
        <v>5688</v>
      </c>
      <c r="AO408" s="2" t="s">
        <v>5689</v>
      </c>
      <c r="AP408" s="2" t="s">
        <v>5690</v>
      </c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 t="s">
        <v>4708</v>
      </c>
      <c r="BC408" s="2"/>
      <c r="BD408" s="2"/>
      <c r="BE408" s="2"/>
      <c r="BF408" s="2"/>
      <c r="BG408" s="2"/>
    </row>
    <row r="409" spans="1:59" x14ac:dyDescent="0.3">
      <c r="A409" t="s">
        <v>4393</v>
      </c>
      <c r="B409" s="1">
        <v>38880</v>
      </c>
      <c r="C409">
        <v>42</v>
      </c>
      <c r="D409" t="s">
        <v>4394</v>
      </c>
      <c r="E409" t="s">
        <v>1339</v>
      </c>
      <c r="G409" t="s">
        <v>51</v>
      </c>
      <c r="H409" t="s">
        <v>51</v>
      </c>
      <c r="I409" t="s">
        <v>62</v>
      </c>
      <c r="J409" t="s">
        <v>4407</v>
      </c>
      <c r="L409" s="2">
        <v>3.7704166203481E-2</v>
      </c>
      <c r="M409" s="2" t="s">
        <v>4502</v>
      </c>
      <c r="N409" s="2"/>
      <c r="O409" s="2" t="s">
        <v>5694</v>
      </c>
      <c r="P409" s="2" t="s">
        <v>5696</v>
      </c>
      <c r="Q409" s="2"/>
      <c r="R409" s="2" t="s">
        <v>5698</v>
      </c>
      <c r="S409" s="2">
        <v>35.948594200850998</v>
      </c>
      <c r="T409" s="2">
        <v>1.95063828845853E-2</v>
      </c>
      <c r="U409" s="2" t="s">
        <v>5706</v>
      </c>
      <c r="V409" s="2"/>
      <c r="W409" s="2"/>
      <c r="X409" s="2"/>
      <c r="Y409" s="2"/>
      <c r="Z409" s="2"/>
      <c r="AA409" s="2"/>
      <c r="AB409" s="2" t="s">
        <v>5692</v>
      </c>
      <c r="AC409" s="2" t="s">
        <v>5417</v>
      </c>
      <c r="AD409" s="2" t="s">
        <v>5693</v>
      </c>
      <c r="AE409" s="2" t="s">
        <v>5695</v>
      </c>
      <c r="AF409" s="2" t="s">
        <v>5697</v>
      </c>
      <c r="AG409" s="2" t="s">
        <v>5699</v>
      </c>
      <c r="AH409" s="2" t="s">
        <v>5700</v>
      </c>
      <c r="AI409" s="2" t="s">
        <v>5701</v>
      </c>
      <c r="AJ409" s="2" t="s">
        <v>5702</v>
      </c>
      <c r="AK409" s="2">
        <v>1.9069393139841701E-2</v>
      </c>
      <c r="AL409" s="2">
        <v>1.17E-2</v>
      </c>
      <c r="AM409" s="2">
        <v>2.0299999999999999E-2</v>
      </c>
      <c r="AN409" s="2" t="s">
        <v>5703</v>
      </c>
      <c r="AO409" s="2" t="s">
        <v>5704</v>
      </c>
      <c r="AP409" s="2" t="s">
        <v>5705</v>
      </c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 t="s">
        <v>4708</v>
      </c>
      <c r="BC409" s="2"/>
      <c r="BD409" s="2"/>
      <c r="BE409" s="2"/>
      <c r="BF409" s="2"/>
      <c r="BG409" s="2"/>
    </row>
    <row r="410" spans="1:59" x14ac:dyDescent="0.3">
      <c r="A410" t="s">
        <v>4393</v>
      </c>
      <c r="B410" s="1">
        <v>38880</v>
      </c>
      <c r="C410">
        <v>43</v>
      </c>
      <c r="D410" t="s">
        <v>4396</v>
      </c>
      <c r="E410" t="s">
        <v>1339</v>
      </c>
      <c r="G410" t="s">
        <v>51</v>
      </c>
      <c r="H410" t="s">
        <v>60</v>
      </c>
      <c r="I410" t="s">
        <v>62</v>
      </c>
      <c r="J410" t="s">
        <v>4408</v>
      </c>
      <c r="L410" s="2">
        <v>3.38207863348279E-2</v>
      </c>
      <c r="M410" s="2" t="s">
        <v>4502</v>
      </c>
      <c r="N410" s="2"/>
      <c r="O410" s="2" t="s">
        <v>5708</v>
      </c>
      <c r="P410" s="2" t="s">
        <v>5710</v>
      </c>
      <c r="Q410" s="2"/>
      <c r="R410" s="2" t="s">
        <v>5712</v>
      </c>
      <c r="S410" s="2">
        <v>30.597032746449301</v>
      </c>
      <c r="T410" s="2">
        <v>1.8983092700350899E-2</v>
      </c>
      <c r="U410" s="2" t="s">
        <v>5720</v>
      </c>
      <c r="V410" s="2"/>
      <c r="W410" s="2"/>
      <c r="X410" s="2"/>
      <c r="Y410" s="2"/>
      <c r="Z410" s="2"/>
      <c r="AA410" s="2"/>
      <c r="AB410" s="2" t="s">
        <v>5297</v>
      </c>
      <c r="AC410" s="2" t="s">
        <v>5403</v>
      </c>
      <c r="AD410" s="2" t="s">
        <v>5707</v>
      </c>
      <c r="AE410" s="2" t="s">
        <v>5709</v>
      </c>
      <c r="AF410" s="2" t="s">
        <v>5711</v>
      </c>
      <c r="AG410" s="2" t="s">
        <v>5713</v>
      </c>
      <c r="AH410" s="2" t="s">
        <v>5714</v>
      </c>
      <c r="AI410" s="2" t="s">
        <v>5715</v>
      </c>
      <c r="AJ410" s="2" t="s">
        <v>5716</v>
      </c>
      <c r="AK410" s="2">
        <v>1.8991008174386901E-2</v>
      </c>
      <c r="AL410" s="2">
        <v>1.23E-2</v>
      </c>
      <c r="AM410" s="2">
        <v>2.0299999999999999E-2</v>
      </c>
      <c r="AN410" s="2" t="s">
        <v>5717</v>
      </c>
      <c r="AO410" s="2" t="s">
        <v>5718</v>
      </c>
      <c r="AP410" s="2" t="s">
        <v>5719</v>
      </c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 t="s">
        <v>4708</v>
      </c>
      <c r="BC410" s="2"/>
      <c r="BD410" s="2"/>
      <c r="BE410" s="2"/>
      <c r="BF410" s="2"/>
      <c r="BG410" s="2"/>
    </row>
    <row r="411" spans="1:59" x14ac:dyDescent="0.3">
      <c r="A411" t="s">
        <v>4393</v>
      </c>
      <c r="B411" s="1">
        <v>38880</v>
      </c>
      <c r="C411">
        <v>44</v>
      </c>
      <c r="D411" t="s">
        <v>48</v>
      </c>
      <c r="E411" t="s">
        <v>1339</v>
      </c>
      <c r="G411" t="s">
        <v>51</v>
      </c>
      <c r="H411" t="s">
        <v>50</v>
      </c>
      <c r="I411" t="s">
        <v>62</v>
      </c>
      <c r="J411" t="s">
        <v>4406</v>
      </c>
      <c r="L411" s="2">
        <v>3.6348525888650701E-2</v>
      </c>
      <c r="M411" s="2" t="s">
        <v>4502</v>
      </c>
      <c r="N411" s="2"/>
      <c r="O411" s="2" t="s">
        <v>5722</v>
      </c>
      <c r="P411" s="2" t="s">
        <v>5724</v>
      </c>
      <c r="Q411" s="2"/>
      <c r="R411" s="2" t="s">
        <v>5726</v>
      </c>
      <c r="S411" s="2">
        <v>32.766188098943203</v>
      </c>
      <c r="T411" s="2">
        <v>1.8623301011407498E-2</v>
      </c>
      <c r="U411" s="2" t="s">
        <v>5736</v>
      </c>
      <c r="V411" s="2"/>
      <c r="W411" s="2"/>
      <c r="X411" s="2"/>
      <c r="Y411" s="2">
        <v>4.4499999999999998E-2</v>
      </c>
      <c r="Z411" s="2">
        <v>4.2299999999999997E-2</v>
      </c>
      <c r="AA411" s="2">
        <v>3.6400000000000002E-2</v>
      </c>
      <c r="AB411" s="2" t="s">
        <v>5533</v>
      </c>
      <c r="AC411" s="2" t="s">
        <v>5343</v>
      </c>
      <c r="AD411" s="2" t="s">
        <v>5721</v>
      </c>
      <c r="AE411" s="2" t="s">
        <v>5723</v>
      </c>
      <c r="AF411" s="2" t="s">
        <v>5725</v>
      </c>
      <c r="AG411" s="2" t="s">
        <v>72</v>
      </c>
      <c r="AH411" s="2" t="s">
        <v>5730</v>
      </c>
      <c r="AI411" s="2" t="s">
        <v>5731</v>
      </c>
      <c r="AJ411" s="2" t="s">
        <v>5732</v>
      </c>
      <c r="AK411" s="2">
        <v>1.99944345344274E-2</v>
      </c>
      <c r="AL411" s="2">
        <v>1.14E-2</v>
      </c>
      <c r="AM411" s="2">
        <v>1.9800000000000002E-2</v>
      </c>
      <c r="AN411" s="2" t="s">
        <v>5733</v>
      </c>
      <c r="AO411" s="2" t="s">
        <v>5734</v>
      </c>
      <c r="AP411" s="2" t="s">
        <v>5735</v>
      </c>
      <c r="AQ411" s="2" t="s">
        <v>5727</v>
      </c>
      <c r="AR411" s="2" t="s">
        <v>5728</v>
      </c>
      <c r="AS411" s="2" t="s">
        <v>5729</v>
      </c>
      <c r="AT411" s="2"/>
      <c r="AU411" s="2"/>
      <c r="AV411" s="2"/>
      <c r="AW411" s="2"/>
      <c r="AX411" s="2"/>
      <c r="AY411" s="2"/>
      <c r="AZ411" s="2"/>
      <c r="BA411" s="2"/>
      <c r="BB411" s="2" t="s">
        <v>4708</v>
      </c>
      <c r="BC411" s="2"/>
      <c r="BD411" s="2"/>
      <c r="BE411" s="2"/>
      <c r="BF411" s="2"/>
      <c r="BG411" s="2"/>
    </row>
    <row r="412" spans="1:59" x14ac:dyDescent="0.3">
      <c r="A412" t="s">
        <v>4393</v>
      </c>
      <c r="B412" s="1">
        <v>38880</v>
      </c>
      <c r="C412">
        <v>45</v>
      </c>
      <c r="D412" t="s">
        <v>4399</v>
      </c>
      <c r="E412" t="s">
        <v>1339</v>
      </c>
      <c r="G412" t="s">
        <v>51</v>
      </c>
      <c r="H412" t="s">
        <v>54</v>
      </c>
      <c r="I412" t="s">
        <v>56</v>
      </c>
      <c r="J412" t="s">
        <v>4419</v>
      </c>
      <c r="L412" s="2">
        <v>3.6388982750477201E-2</v>
      </c>
      <c r="M412" s="2" t="s">
        <v>4390</v>
      </c>
      <c r="N412" s="2"/>
      <c r="O412" s="2" t="s">
        <v>5738</v>
      </c>
      <c r="P412" s="2" t="s">
        <v>5740</v>
      </c>
      <c r="Q412" s="2"/>
      <c r="R412" s="2" t="s">
        <v>5742</v>
      </c>
      <c r="S412" s="2">
        <v>29.8139939960482</v>
      </c>
      <c r="T412" s="2">
        <v>1.92243577852249E-2</v>
      </c>
      <c r="U412" s="2" t="s">
        <v>5750</v>
      </c>
      <c r="V412" s="2"/>
      <c r="W412" s="2"/>
      <c r="X412" s="2"/>
      <c r="Y412" s="2"/>
      <c r="Z412" s="2"/>
      <c r="AA412" s="2"/>
      <c r="AB412" s="2" t="s">
        <v>5207</v>
      </c>
      <c r="AC412" s="2" t="s">
        <v>5100</v>
      </c>
      <c r="AD412" s="2" t="s">
        <v>5737</v>
      </c>
      <c r="AE412" s="2" t="s">
        <v>5739</v>
      </c>
      <c r="AF412" s="2" t="s">
        <v>5741</v>
      </c>
      <c r="AG412" s="2" t="s">
        <v>5743</v>
      </c>
      <c r="AH412" s="2" t="s">
        <v>5744</v>
      </c>
      <c r="AI412" s="2" t="s">
        <v>5745</v>
      </c>
      <c r="AJ412" s="2" t="s">
        <v>5746</v>
      </c>
      <c r="AK412" s="2">
        <v>2.1213488558811701E-2</v>
      </c>
      <c r="AL412" s="2">
        <v>1.23E-2</v>
      </c>
      <c r="AM412" s="2">
        <v>1.8599999999999998E-2</v>
      </c>
      <c r="AN412" s="2" t="s">
        <v>5747</v>
      </c>
      <c r="AO412" s="2" t="s">
        <v>5748</v>
      </c>
      <c r="AP412" s="2" t="s">
        <v>5749</v>
      </c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 t="s">
        <v>4719</v>
      </c>
      <c r="BC412" s="2"/>
      <c r="BD412" s="2"/>
      <c r="BE412" s="2"/>
      <c r="BF412" s="2"/>
      <c r="BG412" s="2"/>
    </row>
    <row r="413" spans="1:59" x14ac:dyDescent="0.3">
      <c r="A413" t="s">
        <v>4393</v>
      </c>
      <c r="B413" s="1">
        <v>38880</v>
      </c>
      <c r="C413">
        <v>46</v>
      </c>
      <c r="D413" t="s">
        <v>48</v>
      </c>
      <c r="E413" t="s">
        <v>1339</v>
      </c>
      <c r="G413" t="s">
        <v>51</v>
      </c>
      <c r="H413" t="s">
        <v>50</v>
      </c>
      <c r="I413" t="s">
        <v>56</v>
      </c>
      <c r="J413" t="s">
        <v>4420</v>
      </c>
      <c r="L413" s="2">
        <v>3.5486125081265502E-2</v>
      </c>
      <c r="M413" s="2" t="s">
        <v>4390</v>
      </c>
      <c r="N413" s="2"/>
      <c r="O413" s="2" t="s">
        <v>5751</v>
      </c>
      <c r="P413" s="2" t="s">
        <v>5753</v>
      </c>
      <c r="Q413" s="2"/>
      <c r="R413" s="2" t="s">
        <v>5755</v>
      </c>
      <c r="S413" s="2">
        <v>33.2324359857217</v>
      </c>
      <c r="T413" s="2">
        <v>1.8564946055251198E-2</v>
      </c>
      <c r="U413" s="2" t="s">
        <v>5764</v>
      </c>
      <c r="V413" s="2"/>
      <c r="W413" s="2"/>
      <c r="X413" s="2"/>
      <c r="Y413" s="2">
        <v>4.2299999999999997E-2</v>
      </c>
      <c r="Z413" s="2">
        <v>4.2299999999999997E-2</v>
      </c>
      <c r="AA413" s="2">
        <v>3.85E-2</v>
      </c>
      <c r="AB413" s="2" t="s">
        <v>5342</v>
      </c>
      <c r="AC413" s="2" t="s">
        <v>5343</v>
      </c>
      <c r="AD413" s="2" t="s">
        <v>5191</v>
      </c>
      <c r="AE413" s="2" t="s">
        <v>5752</v>
      </c>
      <c r="AF413" s="2" t="s">
        <v>5754</v>
      </c>
      <c r="AG413" s="2" t="s">
        <v>72</v>
      </c>
      <c r="AH413" s="2" t="s">
        <v>5758</v>
      </c>
      <c r="AI413" s="2" t="s">
        <v>5759</v>
      </c>
      <c r="AJ413" s="2" t="s">
        <v>5760</v>
      </c>
      <c r="AK413" s="2">
        <v>2.0880351139335101E-2</v>
      </c>
      <c r="AL413" s="2">
        <v>1.17E-2</v>
      </c>
      <c r="AM413" s="2">
        <v>1.8800000000000001E-2</v>
      </c>
      <c r="AN413" s="2" t="s">
        <v>5761</v>
      </c>
      <c r="AO413" s="2" t="s">
        <v>5762</v>
      </c>
      <c r="AP413" s="2" t="s">
        <v>5763</v>
      </c>
      <c r="AQ413" s="2" t="s">
        <v>5756</v>
      </c>
      <c r="AR413" s="2" t="s">
        <v>5728</v>
      </c>
      <c r="AS413" s="2" t="s">
        <v>5757</v>
      </c>
      <c r="AT413" s="2"/>
      <c r="AU413" s="2"/>
      <c r="AV413" s="2"/>
      <c r="AW413" s="2"/>
      <c r="AX413" s="2"/>
      <c r="AY413" s="2"/>
      <c r="AZ413" s="2"/>
      <c r="BA413" s="2"/>
      <c r="BB413" s="2" t="s">
        <v>4719</v>
      </c>
      <c r="BC413" s="2"/>
      <c r="BD413" s="2"/>
      <c r="BE413" s="2"/>
      <c r="BF413" s="2"/>
      <c r="BG413" s="2"/>
    </row>
    <row r="414" spans="1:59" x14ac:dyDescent="0.3">
      <c r="A414" t="s">
        <v>4393</v>
      </c>
      <c r="B414" s="1">
        <v>38880</v>
      </c>
      <c r="C414">
        <v>47</v>
      </c>
      <c r="D414" t="s">
        <v>4394</v>
      </c>
      <c r="E414" t="s">
        <v>1339</v>
      </c>
      <c r="G414" t="s">
        <v>51</v>
      </c>
      <c r="H414" t="s">
        <v>51</v>
      </c>
      <c r="I414" t="s">
        <v>56</v>
      </c>
      <c r="J414" t="s">
        <v>4418</v>
      </c>
      <c r="L414" s="2">
        <v>3.6775691344393097E-2</v>
      </c>
      <c r="M414" s="2" t="s">
        <v>4390</v>
      </c>
      <c r="N414" s="2"/>
      <c r="O414" s="2" t="s">
        <v>5766</v>
      </c>
      <c r="P414" s="2" t="s">
        <v>5768</v>
      </c>
      <c r="Q414" s="2"/>
      <c r="R414" s="2" t="s">
        <v>5770</v>
      </c>
      <c r="S414" s="2">
        <v>33.136198189869198</v>
      </c>
      <c r="T414" s="2">
        <v>1.8870893469767999E-2</v>
      </c>
      <c r="U414" s="2" t="s">
        <v>5778</v>
      </c>
      <c r="V414" s="2"/>
      <c r="W414" s="2"/>
      <c r="X414" s="2"/>
      <c r="Y414" s="2"/>
      <c r="Z414" s="2"/>
      <c r="AA414" s="2"/>
      <c r="AB414" s="2" t="s">
        <v>5402</v>
      </c>
      <c r="AC414" s="2" t="s">
        <v>5343</v>
      </c>
      <c r="AD414" s="2" t="s">
        <v>5765</v>
      </c>
      <c r="AE414" s="2" t="s">
        <v>5767</v>
      </c>
      <c r="AF414" s="2" t="s">
        <v>5769</v>
      </c>
      <c r="AG414" s="2" t="s">
        <v>5771</v>
      </c>
      <c r="AH414" s="2" t="s">
        <v>5772</v>
      </c>
      <c r="AI414" s="2" t="s">
        <v>5773</v>
      </c>
      <c r="AJ414" s="2" t="s">
        <v>5774</v>
      </c>
      <c r="AK414" s="2">
        <v>2.04740483012689E-2</v>
      </c>
      <c r="AL414" s="2">
        <v>1.12E-2</v>
      </c>
      <c r="AM414" s="2">
        <v>1.9599999999999999E-2</v>
      </c>
      <c r="AN414" s="2" t="s">
        <v>5775</v>
      </c>
      <c r="AO414" s="2" t="s">
        <v>5776</v>
      </c>
      <c r="AP414" s="2" t="s">
        <v>5777</v>
      </c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 t="s">
        <v>4719</v>
      </c>
      <c r="BC414" s="2"/>
      <c r="BD414" s="2"/>
      <c r="BE414" s="2"/>
      <c r="BF414" s="2"/>
      <c r="BG414" s="2"/>
    </row>
    <row r="415" spans="1:59" x14ac:dyDescent="0.3">
      <c r="A415" t="s">
        <v>4393</v>
      </c>
      <c r="B415" s="1">
        <v>38880</v>
      </c>
      <c r="C415">
        <v>48</v>
      </c>
      <c r="D415" t="s">
        <v>4396</v>
      </c>
      <c r="E415" t="s">
        <v>1339</v>
      </c>
      <c r="G415" t="s">
        <v>51</v>
      </c>
      <c r="H415" t="s">
        <v>60</v>
      </c>
      <c r="I415" t="s">
        <v>56</v>
      </c>
      <c r="J415" t="s">
        <v>4417</v>
      </c>
      <c r="L415" s="2">
        <v>3.2336713657074898E-2</v>
      </c>
      <c r="M415" s="2" t="s">
        <v>4390</v>
      </c>
      <c r="N415" s="2"/>
      <c r="O415" s="2" t="s">
        <v>5779</v>
      </c>
      <c r="P415" s="2" t="s">
        <v>5781</v>
      </c>
      <c r="Q415" s="2"/>
      <c r="R415" s="2" t="s">
        <v>5783</v>
      </c>
      <c r="S415" s="2">
        <v>29.8212926407707</v>
      </c>
      <c r="T415" s="2">
        <v>1.7657599594339699E-2</v>
      </c>
      <c r="U415" s="2" t="s">
        <v>5791</v>
      </c>
      <c r="V415" s="2"/>
      <c r="W415" s="2"/>
      <c r="X415" s="2"/>
      <c r="Y415" s="2"/>
      <c r="Z415" s="2"/>
      <c r="AA415" s="2"/>
      <c r="AB415" s="2" t="s">
        <v>5417</v>
      </c>
      <c r="AC415" s="2" t="s">
        <v>5387</v>
      </c>
      <c r="AD415" s="2" t="s">
        <v>5358</v>
      </c>
      <c r="AE415" s="2" t="s">
        <v>5780</v>
      </c>
      <c r="AF415" s="2" t="s">
        <v>5782</v>
      </c>
      <c r="AG415" s="2" t="s">
        <v>5784</v>
      </c>
      <c r="AH415" s="2" t="s">
        <v>5785</v>
      </c>
      <c r="AI415" s="2" t="s">
        <v>5786</v>
      </c>
      <c r="AJ415" s="2" t="s">
        <v>5787</v>
      </c>
      <c r="AK415" s="2">
        <v>1.8264062500000001E-2</v>
      </c>
      <c r="AL415" s="2">
        <v>1.1299999999999999E-2</v>
      </c>
      <c r="AM415" s="2">
        <v>1.9199999999999998E-2</v>
      </c>
      <c r="AN415" s="2" t="s">
        <v>5788</v>
      </c>
      <c r="AO415" s="2" t="s">
        <v>5789</v>
      </c>
      <c r="AP415" s="2" t="s">
        <v>5790</v>
      </c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 t="s">
        <v>4719</v>
      </c>
      <c r="BC415" s="2"/>
      <c r="BD415" s="2"/>
      <c r="BE415" s="2"/>
      <c r="BF415" s="2"/>
      <c r="BG415" s="2"/>
    </row>
    <row r="416" spans="1:59" x14ac:dyDescent="0.3">
      <c r="A416" t="s">
        <v>4393</v>
      </c>
      <c r="B416" s="1">
        <v>38880</v>
      </c>
      <c r="C416">
        <v>49</v>
      </c>
      <c r="D416" t="s">
        <v>48</v>
      </c>
      <c r="E416" t="s">
        <v>1339</v>
      </c>
      <c r="G416" t="s">
        <v>60</v>
      </c>
      <c r="H416" t="s">
        <v>50</v>
      </c>
      <c r="I416" t="s">
        <v>62</v>
      </c>
      <c r="J416" t="s">
        <v>4406</v>
      </c>
      <c r="L416" s="2">
        <v>3.8076356117387397E-2</v>
      </c>
      <c r="M416" s="2" t="s">
        <v>4502</v>
      </c>
      <c r="N416" s="2"/>
      <c r="O416" s="2" t="s">
        <v>5793</v>
      </c>
      <c r="P416" s="2" t="s">
        <v>5795</v>
      </c>
      <c r="Q416" s="2"/>
      <c r="R416" s="2" t="s">
        <v>5797</v>
      </c>
      <c r="S416" s="2">
        <v>29.911065860018201</v>
      </c>
      <c r="T416" s="2">
        <v>1.89658434287664E-2</v>
      </c>
      <c r="U416" s="2" t="s">
        <v>5807</v>
      </c>
      <c r="V416" s="2"/>
      <c r="W416" s="2"/>
      <c r="X416" s="2"/>
      <c r="Y416" s="2">
        <v>4.4900000000000002E-2</v>
      </c>
      <c r="Z416" s="2">
        <v>4.2799999999999998E-2</v>
      </c>
      <c r="AA416" s="2">
        <v>3.7600000000000001E-2</v>
      </c>
      <c r="AB416" s="2" t="s">
        <v>5115</v>
      </c>
      <c r="AC416" s="2" t="s">
        <v>5343</v>
      </c>
      <c r="AD416" s="2" t="s">
        <v>5792</v>
      </c>
      <c r="AE416" s="2" t="s">
        <v>5794</v>
      </c>
      <c r="AF416" s="2" t="s">
        <v>5796</v>
      </c>
      <c r="AG416" s="2" t="s">
        <v>72</v>
      </c>
      <c r="AH416" s="2" t="s">
        <v>5801</v>
      </c>
      <c r="AI416" s="2" t="s">
        <v>5802</v>
      </c>
      <c r="AJ416" s="2" t="s">
        <v>5803</v>
      </c>
      <c r="AK416" s="2">
        <v>2.0062476547842399E-2</v>
      </c>
      <c r="AL416" s="2">
        <v>1.1389323843416401E-2</v>
      </c>
      <c r="AM416" s="2">
        <v>1.8800000000000001E-2</v>
      </c>
      <c r="AN416" s="2" t="s">
        <v>5804</v>
      </c>
      <c r="AO416" s="2" t="s">
        <v>5805</v>
      </c>
      <c r="AP416" s="2" t="s">
        <v>5806</v>
      </c>
      <c r="AQ416" s="2" t="s">
        <v>5798</v>
      </c>
      <c r="AR416" s="2" t="s">
        <v>5799</v>
      </c>
      <c r="AS416" s="2" t="s">
        <v>5800</v>
      </c>
      <c r="AT416" s="2"/>
      <c r="AU416" s="2"/>
      <c r="AV416" s="2"/>
      <c r="AW416" s="2"/>
      <c r="AX416" s="2"/>
      <c r="AY416" s="2"/>
      <c r="AZ416" s="2"/>
      <c r="BA416" s="2"/>
      <c r="BB416" s="2" t="s">
        <v>4730</v>
      </c>
      <c r="BC416" s="2"/>
      <c r="BD416" s="2"/>
      <c r="BE416" s="2"/>
      <c r="BF416" s="2"/>
      <c r="BG416" s="2"/>
    </row>
    <row r="417" spans="1:59" x14ac:dyDescent="0.3">
      <c r="A417" t="s">
        <v>4393</v>
      </c>
      <c r="B417" s="1">
        <v>38880</v>
      </c>
      <c r="C417">
        <v>50</v>
      </c>
      <c r="D417" t="s">
        <v>4394</v>
      </c>
      <c r="E417" t="s">
        <v>1339</v>
      </c>
      <c r="G417" t="s">
        <v>60</v>
      </c>
      <c r="H417" t="s">
        <v>51</v>
      </c>
      <c r="I417" t="s">
        <v>62</v>
      </c>
      <c r="J417" t="s">
        <v>4407</v>
      </c>
      <c r="L417" s="2">
        <v>3.9169352468091702E-2</v>
      </c>
      <c r="M417" s="2" t="s">
        <v>4502</v>
      </c>
      <c r="N417" s="2"/>
      <c r="O417" s="2" t="s">
        <v>5810</v>
      </c>
      <c r="P417" s="2" t="s">
        <v>5812</v>
      </c>
      <c r="Q417" s="2"/>
      <c r="R417" s="2" t="s">
        <v>5814</v>
      </c>
      <c r="S417" s="2">
        <v>33.220450558945899</v>
      </c>
      <c r="T417" s="2">
        <v>2.0321275360519999E-2</v>
      </c>
      <c r="U417" s="2" t="s">
        <v>5822</v>
      </c>
      <c r="V417" s="2"/>
      <c r="W417" s="2"/>
      <c r="X417" s="2"/>
      <c r="Y417" s="2"/>
      <c r="Z417" s="2"/>
      <c r="AA417" s="2"/>
      <c r="AB417" s="2" t="s">
        <v>5808</v>
      </c>
      <c r="AC417" s="2" t="s">
        <v>5418</v>
      </c>
      <c r="AD417" s="2" t="s">
        <v>5809</v>
      </c>
      <c r="AE417" s="2" t="s">
        <v>5811</v>
      </c>
      <c r="AF417" s="2" t="s">
        <v>5813</v>
      </c>
      <c r="AG417" s="2" t="s">
        <v>5815</v>
      </c>
      <c r="AH417" s="2" t="s">
        <v>5816</v>
      </c>
      <c r="AI417" s="2" t="s">
        <v>5817</v>
      </c>
      <c r="AJ417" s="2" t="s">
        <v>5818</v>
      </c>
      <c r="AK417" s="2">
        <v>2.0442857142857099E-2</v>
      </c>
      <c r="AL417" s="2">
        <v>1.14E-2</v>
      </c>
      <c r="AM417" s="2">
        <v>2.1000000000000001E-2</v>
      </c>
      <c r="AN417" s="2" t="s">
        <v>5819</v>
      </c>
      <c r="AO417" s="2" t="s">
        <v>5820</v>
      </c>
      <c r="AP417" s="2" t="s">
        <v>5821</v>
      </c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 t="s">
        <v>4730</v>
      </c>
      <c r="BC417" s="2"/>
      <c r="BD417" s="2"/>
      <c r="BE417" s="2"/>
      <c r="BF417" s="2"/>
      <c r="BG417" s="2"/>
    </row>
    <row r="418" spans="1:59" x14ac:dyDescent="0.3">
      <c r="A418" t="s">
        <v>4393</v>
      </c>
      <c r="B418" s="1">
        <v>38880</v>
      </c>
      <c r="C418">
        <v>51</v>
      </c>
      <c r="D418" t="s">
        <v>4399</v>
      </c>
      <c r="E418" t="s">
        <v>1339</v>
      </c>
      <c r="G418" t="s">
        <v>60</v>
      </c>
      <c r="H418" t="s">
        <v>54</v>
      </c>
      <c r="I418" t="s">
        <v>62</v>
      </c>
      <c r="J418" t="s">
        <v>4405</v>
      </c>
      <c r="L418" s="2">
        <v>3.7631851212768602E-2</v>
      </c>
      <c r="M418" s="2" t="s">
        <v>4502</v>
      </c>
      <c r="N418" s="2"/>
      <c r="O418" s="2" t="s">
        <v>5823</v>
      </c>
      <c r="P418" s="2" t="s">
        <v>5825</v>
      </c>
      <c r="Q418" s="2"/>
      <c r="R418" s="2" t="s">
        <v>5827</v>
      </c>
      <c r="S418" s="2">
        <v>31.1584865531022</v>
      </c>
      <c r="T418" s="2">
        <v>1.96634217067908E-2</v>
      </c>
      <c r="U418" s="2" t="s">
        <v>5835</v>
      </c>
      <c r="V418" s="2"/>
      <c r="W418" s="2"/>
      <c r="X418" s="2"/>
      <c r="Y418" s="2"/>
      <c r="Z418" s="2"/>
      <c r="AA418" s="2"/>
      <c r="AB418" s="2" t="s">
        <v>5418</v>
      </c>
      <c r="AC418" s="2" t="s">
        <v>5403</v>
      </c>
      <c r="AD418" s="2" t="s">
        <v>5101</v>
      </c>
      <c r="AE418" s="2" t="s">
        <v>5824</v>
      </c>
      <c r="AF418" s="2" t="s">
        <v>5826</v>
      </c>
      <c r="AG418" s="2" t="s">
        <v>5828</v>
      </c>
      <c r="AH418" s="2" t="s">
        <v>5829</v>
      </c>
      <c r="AI418" s="2" t="s">
        <v>5830</v>
      </c>
      <c r="AJ418" s="2" t="s">
        <v>5831</v>
      </c>
      <c r="AK418" s="2">
        <v>2.0885485906605002E-2</v>
      </c>
      <c r="AL418" s="2">
        <v>1.1900000000000001E-2</v>
      </c>
      <c r="AM418" s="2">
        <v>0.02</v>
      </c>
      <c r="AN418" s="2" t="s">
        <v>5832</v>
      </c>
      <c r="AO418" s="2" t="s">
        <v>5833</v>
      </c>
      <c r="AP418" s="2" t="s">
        <v>5834</v>
      </c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 t="s">
        <v>4730</v>
      </c>
      <c r="BC418" s="2"/>
      <c r="BD418" s="2"/>
      <c r="BE418" s="2"/>
      <c r="BF418" s="2"/>
      <c r="BG418" s="2"/>
    </row>
    <row r="419" spans="1:59" x14ac:dyDescent="0.3">
      <c r="A419" t="s">
        <v>4393</v>
      </c>
      <c r="B419" s="1">
        <v>38880</v>
      </c>
      <c r="C419">
        <v>52</v>
      </c>
      <c r="D419" t="s">
        <v>4396</v>
      </c>
      <c r="E419" t="s">
        <v>1339</v>
      </c>
      <c r="G419" t="s">
        <v>60</v>
      </c>
      <c r="H419" t="s">
        <v>60</v>
      </c>
      <c r="I419" t="s">
        <v>62</v>
      </c>
      <c r="J419" t="s">
        <v>4408</v>
      </c>
      <c r="L419" s="2">
        <v>3.8810065560151402E-2</v>
      </c>
      <c r="M419" s="2" t="s">
        <v>4502</v>
      </c>
      <c r="N419" s="2"/>
      <c r="O419" s="2" t="s">
        <v>5836</v>
      </c>
      <c r="P419" s="2" t="s">
        <v>5838</v>
      </c>
      <c r="Q419" s="2"/>
      <c r="R419" s="2" t="s">
        <v>5840</v>
      </c>
      <c r="S419" s="2">
        <v>32.4950718001543</v>
      </c>
      <c r="T419" s="2">
        <v>1.9681464703550901E-2</v>
      </c>
      <c r="U419" s="2" t="s">
        <v>5848</v>
      </c>
      <c r="V419" s="2"/>
      <c r="W419" s="2"/>
      <c r="X419" s="2"/>
      <c r="Y419" s="2"/>
      <c r="Z419" s="2"/>
      <c r="AA419" s="2"/>
      <c r="AB419" s="2" t="s">
        <v>5221</v>
      </c>
      <c r="AC419" s="2" t="s">
        <v>5100</v>
      </c>
      <c r="AD419" s="2" t="s">
        <v>5268</v>
      </c>
      <c r="AE419" s="2" t="s">
        <v>5837</v>
      </c>
      <c r="AF419" s="2" t="s">
        <v>5839</v>
      </c>
      <c r="AG419" s="2" t="s">
        <v>5841</v>
      </c>
      <c r="AH419" s="2" t="s">
        <v>5842</v>
      </c>
      <c r="AI419" s="2" t="s">
        <v>5843</v>
      </c>
      <c r="AJ419" s="2" t="s">
        <v>5844</v>
      </c>
      <c r="AK419" s="2">
        <v>2.0051424287856098E-2</v>
      </c>
      <c r="AL419" s="2">
        <v>1.26E-2</v>
      </c>
      <c r="AM419" s="2">
        <v>1.9199999999999998E-2</v>
      </c>
      <c r="AN419" s="2" t="s">
        <v>5845</v>
      </c>
      <c r="AO419" s="2" t="s">
        <v>5846</v>
      </c>
      <c r="AP419" s="2" t="s">
        <v>5847</v>
      </c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 t="s">
        <v>4730</v>
      </c>
      <c r="BC419" s="2"/>
      <c r="BD419" s="2"/>
      <c r="BE419" s="2"/>
      <c r="BF419" s="2"/>
      <c r="BG419" s="2"/>
    </row>
    <row r="420" spans="1:59" x14ac:dyDescent="0.3">
      <c r="A420" t="s">
        <v>4393</v>
      </c>
      <c r="B420" s="1">
        <v>38880</v>
      </c>
      <c r="C420">
        <v>53</v>
      </c>
      <c r="D420" t="s">
        <v>4399</v>
      </c>
      <c r="E420" t="s">
        <v>1339</v>
      </c>
      <c r="G420" t="s">
        <v>60</v>
      </c>
      <c r="H420" t="s">
        <v>54</v>
      </c>
      <c r="I420" t="s">
        <v>56</v>
      </c>
      <c r="J420" t="s">
        <v>4419</v>
      </c>
      <c r="L420" s="2">
        <v>3.6703964395017198E-2</v>
      </c>
      <c r="M420" s="2" t="s">
        <v>4390</v>
      </c>
      <c r="N420" s="2"/>
      <c r="O420" s="2" t="s">
        <v>5849</v>
      </c>
      <c r="P420" s="2" t="s">
        <v>5851</v>
      </c>
      <c r="Q420" s="2"/>
      <c r="R420" s="2" t="s">
        <v>5853</v>
      </c>
      <c r="S420" s="2">
        <v>33.756195071507101</v>
      </c>
      <c r="T420" s="2">
        <v>1.9280039067547002E-2</v>
      </c>
      <c r="U420" s="2" t="s">
        <v>5861</v>
      </c>
      <c r="V420" s="2"/>
      <c r="W420" s="2"/>
      <c r="X420" s="2"/>
      <c r="Y420" s="2"/>
      <c r="Z420" s="2"/>
      <c r="AA420" s="2"/>
      <c r="AB420" s="2" t="s">
        <v>5417</v>
      </c>
      <c r="AC420" s="2" t="s">
        <v>5418</v>
      </c>
      <c r="AD420" s="2" t="s">
        <v>5792</v>
      </c>
      <c r="AE420" s="2" t="s">
        <v>5850</v>
      </c>
      <c r="AF420" s="2" t="s">
        <v>5852</v>
      </c>
      <c r="AG420" s="2" t="s">
        <v>5854</v>
      </c>
      <c r="AH420" s="2" t="s">
        <v>5855</v>
      </c>
      <c r="AI420" s="2" t="s">
        <v>5856</v>
      </c>
      <c r="AJ420" s="2" t="s">
        <v>5857</v>
      </c>
      <c r="AK420" s="2">
        <v>2.03512932482365E-2</v>
      </c>
      <c r="AL420" s="2">
        <v>1.21E-2</v>
      </c>
      <c r="AM420" s="2">
        <v>1.89E-2</v>
      </c>
      <c r="AN420" s="2" t="s">
        <v>5858</v>
      </c>
      <c r="AO420" s="2" t="s">
        <v>5859</v>
      </c>
      <c r="AP420" s="2" t="s">
        <v>5860</v>
      </c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 t="s">
        <v>4741</v>
      </c>
      <c r="BC420" s="2"/>
      <c r="BD420" s="2"/>
      <c r="BE420" s="2"/>
      <c r="BF420" s="2"/>
      <c r="BG420" s="2"/>
    </row>
    <row r="421" spans="1:59" x14ac:dyDescent="0.3">
      <c r="A421" t="s">
        <v>4393</v>
      </c>
      <c r="B421" s="1">
        <v>38880</v>
      </c>
      <c r="C421">
        <v>54</v>
      </c>
      <c r="D421" t="s">
        <v>4394</v>
      </c>
      <c r="E421" t="s">
        <v>1339</v>
      </c>
      <c r="G421" t="s">
        <v>60</v>
      </c>
      <c r="H421" t="s">
        <v>51</v>
      </c>
      <c r="I421" t="s">
        <v>56</v>
      </c>
      <c r="J421" t="s">
        <v>4418</v>
      </c>
      <c r="L421" s="2">
        <v>3.8635296581221501E-2</v>
      </c>
      <c r="M421" s="2" t="s">
        <v>4390</v>
      </c>
      <c r="N421" s="2"/>
      <c r="O421" s="2" t="s">
        <v>5862</v>
      </c>
      <c r="P421" s="2" t="s">
        <v>5864</v>
      </c>
      <c r="Q421" s="2"/>
      <c r="R421" s="2" t="s">
        <v>5866</v>
      </c>
      <c r="S421" s="2">
        <v>34.367072651965202</v>
      </c>
      <c r="T421" s="2">
        <v>1.9408218922542901E-2</v>
      </c>
      <c r="U421" s="2" t="s">
        <v>5874</v>
      </c>
      <c r="V421" s="2"/>
      <c r="W421" s="2"/>
      <c r="X421" s="2"/>
      <c r="Y421" s="2"/>
      <c r="Z421" s="2"/>
      <c r="AA421" s="2"/>
      <c r="AB421" s="2" t="s">
        <v>5267</v>
      </c>
      <c r="AC421" s="2" t="s">
        <v>5085</v>
      </c>
      <c r="AD421" s="2" t="s">
        <v>5085</v>
      </c>
      <c r="AE421" s="2" t="s">
        <v>5863</v>
      </c>
      <c r="AF421" s="2" t="s">
        <v>5865</v>
      </c>
      <c r="AG421" s="2" t="s">
        <v>5867</v>
      </c>
      <c r="AH421" s="2" t="s">
        <v>5868</v>
      </c>
      <c r="AI421" s="2" t="s">
        <v>5869</v>
      </c>
      <c r="AJ421" s="2" t="s">
        <v>5870</v>
      </c>
      <c r="AK421" s="2">
        <v>2.02109166983644E-2</v>
      </c>
      <c r="AL421" s="2">
        <v>1.11E-2</v>
      </c>
      <c r="AM421" s="2">
        <v>2.0400000000000001E-2</v>
      </c>
      <c r="AN421" s="2" t="s">
        <v>5871</v>
      </c>
      <c r="AO421" s="2" t="s">
        <v>5872</v>
      </c>
      <c r="AP421" s="2" t="s">
        <v>5873</v>
      </c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 t="s">
        <v>4741</v>
      </c>
      <c r="BC421" s="2"/>
      <c r="BD421" s="2"/>
      <c r="BE421" s="2"/>
      <c r="BF421" s="2"/>
      <c r="BG421" s="2"/>
    </row>
    <row r="422" spans="1:59" x14ac:dyDescent="0.3">
      <c r="A422" t="s">
        <v>4393</v>
      </c>
      <c r="B422" s="1">
        <v>38880</v>
      </c>
      <c r="C422">
        <v>55</v>
      </c>
      <c r="D422" t="s">
        <v>4396</v>
      </c>
      <c r="E422" t="s">
        <v>1339</v>
      </c>
      <c r="G422" t="s">
        <v>60</v>
      </c>
      <c r="H422" t="s">
        <v>60</v>
      </c>
      <c r="I422" t="s">
        <v>56</v>
      </c>
      <c r="J422" t="s">
        <v>4417</v>
      </c>
      <c r="L422" s="2">
        <v>3.71648830679151E-2</v>
      </c>
      <c r="M422" s="2" t="s">
        <v>4390</v>
      </c>
      <c r="N422" s="2"/>
      <c r="O422" s="2" t="s">
        <v>5875</v>
      </c>
      <c r="P422" s="2" t="s">
        <v>5877</v>
      </c>
      <c r="Q422" s="2"/>
      <c r="R422" s="2" t="s">
        <v>5879</v>
      </c>
      <c r="S422" s="2">
        <v>32.166639363082403</v>
      </c>
      <c r="T422" s="2">
        <v>1.8929330176518901E-2</v>
      </c>
      <c r="U422" s="2" t="s">
        <v>5886</v>
      </c>
      <c r="V422" s="2"/>
      <c r="W422" s="2"/>
      <c r="X422" s="2"/>
      <c r="Y422" s="2"/>
      <c r="Z422" s="2"/>
      <c r="AA422" s="2"/>
      <c r="AB422" s="2" t="s">
        <v>5448</v>
      </c>
      <c r="AC422" s="2" t="s">
        <v>5238</v>
      </c>
      <c r="AD422" s="2" t="s">
        <v>5282</v>
      </c>
      <c r="AE422" s="2" t="s">
        <v>5876</v>
      </c>
      <c r="AF422" s="2" t="s">
        <v>5878</v>
      </c>
      <c r="AG422" s="2" t="s">
        <v>5880</v>
      </c>
      <c r="AH422" s="2" t="s">
        <v>5881</v>
      </c>
      <c r="AI422" s="2" t="s">
        <v>5882</v>
      </c>
      <c r="AJ422" s="2" t="s">
        <v>5883</v>
      </c>
      <c r="AK422" s="2">
        <v>1.8895350639287101E-2</v>
      </c>
      <c r="AL422" s="2">
        <v>1.18E-2</v>
      </c>
      <c r="AM422" s="2">
        <v>1.9300000000000001E-2</v>
      </c>
      <c r="AN422" s="2" t="s">
        <v>5263</v>
      </c>
      <c r="AO422" s="2" t="s">
        <v>5884</v>
      </c>
      <c r="AP422" s="2" t="s">
        <v>5885</v>
      </c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 t="s">
        <v>4741</v>
      </c>
      <c r="BC422" s="2"/>
      <c r="BD422" s="2"/>
      <c r="BE422" s="2"/>
      <c r="BF422" s="2"/>
      <c r="BG422" s="2"/>
    </row>
    <row r="423" spans="1:59" x14ac:dyDescent="0.3">
      <c r="A423" t="s">
        <v>4393</v>
      </c>
      <c r="B423" s="1">
        <v>38880</v>
      </c>
      <c r="C423">
        <v>56</v>
      </c>
      <c r="D423" t="s">
        <v>48</v>
      </c>
      <c r="E423" t="s">
        <v>1339</v>
      </c>
      <c r="G423" t="s">
        <v>60</v>
      </c>
      <c r="H423" t="s">
        <v>50</v>
      </c>
      <c r="I423" t="s">
        <v>56</v>
      </c>
      <c r="J423" t="s">
        <v>4420</v>
      </c>
      <c r="L423" s="2">
        <v>3.74861857808894E-2</v>
      </c>
      <c r="M423" s="2" t="s">
        <v>4390</v>
      </c>
      <c r="N423" s="2"/>
      <c r="O423" s="2" t="s">
        <v>5887</v>
      </c>
      <c r="P423" s="2" t="s">
        <v>5889</v>
      </c>
      <c r="Q423" s="2"/>
      <c r="R423" s="2" t="s">
        <v>5891</v>
      </c>
      <c r="S423" s="2">
        <v>32.831318332924702</v>
      </c>
      <c r="T423" s="2">
        <v>1.8460174507735499E-2</v>
      </c>
      <c r="U423" s="2" t="s">
        <v>5901</v>
      </c>
      <c r="V423" s="2"/>
      <c r="W423" s="2"/>
      <c r="X423" s="2"/>
      <c r="Y423" s="2">
        <v>4.5499999999999999E-2</v>
      </c>
      <c r="Z423" s="2">
        <v>4.2700000000000002E-2</v>
      </c>
      <c r="AA423" s="2">
        <v>3.7999999999999999E-2</v>
      </c>
      <c r="AB423" s="2" t="s">
        <v>5448</v>
      </c>
      <c r="AC423" s="2" t="s">
        <v>5417</v>
      </c>
      <c r="AD423" s="2" t="s">
        <v>5765</v>
      </c>
      <c r="AE423" s="2" t="s">
        <v>5888</v>
      </c>
      <c r="AF423" s="2" t="s">
        <v>5890</v>
      </c>
      <c r="AG423" s="2" t="s">
        <v>72</v>
      </c>
      <c r="AH423" s="2" t="s">
        <v>5895</v>
      </c>
      <c r="AI423" s="2" t="s">
        <v>5896</v>
      </c>
      <c r="AJ423" s="2" t="s">
        <v>5897</v>
      </c>
      <c r="AK423" s="2">
        <v>1.95918800292612E-2</v>
      </c>
      <c r="AL423" s="2">
        <v>1.1075E-2</v>
      </c>
      <c r="AM423" s="2">
        <v>1.89E-2</v>
      </c>
      <c r="AN423" s="2" t="s">
        <v>5898</v>
      </c>
      <c r="AO423" s="2" t="s">
        <v>5899</v>
      </c>
      <c r="AP423" s="2" t="s">
        <v>5900</v>
      </c>
      <c r="AQ423" s="2" t="s">
        <v>5892</v>
      </c>
      <c r="AR423" s="2" t="s">
        <v>5893</v>
      </c>
      <c r="AS423" s="2" t="s">
        <v>5894</v>
      </c>
      <c r="AT423" s="2"/>
      <c r="AU423" s="2"/>
      <c r="AV423" s="2"/>
      <c r="AW423" s="2"/>
      <c r="AX423" s="2"/>
      <c r="AY423" s="2"/>
      <c r="AZ423" s="2"/>
      <c r="BA423" s="2"/>
      <c r="BB423" s="2" t="s">
        <v>4741</v>
      </c>
      <c r="BC423" s="2"/>
      <c r="BD423" s="2"/>
      <c r="BE423" s="2"/>
      <c r="BF423" s="2"/>
      <c r="BG423" s="2"/>
    </row>
    <row r="424" spans="1:59" x14ac:dyDescent="0.3">
      <c r="A424" t="s">
        <v>4393</v>
      </c>
      <c r="B424" s="1">
        <v>38880</v>
      </c>
      <c r="C424">
        <v>57</v>
      </c>
      <c r="D424" t="s">
        <v>4396</v>
      </c>
      <c r="E424" t="s">
        <v>1339</v>
      </c>
      <c r="G424" t="s">
        <v>60</v>
      </c>
      <c r="H424" t="s">
        <v>60</v>
      </c>
      <c r="I424" t="s">
        <v>51</v>
      </c>
      <c r="J424" t="s">
        <v>4416</v>
      </c>
      <c r="L424" s="2">
        <v>3.4269113951628502E-2</v>
      </c>
      <c r="M424" s="2" t="s">
        <v>64</v>
      </c>
      <c r="N424" s="2"/>
      <c r="O424" s="2" t="s">
        <v>5903</v>
      </c>
      <c r="P424" s="2" t="s">
        <v>5905</v>
      </c>
      <c r="Q424" s="2"/>
      <c r="R424" s="2" t="s">
        <v>5907</v>
      </c>
      <c r="S424" s="2">
        <v>23.038877345330501</v>
      </c>
      <c r="T424" s="2">
        <v>1.47410005036275E-2</v>
      </c>
      <c r="U424" s="2" t="s">
        <v>5915</v>
      </c>
      <c r="V424" s="2"/>
      <c r="W424" s="2"/>
      <c r="X424" s="2"/>
      <c r="Y424" s="2"/>
      <c r="Z424" s="2"/>
      <c r="AA424" s="2"/>
      <c r="AB424" s="2" t="s">
        <v>5902</v>
      </c>
      <c r="AC424" s="2" t="s">
        <v>5902</v>
      </c>
      <c r="AD424" s="2" t="s">
        <v>5902</v>
      </c>
      <c r="AE424" s="2" t="s">
        <v>5904</v>
      </c>
      <c r="AF424" s="2" t="s">
        <v>5906</v>
      </c>
      <c r="AG424" s="2" t="s">
        <v>5908</v>
      </c>
      <c r="AH424" s="2" t="s">
        <v>5909</v>
      </c>
      <c r="AI424" s="2" t="s">
        <v>5910</v>
      </c>
      <c r="AJ424" s="2" t="s">
        <v>5911</v>
      </c>
      <c r="AK424" s="2">
        <v>1.4275913396481699E-2</v>
      </c>
      <c r="AL424" s="2">
        <v>7.4000000000000003E-3</v>
      </c>
      <c r="AM424" s="2">
        <v>1.72E-2</v>
      </c>
      <c r="AN424" s="2" t="s">
        <v>5912</v>
      </c>
      <c r="AO424" s="2" t="s">
        <v>5913</v>
      </c>
      <c r="AP424" s="2" t="s">
        <v>5914</v>
      </c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 t="s">
        <v>4752</v>
      </c>
      <c r="BC424" s="2"/>
      <c r="BD424" s="2"/>
      <c r="BE424" s="2"/>
      <c r="BF424" s="2"/>
      <c r="BG424" s="2"/>
    </row>
    <row r="425" spans="1:59" x14ac:dyDescent="0.3">
      <c r="A425" t="s">
        <v>4393</v>
      </c>
      <c r="B425" s="1">
        <v>38880</v>
      </c>
      <c r="C425">
        <v>58</v>
      </c>
      <c r="D425" t="s">
        <v>4399</v>
      </c>
      <c r="E425" t="s">
        <v>1339</v>
      </c>
      <c r="G425" t="s">
        <v>60</v>
      </c>
      <c r="H425" t="s">
        <v>54</v>
      </c>
      <c r="I425" t="s">
        <v>51</v>
      </c>
      <c r="J425" t="s">
        <v>4415</v>
      </c>
      <c r="L425" s="2">
        <v>2.2545281879224902E-2</v>
      </c>
      <c r="M425" s="2" t="s">
        <v>64</v>
      </c>
      <c r="N425" s="2"/>
      <c r="O425" s="2" t="s">
        <v>5917</v>
      </c>
      <c r="P425" s="2" t="s">
        <v>5919</v>
      </c>
      <c r="Q425" s="2"/>
      <c r="R425" s="2" t="s">
        <v>5921</v>
      </c>
      <c r="S425" s="2">
        <v>20.6888354631486</v>
      </c>
      <c r="T425" s="2">
        <v>1.1310769571483701E-2</v>
      </c>
      <c r="U425" s="2" t="s">
        <v>5929</v>
      </c>
      <c r="V425" s="2"/>
      <c r="W425" s="2"/>
      <c r="X425" s="2"/>
      <c r="Y425" s="2"/>
      <c r="Z425" s="2"/>
      <c r="AA425" s="2"/>
      <c r="AB425" s="2" t="s">
        <v>5419</v>
      </c>
      <c r="AC425" s="2" t="s">
        <v>5358</v>
      </c>
      <c r="AD425" s="2" t="s">
        <v>5916</v>
      </c>
      <c r="AE425" s="2" t="s">
        <v>5918</v>
      </c>
      <c r="AF425" s="2" t="s">
        <v>5920</v>
      </c>
      <c r="AG425" s="2" t="s">
        <v>5922</v>
      </c>
      <c r="AH425" s="2" t="s">
        <v>5923</v>
      </c>
      <c r="AI425" s="2" t="s">
        <v>5924</v>
      </c>
      <c r="AJ425" s="2" t="s">
        <v>5925</v>
      </c>
      <c r="AK425" s="2">
        <v>1.22423076923077E-2</v>
      </c>
      <c r="AL425" s="2">
        <v>6.0000000000000001E-3</v>
      </c>
      <c r="AM425" s="2">
        <v>1.6E-2</v>
      </c>
      <c r="AN425" s="2" t="s">
        <v>5926</v>
      </c>
      <c r="AO425" s="2" t="s">
        <v>5927</v>
      </c>
      <c r="AP425" s="2" t="s">
        <v>5928</v>
      </c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 t="s">
        <v>4752</v>
      </c>
      <c r="BC425" s="2"/>
      <c r="BD425" s="2"/>
      <c r="BE425" s="2"/>
      <c r="BF425" s="2"/>
      <c r="BG425" s="2"/>
    </row>
    <row r="426" spans="1:59" x14ac:dyDescent="0.3">
      <c r="A426" t="s">
        <v>4393</v>
      </c>
      <c r="B426" s="1">
        <v>38880</v>
      </c>
      <c r="C426">
        <v>59</v>
      </c>
      <c r="D426" t="s">
        <v>4394</v>
      </c>
      <c r="E426" t="s">
        <v>1339</v>
      </c>
      <c r="G426" t="s">
        <v>60</v>
      </c>
      <c r="H426" t="s">
        <v>51</v>
      </c>
      <c r="I426" t="s">
        <v>51</v>
      </c>
      <c r="J426" t="s">
        <v>4414</v>
      </c>
      <c r="L426" s="2">
        <v>2.3520435866229501E-2</v>
      </c>
      <c r="M426" s="2" t="s">
        <v>64</v>
      </c>
      <c r="N426" s="2"/>
      <c r="O426" s="2" t="s">
        <v>5931</v>
      </c>
      <c r="P426" s="2" t="s">
        <v>5933</v>
      </c>
      <c r="Q426" s="2"/>
      <c r="R426" s="2" t="s">
        <v>5935</v>
      </c>
      <c r="S426" s="2">
        <v>23.869497646471899</v>
      </c>
      <c r="T426" s="2">
        <v>1.23472573099302E-2</v>
      </c>
      <c r="U426" s="2" t="s">
        <v>5943</v>
      </c>
      <c r="V426" s="2"/>
      <c r="W426" s="2"/>
      <c r="X426" s="2"/>
      <c r="Y426" s="2"/>
      <c r="Z426" s="2"/>
      <c r="AA426" s="2"/>
      <c r="AB426" s="2" t="s">
        <v>5930</v>
      </c>
      <c r="AC426" s="2" t="s">
        <v>5533</v>
      </c>
      <c r="AD426" s="2" t="s">
        <v>5252</v>
      </c>
      <c r="AE426" s="2" t="s">
        <v>5932</v>
      </c>
      <c r="AF426" s="2" t="s">
        <v>5934</v>
      </c>
      <c r="AG426" s="2" t="s">
        <v>5936</v>
      </c>
      <c r="AH426" s="2" t="s">
        <v>5937</v>
      </c>
      <c r="AI426" s="2" t="s">
        <v>5938</v>
      </c>
      <c r="AJ426" s="2" t="s">
        <v>5939</v>
      </c>
      <c r="AK426" s="2">
        <v>1.1179308156140899E-2</v>
      </c>
      <c r="AL426" s="2">
        <v>5.7000000000000002E-3</v>
      </c>
      <c r="AM426" s="2">
        <v>1.78E-2</v>
      </c>
      <c r="AN426" s="2" t="s">
        <v>5940</v>
      </c>
      <c r="AO426" s="2" t="s">
        <v>5941</v>
      </c>
      <c r="AP426" s="2" t="s">
        <v>5942</v>
      </c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 t="s">
        <v>4752</v>
      </c>
      <c r="BC426" s="2"/>
      <c r="BD426" s="2"/>
      <c r="BE426" s="2"/>
      <c r="BF426" s="2"/>
      <c r="BG426" s="2"/>
    </row>
    <row r="427" spans="1:59" x14ac:dyDescent="0.3">
      <c r="A427" t="s">
        <v>4393</v>
      </c>
      <c r="B427" s="1">
        <v>38880</v>
      </c>
      <c r="C427">
        <v>60</v>
      </c>
      <c r="D427" t="s">
        <v>48</v>
      </c>
      <c r="E427" t="s">
        <v>1339</v>
      </c>
      <c r="G427" t="s">
        <v>60</v>
      </c>
      <c r="H427" t="s">
        <v>50</v>
      </c>
      <c r="I427" t="s">
        <v>51</v>
      </c>
      <c r="J427" t="s">
        <v>4413</v>
      </c>
      <c r="L427" s="2">
        <v>2.6707201385823599E-2</v>
      </c>
      <c r="M427" s="2" t="s">
        <v>64</v>
      </c>
      <c r="N427" s="2"/>
      <c r="O427" s="2" t="s">
        <v>5945</v>
      </c>
      <c r="P427" s="2" t="s">
        <v>5947</v>
      </c>
      <c r="Q427" s="2"/>
      <c r="R427" s="2" t="s">
        <v>5949</v>
      </c>
      <c r="S427" s="2">
        <v>23.183824799720501</v>
      </c>
      <c r="T427" s="2">
        <v>1.2910139129322099E-2</v>
      </c>
      <c r="U427" s="2" t="s">
        <v>5959</v>
      </c>
      <c r="V427" s="2"/>
      <c r="W427" s="2"/>
      <c r="X427" s="2"/>
      <c r="Y427" s="2">
        <v>3.2899999999999999E-2</v>
      </c>
      <c r="Z427" s="2">
        <v>3.2099999999999997E-2</v>
      </c>
      <c r="AA427" s="2">
        <v>2.7300000000000001E-2</v>
      </c>
      <c r="AB427" s="2" t="s">
        <v>5387</v>
      </c>
      <c r="AC427" s="2" t="s">
        <v>5403</v>
      </c>
      <c r="AD427" s="2" t="s">
        <v>5944</v>
      </c>
      <c r="AE427" s="2" t="s">
        <v>5946</v>
      </c>
      <c r="AF427" s="2" t="s">
        <v>5948</v>
      </c>
      <c r="AG427" s="2" t="s">
        <v>72</v>
      </c>
      <c r="AH427" s="2" t="s">
        <v>5953</v>
      </c>
      <c r="AI427" s="2" t="s">
        <v>5954</v>
      </c>
      <c r="AJ427" s="2" t="s">
        <v>5955</v>
      </c>
      <c r="AK427" s="2">
        <v>1.0754986522911099E-2</v>
      </c>
      <c r="AL427" s="2">
        <v>7.7400000000000004E-3</v>
      </c>
      <c r="AM427" s="2">
        <v>1.6400000000000001E-2</v>
      </c>
      <c r="AN427" s="2" t="s">
        <v>5956</v>
      </c>
      <c r="AO427" s="2" t="s">
        <v>5957</v>
      </c>
      <c r="AP427" s="2" t="s">
        <v>5958</v>
      </c>
      <c r="AQ427" s="2" t="s">
        <v>5950</v>
      </c>
      <c r="AR427" s="2" t="s">
        <v>5951</v>
      </c>
      <c r="AS427" s="2" t="s">
        <v>5952</v>
      </c>
      <c r="AT427" s="2"/>
      <c r="AU427" s="2"/>
      <c r="AV427" s="2"/>
      <c r="AW427" s="2"/>
      <c r="AX427" s="2"/>
      <c r="AY427" s="2"/>
      <c r="AZ427" s="2"/>
      <c r="BA427" s="2"/>
      <c r="BB427" s="2" t="s">
        <v>4752</v>
      </c>
      <c r="BC427" s="2"/>
      <c r="BD427" s="2"/>
      <c r="BE427" s="2"/>
      <c r="BF427" s="2"/>
      <c r="BG427" s="2"/>
    </row>
    <row r="428" spans="1:59" x14ac:dyDescent="0.3">
      <c r="A428" t="s">
        <v>4393</v>
      </c>
      <c r="B428" s="1">
        <v>38880</v>
      </c>
      <c r="C428">
        <v>61</v>
      </c>
      <c r="D428" t="s">
        <v>4394</v>
      </c>
      <c r="E428" t="s">
        <v>1339</v>
      </c>
      <c r="G428" t="s">
        <v>60</v>
      </c>
      <c r="H428" t="s">
        <v>51</v>
      </c>
      <c r="I428" t="s">
        <v>50</v>
      </c>
      <c r="J428" t="s">
        <v>4404</v>
      </c>
      <c r="L428" s="2">
        <v>2.21291446948398E-2</v>
      </c>
      <c r="M428" s="2" t="s">
        <v>72</v>
      </c>
      <c r="N428" s="2"/>
      <c r="O428" s="2" t="s">
        <v>5960</v>
      </c>
      <c r="P428" s="2" t="s">
        <v>5962</v>
      </c>
      <c r="Q428" s="2"/>
      <c r="R428" s="2" t="s">
        <v>5964</v>
      </c>
      <c r="S428" s="2">
        <v>19.966041052981499</v>
      </c>
      <c r="T428" s="2">
        <v>1.11836489505021E-2</v>
      </c>
      <c r="U428" s="2" t="s">
        <v>5972</v>
      </c>
      <c r="V428" s="2"/>
      <c r="W428" s="2"/>
      <c r="X428" s="2"/>
      <c r="Y428" s="2"/>
      <c r="Z428" s="2"/>
      <c r="AA428" s="2"/>
      <c r="AB428" s="2" t="s">
        <v>5403</v>
      </c>
      <c r="AC428" s="2" t="s">
        <v>5417</v>
      </c>
      <c r="AD428" s="2" t="s">
        <v>5147</v>
      </c>
      <c r="AE428" s="2" t="s">
        <v>5961</v>
      </c>
      <c r="AF428" s="2" t="s">
        <v>5963</v>
      </c>
      <c r="AG428" s="2" t="s">
        <v>5965</v>
      </c>
      <c r="AH428" s="2" t="s">
        <v>5966</v>
      </c>
      <c r="AI428" s="2" t="s">
        <v>5967</v>
      </c>
      <c r="AJ428" s="2" t="s">
        <v>5968</v>
      </c>
      <c r="AK428" s="2">
        <v>9.9049034175334293E-3</v>
      </c>
      <c r="AL428" s="2">
        <v>5.4999999999999997E-3</v>
      </c>
      <c r="AM428" s="2">
        <v>1.6299999999999999E-2</v>
      </c>
      <c r="AN428" s="2" t="s">
        <v>5969</v>
      </c>
      <c r="AO428" s="2" t="s">
        <v>5970</v>
      </c>
      <c r="AP428" s="2" t="s">
        <v>5971</v>
      </c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 t="s">
        <v>4793</v>
      </c>
      <c r="BC428" s="2"/>
      <c r="BD428" s="2"/>
      <c r="BE428" s="2"/>
      <c r="BF428" s="2"/>
      <c r="BG428" s="2"/>
    </row>
    <row r="429" spans="1:59" x14ac:dyDescent="0.3">
      <c r="A429" t="s">
        <v>4393</v>
      </c>
      <c r="B429" s="1">
        <v>38880</v>
      </c>
      <c r="C429">
        <v>62</v>
      </c>
      <c r="D429" t="s">
        <v>48</v>
      </c>
      <c r="E429" t="s">
        <v>1339</v>
      </c>
      <c r="G429" t="s">
        <v>60</v>
      </c>
      <c r="H429" t="s">
        <v>50</v>
      </c>
      <c r="I429" t="s">
        <v>50</v>
      </c>
      <c r="J429" t="s">
        <v>4402</v>
      </c>
      <c r="L429" s="2">
        <v>1.9824680567048E-2</v>
      </c>
      <c r="M429" s="2" t="s">
        <v>72</v>
      </c>
      <c r="N429" s="2"/>
      <c r="O429" s="2" t="s">
        <v>5973</v>
      </c>
      <c r="P429" s="2" t="s">
        <v>5975</v>
      </c>
      <c r="Q429" s="2"/>
      <c r="R429" s="2" t="s">
        <v>5977</v>
      </c>
      <c r="S429" s="2">
        <v>16.801594698924902</v>
      </c>
      <c r="T429" s="2">
        <v>1.0494692687318299E-2</v>
      </c>
      <c r="U429" s="2" t="s">
        <v>5987</v>
      </c>
      <c r="V429" s="2"/>
      <c r="W429" s="2"/>
      <c r="X429" s="2"/>
      <c r="Y429" s="2">
        <v>2.5600000000000001E-2</v>
      </c>
      <c r="Z429" s="2">
        <v>2.4299999999999999E-2</v>
      </c>
      <c r="AA429" s="2">
        <v>2.0199999999999999E-2</v>
      </c>
      <c r="AB429" s="2" t="s">
        <v>5357</v>
      </c>
      <c r="AC429" s="2" t="s">
        <v>5387</v>
      </c>
      <c r="AD429" s="2" t="s">
        <v>5238</v>
      </c>
      <c r="AE429" s="2" t="s">
        <v>5974</v>
      </c>
      <c r="AF429" s="2" t="s">
        <v>5976</v>
      </c>
      <c r="AG429" s="2" t="s">
        <v>72</v>
      </c>
      <c r="AH429" s="2" t="s">
        <v>5981</v>
      </c>
      <c r="AI429" s="2" t="s">
        <v>5982</v>
      </c>
      <c r="AJ429" s="2" t="s">
        <v>5983</v>
      </c>
      <c r="AK429" s="2">
        <v>8.7950192706789197E-3</v>
      </c>
      <c r="AL429" s="2">
        <v>5.8838068181818201E-3</v>
      </c>
      <c r="AM429" s="2">
        <v>1.5800000000000002E-2</v>
      </c>
      <c r="AN429" s="2" t="s">
        <v>5984</v>
      </c>
      <c r="AO429" s="2" t="s">
        <v>5985</v>
      </c>
      <c r="AP429" s="2" t="s">
        <v>5986</v>
      </c>
      <c r="AQ429" s="2" t="s">
        <v>5978</v>
      </c>
      <c r="AR429" s="2" t="s">
        <v>5979</v>
      </c>
      <c r="AS429" s="2" t="s">
        <v>5980</v>
      </c>
      <c r="AT429" s="2"/>
      <c r="AU429" s="2"/>
      <c r="AV429" s="2"/>
      <c r="AW429" s="2"/>
      <c r="AX429" s="2"/>
      <c r="AY429" s="2"/>
      <c r="AZ429" s="2"/>
      <c r="BA429" s="2"/>
      <c r="BB429" s="2" t="s">
        <v>4793</v>
      </c>
      <c r="BC429" s="2"/>
      <c r="BD429" s="2"/>
      <c r="BE429" s="2"/>
      <c r="BF429" s="2"/>
      <c r="BG429" s="2"/>
    </row>
    <row r="430" spans="1:59" x14ac:dyDescent="0.3">
      <c r="A430" t="s">
        <v>4393</v>
      </c>
      <c r="B430" s="1">
        <v>38880</v>
      </c>
      <c r="C430">
        <v>63</v>
      </c>
      <c r="D430" t="s">
        <v>4399</v>
      </c>
      <c r="E430" t="s">
        <v>1339</v>
      </c>
      <c r="G430" t="s">
        <v>60</v>
      </c>
      <c r="H430" t="s">
        <v>54</v>
      </c>
      <c r="I430" t="s">
        <v>50</v>
      </c>
      <c r="J430" t="s">
        <v>4403</v>
      </c>
      <c r="L430" s="2">
        <v>2.23491991820872E-2</v>
      </c>
      <c r="M430" s="2" t="s">
        <v>72</v>
      </c>
      <c r="N430" s="2"/>
      <c r="O430" s="2" t="s">
        <v>5989</v>
      </c>
      <c r="P430" s="2" t="s">
        <v>5991</v>
      </c>
      <c r="Q430" s="2"/>
      <c r="R430" s="2" t="s">
        <v>5993</v>
      </c>
      <c r="S430" s="2">
        <v>16.1663187002362</v>
      </c>
      <c r="T430" s="2">
        <v>9.5563213100499003E-3</v>
      </c>
      <c r="U430" s="2" t="s">
        <v>6001</v>
      </c>
      <c r="V430" s="2"/>
      <c r="W430" s="2"/>
      <c r="X430" s="2"/>
      <c r="Y430" s="2"/>
      <c r="Z430" s="2"/>
      <c r="AA430" s="2"/>
      <c r="AB430" s="2" t="s">
        <v>5988</v>
      </c>
      <c r="AC430" s="2" t="s">
        <v>5419</v>
      </c>
      <c r="AD430" s="2" t="s">
        <v>5191</v>
      </c>
      <c r="AE430" s="2" t="s">
        <v>5990</v>
      </c>
      <c r="AF430" s="2" t="s">
        <v>5992</v>
      </c>
      <c r="AG430" s="2" t="s">
        <v>5994</v>
      </c>
      <c r="AH430" s="2" t="s">
        <v>5995</v>
      </c>
      <c r="AI430" s="2" t="s">
        <v>5996</v>
      </c>
      <c r="AJ430" s="2" t="s">
        <v>5997</v>
      </c>
      <c r="AK430" s="2">
        <v>8.4757832898172299E-3</v>
      </c>
      <c r="AL430" s="2">
        <v>4.7000000000000002E-3</v>
      </c>
      <c r="AM430" s="2">
        <v>1.47E-2</v>
      </c>
      <c r="AN430" s="2" t="s">
        <v>5998</v>
      </c>
      <c r="AO430" s="2" t="s">
        <v>5999</v>
      </c>
      <c r="AP430" s="2" t="s">
        <v>6000</v>
      </c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 t="s">
        <v>4793</v>
      </c>
      <c r="BC430" s="2"/>
      <c r="BD430" s="2"/>
      <c r="BE430" s="2"/>
      <c r="BF430" s="2"/>
      <c r="BG430" s="2"/>
    </row>
    <row r="431" spans="1:59" x14ac:dyDescent="0.3">
      <c r="A431" t="s">
        <v>4393</v>
      </c>
      <c r="B431" s="1">
        <v>38880</v>
      </c>
      <c r="C431">
        <v>64</v>
      </c>
      <c r="D431" t="s">
        <v>4396</v>
      </c>
      <c r="E431" t="s">
        <v>1339</v>
      </c>
      <c r="G431" t="s">
        <v>60</v>
      </c>
      <c r="H431" t="s">
        <v>60</v>
      </c>
      <c r="I431" t="s">
        <v>50</v>
      </c>
      <c r="J431" t="s">
        <v>4401</v>
      </c>
      <c r="L431" s="2">
        <v>1.9553192962314302E-2</v>
      </c>
      <c r="M431" s="2" t="s">
        <v>72</v>
      </c>
      <c r="N431" s="2"/>
      <c r="O431" s="2" t="s">
        <v>6002</v>
      </c>
      <c r="P431" s="2" t="s">
        <v>6004</v>
      </c>
      <c r="Q431" s="2"/>
      <c r="R431" s="2" t="s">
        <v>6006</v>
      </c>
      <c r="S431" s="2">
        <v>14.659960188884201</v>
      </c>
      <c r="T431" s="2">
        <v>9.3814424859672996E-3</v>
      </c>
      <c r="U431" s="2" t="s">
        <v>6014</v>
      </c>
      <c r="V431" s="2"/>
      <c r="W431" s="2"/>
      <c r="X431" s="2"/>
      <c r="Y431" s="2"/>
      <c r="Z431" s="2"/>
      <c r="AA431" s="2"/>
      <c r="AB431" s="2" t="s">
        <v>5988</v>
      </c>
      <c r="AC431" s="2" t="s">
        <v>5419</v>
      </c>
      <c r="AD431" s="2" t="s">
        <v>5358</v>
      </c>
      <c r="AE431" s="2" t="s">
        <v>6003</v>
      </c>
      <c r="AF431" s="2" t="s">
        <v>6005</v>
      </c>
      <c r="AG431" s="2" t="s">
        <v>6007</v>
      </c>
      <c r="AH431" s="2" t="s">
        <v>6008</v>
      </c>
      <c r="AI431" s="2" t="s">
        <v>6009</v>
      </c>
      <c r="AJ431" s="2" t="s">
        <v>6010</v>
      </c>
      <c r="AK431" s="2">
        <v>8.5865806901359396E-3</v>
      </c>
      <c r="AL431" s="2">
        <v>4.7999999999999996E-3</v>
      </c>
      <c r="AM431" s="2">
        <v>1.4500000000000001E-2</v>
      </c>
      <c r="AN431" s="2" t="s">
        <v>6011</v>
      </c>
      <c r="AO431" s="2" t="s">
        <v>6012</v>
      </c>
      <c r="AP431" s="2" t="s">
        <v>6013</v>
      </c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 t="s">
        <v>4793</v>
      </c>
      <c r="BC431" s="2"/>
      <c r="BD431" s="2"/>
      <c r="BE431" s="2"/>
      <c r="BF431" s="2"/>
      <c r="BG431" s="2"/>
    </row>
    <row r="432" spans="1:59" x14ac:dyDescent="0.3">
      <c r="A432" t="s">
        <v>4393</v>
      </c>
      <c r="B432" s="1">
        <v>38880</v>
      </c>
      <c r="C432">
        <v>65</v>
      </c>
      <c r="D432" t="s">
        <v>4399</v>
      </c>
      <c r="E432" t="s">
        <v>1339</v>
      </c>
      <c r="G432" t="s">
        <v>60</v>
      </c>
      <c r="H432" t="s">
        <v>54</v>
      </c>
      <c r="I432" t="s">
        <v>60</v>
      </c>
      <c r="J432" t="s">
        <v>4410</v>
      </c>
      <c r="L432" s="2">
        <v>2.1834523647210901E-2</v>
      </c>
      <c r="M432" s="2" t="s">
        <v>82</v>
      </c>
      <c r="N432" s="2"/>
      <c r="O432" s="2" t="s">
        <v>6015</v>
      </c>
      <c r="P432" s="2" t="s">
        <v>6017</v>
      </c>
      <c r="Q432" s="2"/>
      <c r="R432" s="2" t="s">
        <v>6019</v>
      </c>
      <c r="S432" s="2">
        <v>23.7232909268104</v>
      </c>
      <c r="T432" s="2">
        <v>1.4413144916699001E-2</v>
      </c>
      <c r="U432" s="2" t="s">
        <v>6027</v>
      </c>
      <c r="V432" s="2"/>
      <c r="W432" s="2"/>
      <c r="X432" s="2"/>
      <c r="Y432" s="2"/>
      <c r="Z432" s="2"/>
      <c r="AA432" s="2"/>
      <c r="AB432" s="2" t="s">
        <v>5358</v>
      </c>
      <c r="AC432" s="2" t="s">
        <v>5403</v>
      </c>
      <c r="AD432" s="2" t="s">
        <v>5253</v>
      </c>
      <c r="AE432" s="2" t="s">
        <v>6016</v>
      </c>
      <c r="AF432" s="2" t="s">
        <v>6018</v>
      </c>
      <c r="AG432" s="2" t="s">
        <v>6020</v>
      </c>
      <c r="AH432" s="2" t="s">
        <v>6021</v>
      </c>
      <c r="AI432" s="2" t="s">
        <v>6022</v>
      </c>
      <c r="AJ432" s="2" t="s">
        <v>6023</v>
      </c>
      <c r="AK432" s="2">
        <v>1.39960510078157E-2</v>
      </c>
      <c r="AL432" s="2">
        <v>1.11E-2</v>
      </c>
      <c r="AM432" s="2">
        <v>1.6199999999999999E-2</v>
      </c>
      <c r="AN432" s="2" t="s">
        <v>6024</v>
      </c>
      <c r="AO432" s="2" t="s">
        <v>6025</v>
      </c>
      <c r="AP432" s="2" t="s">
        <v>6026</v>
      </c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 t="s">
        <v>4834</v>
      </c>
      <c r="BC432" s="2"/>
      <c r="BD432" s="2"/>
      <c r="BE432" s="2"/>
      <c r="BF432" s="2"/>
      <c r="BG432" s="2"/>
    </row>
    <row r="433" spans="1:59" x14ac:dyDescent="0.3">
      <c r="A433" t="s">
        <v>4393</v>
      </c>
      <c r="B433" s="1">
        <v>38880</v>
      </c>
      <c r="C433">
        <v>66</v>
      </c>
      <c r="D433" t="s">
        <v>48</v>
      </c>
      <c r="E433" t="s">
        <v>1339</v>
      </c>
      <c r="G433" t="s">
        <v>60</v>
      </c>
      <c r="H433" t="s">
        <v>50</v>
      </c>
      <c r="I433" t="s">
        <v>60</v>
      </c>
      <c r="J433" t="s">
        <v>4411</v>
      </c>
      <c r="L433" s="2">
        <v>3.03302257126804E-2</v>
      </c>
      <c r="M433" s="2" t="s">
        <v>82</v>
      </c>
      <c r="N433" s="2"/>
      <c r="O433" s="2" t="s">
        <v>6028</v>
      </c>
      <c r="P433" s="2" t="s">
        <v>6030</v>
      </c>
      <c r="Q433" s="2"/>
      <c r="R433" s="2" t="s">
        <v>6032</v>
      </c>
      <c r="S433" s="2">
        <v>25.8725389025143</v>
      </c>
      <c r="T433" s="2">
        <v>1.43999746750108E-2</v>
      </c>
      <c r="U433" s="2" t="s">
        <v>6042</v>
      </c>
      <c r="V433" s="2"/>
      <c r="W433" s="2"/>
      <c r="X433" s="2"/>
      <c r="Y433" s="2">
        <v>3.95E-2</v>
      </c>
      <c r="Z433" s="2">
        <v>3.7699999999999997E-2</v>
      </c>
      <c r="AA433" s="2">
        <v>3.1600000000000003E-2</v>
      </c>
      <c r="AB433" s="2" t="s">
        <v>5238</v>
      </c>
      <c r="AC433" s="2" t="s">
        <v>5343</v>
      </c>
      <c r="AD433" s="2" t="s">
        <v>5765</v>
      </c>
      <c r="AE433" s="2" t="s">
        <v>6029</v>
      </c>
      <c r="AF433" s="2" t="s">
        <v>6031</v>
      </c>
      <c r="AG433" s="2" t="s">
        <v>72</v>
      </c>
      <c r="AH433" s="2" t="s">
        <v>6036</v>
      </c>
      <c r="AI433" s="2" t="s">
        <v>6037</v>
      </c>
      <c r="AJ433" s="2" t="s">
        <v>6038</v>
      </c>
      <c r="AK433" s="2">
        <v>1.48702435580657E-2</v>
      </c>
      <c r="AL433" s="2">
        <v>7.3818505338078301E-3</v>
      </c>
      <c r="AM433" s="2">
        <v>1.7000000000000001E-2</v>
      </c>
      <c r="AN433" s="2" t="s">
        <v>6039</v>
      </c>
      <c r="AO433" s="2" t="s">
        <v>6040</v>
      </c>
      <c r="AP433" s="2" t="s">
        <v>6041</v>
      </c>
      <c r="AQ433" s="2" t="s">
        <v>6033</v>
      </c>
      <c r="AR433" s="2" t="s">
        <v>6034</v>
      </c>
      <c r="AS433" s="2" t="s">
        <v>6035</v>
      </c>
      <c r="AT433" s="2"/>
      <c r="AU433" s="2"/>
      <c r="AV433" s="2"/>
      <c r="AW433" s="2"/>
      <c r="AX433" s="2"/>
      <c r="AY433" s="2"/>
      <c r="AZ433" s="2"/>
      <c r="BA433" s="2"/>
      <c r="BB433" s="2" t="s">
        <v>4834</v>
      </c>
      <c r="BC433" s="2"/>
      <c r="BD433" s="2"/>
      <c r="BE433" s="2"/>
      <c r="BF433" s="2"/>
      <c r="BG433" s="2"/>
    </row>
    <row r="434" spans="1:59" x14ac:dyDescent="0.3">
      <c r="A434" t="s">
        <v>4393</v>
      </c>
      <c r="B434" s="1">
        <v>38880</v>
      </c>
      <c r="C434">
        <v>67</v>
      </c>
      <c r="D434" t="s">
        <v>4396</v>
      </c>
      <c r="E434" t="s">
        <v>1339</v>
      </c>
      <c r="G434" t="s">
        <v>60</v>
      </c>
      <c r="H434" t="s">
        <v>60</v>
      </c>
      <c r="I434" t="s">
        <v>60</v>
      </c>
      <c r="J434" t="s">
        <v>4412</v>
      </c>
      <c r="L434" s="2">
        <v>3.7110514318284299E-2</v>
      </c>
      <c r="M434" s="2" t="s">
        <v>82</v>
      </c>
      <c r="N434" s="2"/>
      <c r="O434" s="2" t="s">
        <v>6043</v>
      </c>
      <c r="P434" s="2" t="s">
        <v>6045</v>
      </c>
      <c r="Q434" s="2"/>
      <c r="R434" s="2" t="s">
        <v>6047</v>
      </c>
      <c r="S434" s="2">
        <v>30.014757347029299</v>
      </c>
      <c r="T434" s="2">
        <v>1.6668917048312901E-2</v>
      </c>
      <c r="U434" s="2" t="s">
        <v>6055</v>
      </c>
      <c r="V434" s="2"/>
      <c r="W434" s="2"/>
      <c r="X434" s="2"/>
      <c r="Y434" s="2"/>
      <c r="Z434" s="2"/>
      <c r="AA434" s="2"/>
      <c r="AB434" s="2" t="s">
        <v>5343</v>
      </c>
      <c r="AC434" s="2" t="s">
        <v>5387</v>
      </c>
      <c r="AD434" s="2" t="s">
        <v>5101</v>
      </c>
      <c r="AE434" s="2" t="s">
        <v>6044</v>
      </c>
      <c r="AF434" s="2" t="s">
        <v>6046</v>
      </c>
      <c r="AG434" s="2" t="s">
        <v>6048</v>
      </c>
      <c r="AH434" s="2" t="s">
        <v>6049</v>
      </c>
      <c r="AI434" s="2" t="s">
        <v>6050</v>
      </c>
      <c r="AJ434" s="2" t="s">
        <v>6051</v>
      </c>
      <c r="AK434" s="2">
        <v>1.55379090522737E-2</v>
      </c>
      <c r="AL434" s="2">
        <v>1.0200000000000001E-2</v>
      </c>
      <c r="AM434" s="2">
        <v>1.66E-2</v>
      </c>
      <c r="AN434" s="2" t="s">
        <v>6052</v>
      </c>
      <c r="AO434" s="2" t="s">
        <v>6053</v>
      </c>
      <c r="AP434" s="2" t="s">
        <v>6054</v>
      </c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 t="s">
        <v>4834</v>
      </c>
      <c r="BC434" s="2"/>
      <c r="BD434" s="2"/>
      <c r="BE434" s="2"/>
      <c r="BF434" s="2"/>
      <c r="BG434" s="2"/>
    </row>
    <row r="435" spans="1:59" x14ac:dyDescent="0.3">
      <c r="A435" t="s">
        <v>4393</v>
      </c>
      <c r="B435" s="1">
        <v>38880</v>
      </c>
      <c r="C435">
        <v>68</v>
      </c>
      <c r="D435" t="s">
        <v>4394</v>
      </c>
      <c r="E435" t="s">
        <v>1339</v>
      </c>
      <c r="G435" t="s">
        <v>60</v>
      </c>
      <c r="H435" t="s">
        <v>51</v>
      </c>
      <c r="I435" t="s">
        <v>60</v>
      </c>
      <c r="J435" t="s">
        <v>4409</v>
      </c>
      <c r="L435" s="2">
        <v>3.0581168488917999E-2</v>
      </c>
      <c r="M435" s="2" t="s">
        <v>82</v>
      </c>
      <c r="N435" s="2"/>
      <c r="O435" s="2" t="s">
        <v>6056</v>
      </c>
      <c r="P435" s="2" t="s">
        <v>6058</v>
      </c>
      <c r="Q435" s="2"/>
      <c r="R435" s="2" t="s">
        <v>6060</v>
      </c>
      <c r="S435" s="2">
        <v>31.285257645421002</v>
      </c>
      <c r="T435" s="2">
        <v>1.5855388204781499E-2</v>
      </c>
      <c r="U435" s="2" t="s">
        <v>6068</v>
      </c>
      <c r="V435" s="2"/>
      <c r="W435" s="2"/>
      <c r="X435" s="2"/>
      <c r="Y435" s="2"/>
      <c r="Z435" s="2"/>
      <c r="AA435" s="2"/>
      <c r="AB435" s="2" t="s">
        <v>5343</v>
      </c>
      <c r="AC435" s="2" t="s">
        <v>5358</v>
      </c>
      <c r="AD435" s="2" t="s">
        <v>5902</v>
      </c>
      <c r="AE435" s="2" t="s">
        <v>6057</v>
      </c>
      <c r="AF435" s="2" t="s">
        <v>6059</v>
      </c>
      <c r="AG435" s="2" t="s">
        <v>6061</v>
      </c>
      <c r="AH435" s="2" t="s">
        <v>6062</v>
      </c>
      <c r="AI435" s="2" t="s">
        <v>6063</v>
      </c>
      <c r="AJ435" s="2" t="s">
        <v>6064</v>
      </c>
      <c r="AK435" s="2">
        <v>1.47501093135112E-2</v>
      </c>
      <c r="AL435" s="2">
        <v>9.1999999999999998E-3</v>
      </c>
      <c r="AM435" s="2">
        <v>2.0299999999999999E-2</v>
      </c>
      <c r="AN435" s="2" t="s">
        <v>6065</v>
      </c>
      <c r="AO435" s="2" t="s">
        <v>6066</v>
      </c>
      <c r="AP435" s="2" t="s">
        <v>6067</v>
      </c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 t="s">
        <v>4834</v>
      </c>
      <c r="BC435" s="2"/>
      <c r="BD435" s="2"/>
      <c r="BE435" s="2"/>
      <c r="BF435" s="2"/>
      <c r="BG435" s="2"/>
    </row>
    <row r="436" spans="1:59" x14ac:dyDescent="0.3">
      <c r="A436" t="s">
        <v>4393</v>
      </c>
      <c r="B436" s="1">
        <v>38880</v>
      </c>
      <c r="C436">
        <v>69</v>
      </c>
      <c r="D436" t="s">
        <v>4396</v>
      </c>
      <c r="E436" t="s">
        <v>1339</v>
      </c>
      <c r="G436" t="s">
        <v>60</v>
      </c>
      <c r="H436" t="s">
        <v>60</v>
      </c>
      <c r="I436" t="s">
        <v>54</v>
      </c>
      <c r="J436" t="s">
        <v>4397</v>
      </c>
      <c r="L436" s="2">
        <v>3.2178116670293203E-2</v>
      </c>
      <c r="M436" s="2" t="s">
        <v>2541</v>
      </c>
      <c r="N436" s="2"/>
      <c r="O436" s="2" t="s">
        <v>6069</v>
      </c>
      <c r="P436" s="2" t="s">
        <v>6071</v>
      </c>
      <c r="Q436" s="2"/>
      <c r="R436" s="2" t="s">
        <v>6073</v>
      </c>
      <c r="S436" s="2">
        <v>29.878190545729598</v>
      </c>
      <c r="T436" s="2">
        <v>1.6373029347460599E-2</v>
      </c>
      <c r="U436" s="2" t="s">
        <v>6081</v>
      </c>
      <c r="V436" s="2"/>
      <c r="W436" s="2"/>
      <c r="X436" s="2"/>
      <c r="Y436" s="2"/>
      <c r="Z436" s="2"/>
      <c r="AA436" s="2"/>
      <c r="AB436" s="2" t="s">
        <v>5403</v>
      </c>
      <c r="AC436" s="2" t="s">
        <v>5387</v>
      </c>
      <c r="AD436" s="2" t="s">
        <v>5707</v>
      </c>
      <c r="AE436" s="2" t="s">
        <v>6070</v>
      </c>
      <c r="AF436" s="2" t="s">
        <v>6072</v>
      </c>
      <c r="AG436" s="2" t="s">
        <v>6074</v>
      </c>
      <c r="AH436" s="2" t="s">
        <v>6075</v>
      </c>
      <c r="AI436" s="2" t="s">
        <v>6076</v>
      </c>
      <c r="AJ436" s="2" t="s">
        <v>6077</v>
      </c>
      <c r="AK436" s="2">
        <v>1.54567164179104E-2</v>
      </c>
      <c r="AL436" s="2">
        <v>1.0200000000000001E-2</v>
      </c>
      <c r="AM436" s="2">
        <v>1.8200000000000001E-2</v>
      </c>
      <c r="AN436" s="2" t="s">
        <v>6078</v>
      </c>
      <c r="AO436" s="2" t="s">
        <v>6079</v>
      </c>
      <c r="AP436" s="2" t="s">
        <v>6080</v>
      </c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 t="s">
        <v>4845</v>
      </c>
      <c r="BC436" s="2"/>
      <c r="BD436" s="2"/>
      <c r="BE436" s="2"/>
      <c r="BF436" s="2"/>
      <c r="BG436" s="2"/>
    </row>
    <row r="437" spans="1:59" x14ac:dyDescent="0.3">
      <c r="A437" t="s">
        <v>4393</v>
      </c>
      <c r="B437" s="1">
        <v>38880</v>
      </c>
      <c r="C437">
        <v>70</v>
      </c>
      <c r="D437" t="s">
        <v>48</v>
      </c>
      <c r="E437" t="s">
        <v>1339</v>
      </c>
      <c r="G437" t="s">
        <v>60</v>
      </c>
      <c r="H437" t="s">
        <v>50</v>
      </c>
      <c r="I437" t="s">
        <v>54</v>
      </c>
      <c r="J437" t="s">
        <v>4398</v>
      </c>
      <c r="L437" s="2">
        <v>3.3175830146918099E-2</v>
      </c>
      <c r="M437" s="2" t="s">
        <v>2541</v>
      </c>
      <c r="N437" s="2"/>
      <c r="O437" s="2" t="s">
        <v>6082</v>
      </c>
      <c r="P437" s="2" t="s">
        <v>6084</v>
      </c>
      <c r="Q437" s="2"/>
      <c r="R437" s="2" t="s">
        <v>6086</v>
      </c>
      <c r="S437" s="2">
        <v>31.673061016831699</v>
      </c>
      <c r="T437" s="2">
        <v>1.6505235487380501E-2</v>
      </c>
      <c r="U437" s="2" t="s">
        <v>6096</v>
      </c>
      <c r="V437" s="2"/>
      <c r="W437" s="2"/>
      <c r="X437" s="2"/>
      <c r="Y437" s="2">
        <v>4.3299999999999998E-2</v>
      </c>
      <c r="Z437" s="2">
        <v>4.1200000000000001E-2</v>
      </c>
      <c r="AA437" s="2">
        <v>3.5999999999999997E-2</v>
      </c>
      <c r="AB437" s="2" t="s">
        <v>5343</v>
      </c>
      <c r="AC437" s="2" t="s">
        <v>5403</v>
      </c>
      <c r="AD437" s="2" t="s">
        <v>5282</v>
      </c>
      <c r="AE437" s="2" t="s">
        <v>6083</v>
      </c>
      <c r="AF437" s="2" t="s">
        <v>6085</v>
      </c>
      <c r="AG437" s="2" t="s">
        <v>72</v>
      </c>
      <c r="AH437" s="2" t="s">
        <v>6090</v>
      </c>
      <c r="AI437" s="2" t="s">
        <v>6091</v>
      </c>
      <c r="AJ437" s="2" t="s">
        <v>6092</v>
      </c>
      <c r="AK437" s="2">
        <v>1.7179530350022201E-2</v>
      </c>
      <c r="AL437" s="2">
        <v>1.0220689655172401E-2</v>
      </c>
      <c r="AM437" s="2">
        <v>1.7600000000000001E-2</v>
      </c>
      <c r="AN437" s="2" t="s">
        <v>6093</v>
      </c>
      <c r="AO437" s="2" t="s">
        <v>6094</v>
      </c>
      <c r="AP437" s="2" t="s">
        <v>6095</v>
      </c>
      <c r="AQ437" s="2" t="s">
        <v>6087</v>
      </c>
      <c r="AR437" s="2" t="s">
        <v>6088</v>
      </c>
      <c r="AS437" s="2" t="s">
        <v>6089</v>
      </c>
      <c r="AT437" s="2"/>
      <c r="AU437" s="2"/>
      <c r="AV437" s="2"/>
      <c r="AW437" s="2"/>
      <c r="AX437" s="2"/>
      <c r="AY437" s="2"/>
      <c r="AZ437" s="2"/>
      <c r="BA437" s="2"/>
      <c r="BB437" s="2" t="s">
        <v>4845</v>
      </c>
      <c r="BC437" s="2"/>
      <c r="BD437" s="2"/>
      <c r="BE437" s="2"/>
      <c r="BF437" s="2"/>
      <c r="BG437" s="2"/>
    </row>
    <row r="438" spans="1:59" x14ac:dyDescent="0.3">
      <c r="A438" t="s">
        <v>4393</v>
      </c>
      <c r="B438" s="1">
        <v>38880</v>
      </c>
      <c r="C438">
        <v>71</v>
      </c>
      <c r="D438" t="s">
        <v>4399</v>
      </c>
      <c r="E438" t="s">
        <v>1339</v>
      </c>
      <c r="G438" t="s">
        <v>60</v>
      </c>
      <c r="H438" t="s">
        <v>54</v>
      </c>
      <c r="I438" t="s">
        <v>54</v>
      </c>
      <c r="J438" t="s">
        <v>4400</v>
      </c>
      <c r="L438" s="2">
        <v>3.19698014057671E-2</v>
      </c>
      <c r="M438" s="2" t="s">
        <v>2541</v>
      </c>
      <c r="N438" s="2"/>
      <c r="O438" s="2" t="s">
        <v>6097</v>
      </c>
      <c r="P438" s="2" t="s">
        <v>6099</v>
      </c>
      <c r="Q438" s="2"/>
      <c r="R438" s="2" t="s">
        <v>6101</v>
      </c>
      <c r="S438" s="2">
        <v>29.824059551268402</v>
      </c>
      <c r="T438" s="2">
        <v>1.7331686084799101E-2</v>
      </c>
      <c r="U438" s="2" t="s">
        <v>6109</v>
      </c>
      <c r="V438" s="2"/>
      <c r="W438" s="2"/>
      <c r="X438" s="2"/>
      <c r="Y438" s="2"/>
      <c r="Z438" s="2"/>
      <c r="AA438" s="2"/>
      <c r="AB438" s="2" t="s">
        <v>5343</v>
      </c>
      <c r="AC438" s="2" t="s">
        <v>5403</v>
      </c>
      <c r="AD438" s="2" t="s">
        <v>5419</v>
      </c>
      <c r="AE438" s="2" t="s">
        <v>6098</v>
      </c>
      <c r="AF438" s="2" t="s">
        <v>6100</v>
      </c>
      <c r="AG438" s="2" t="s">
        <v>6102</v>
      </c>
      <c r="AH438" s="2" t="s">
        <v>6103</v>
      </c>
      <c r="AI438" s="2" t="s">
        <v>6104</v>
      </c>
      <c r="AJ438" s="2" t="s">
        <v>6105</v>
      </c>
      <c r="AK438" s="2">
        <v>1.82810012310217E-2</v>
      </c>
      <c r="AL438" s="2">
        <v>1.18E-2</v>
      </c>
      <c r="AM438" s="2">
        <v>1.7000000000000001E-2</v>
      </c>
      <c r="AN438" s="2" t="s">
        <v>6106</v>
      </c>
      <c r="AO438" s="2" t="s">
        <v>6107</v>
      </c>
      <c r="AP438" s="2" t="s">
        <v>6108</v>
      </c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 t="s">
        <v>4845</v>
      </c>
      <c r="BC438" s="2"/>
      <c r="BD438" s="2"/>
      <c r="BE438" s="2"/>
      <c r="BF438" s="2"/>
      <c r="BG438" s="2"/>
    </row>
    <row r="439" spans="1:59" x14ac:dyDescent="0.3">
      <c r="A439" t="s">
        <v>4393</v>
      </c>
      <c r="B439" s="1">
        <v>38880</v>
      </c>
      <c r="C439">
        <v>72</v>
      </c>
      <c r="D439" t="s">
        <v>4394</v>
      </c>
      <c r="E439" t="s">
        <v>1339</v>
      </c>
      <c r="G439" t="s">
        <v>60</v>
      </c>
      <c r="H439" t="s">
        <v>51</v>
      </c>
      <c r="I439" t="s">
        <v>54</v>
      </c>
      <c r="J439" t="s">
        <v>4395</v>
      </c>
      <c r="L439" s="2">
        <v>3.5945794761625599E-2</v>
      </c>
      <c r="M439" s="2" t="s">
        <v>2541</v>
      </c>
      <c r="N439" s="2"/>
      <c r="O439" s="2" t="s">
        <v>6111</v>
      </c>
      <c r="P439" s="2" t="s">
        <v>6113</v>
      </c>
      <c r="Q439" s="2"/>
      <c r="R439" s="2" t="s">
        <v>6115</v>
      </c>
      <c r="S439" s="2">
        <v>34.8792860513772</v>
      </c>
      <c r="T439" s="2">
        <v>1.8106112897283502E-2</v>
      </c>
      <c r="U439" s="2" t="s">
        <v>6123</v>
      </c>
      <c r="V439" s="2"/>
      <c r="W439" s="2"/>
      <c r="X439" s="2"/>
      <c r="Y439" s="2"/>
      <c r="Z439" s="2"/>
      <c r="AA439" s="2"/>
      <c r="AB439" s="2" t="s">
        <v>5342</v>
      </c>
      <c r="AC439" s="2" t="s">
        <v>5418</v>
      </c>
      <c r="AD439" s="2" t="s">
        <v>6110</v>
      </c>
      <c r="AE439" s="2" t="s">
        <v>6112</v>
      </c>
      <c r="AF439" s="2" t="s">
        <v>6114</v>
      </c>
      <c r="AG439" s="2" t="s">
        <v>6116</v>
      </c>
      <c r="AH439" s="2" t="s">
        <v>6117</v>
      </c>
      <c r="AI439" s="2" t="s">
        <v>6118</v>
      </c>
      <c r="AJ439" s="2" t="s">
        <v>6119</v>
      </c>
      <c r="AK439" s="2">
        <v>1.8256244963738899E-2</v>
      </c>
      <c r="AL439" s="2">
        <v>1.0800000000000001E-2</v>
      </c>
      <c r="AM439" s="2">
        <v>1.9300000000000001E-2</v>
      </c>
      <c r="AN439" s="2" t="s">
        <v>6120</v>
      </c>
      <c r="AO439" s="2" t="s">
        <v>6121</v>
      </c>
      <c r="AP439" s="2" t="s">
        <v>6122</v>
      </c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 t="s">
        <v>4845</v>
      </c>
      <c r="BC439" s="2"/>
      <c r="BD439" s="2"/>
      <c r="BE439" s="2"/>
      <c r="BF439" s="2"/>
      <c r="BG439" s="2"/>
    </row>
    <row r="440" spans="1:59" x14ac:dyDescent="0.3">
      <c r="A440" t="s">
        <v>4393</v>
      </c>
      <c r="B440" s="1">
        <v>38906</v>
      </c>
      <c r="C440">
        <v>3</v>
      </c>
      <c r="D440" t="s">
        <v>48</v>
      </c>
      <c r="E440" t="s">
        <v>2337</v>
      </c>
      <c r="G440" t="s">
        <v>50</v>
      </c>
      <c r="H440" t="s">
        <v>50</v>
      </c>
      <c r="I440" t="s">
        <v>54</v>
      </c>
      <c r="J440" t="s">
        <v>4398</v>
      </c>
      <c r="L440" s="2">
        <v>2.25834808259587E-2</v>
      </c>
      <c r="M440" s="2" t="s">
        <v>2541</v>
      </c>
      <c r="N440" s="2"/>
      <c r="O440" s="2" t="s">
        <v>6127</v>
      </c>
      <c r="P440" s="2" t="s">
        <v>6129</v>
      </c>
      <c r="Q440" s="2"/>
      <c r="R440" s="2" t="s">
        <v>6131</v>
      </c>
      <c r="S440" s="2">
        <v>24.711374774628599</v>
      </c>
      <c r="T440" s="2"/>
      <c r="U440" s="2" t="s">
        <v>6138</v>
      </c>
      <c r="V440" s="2" t="s">
        <v>6139</v>
      </c>
      <c r="W440" s="2"/>
      <c r="X440" s="2"/>
      <c r="Y440" s="2"/>
      <c r="Z440" s="2"/>
      <c r="AA440" s="2"/>
      <c r="AB440" s="2" t="s">
        <v>6124</v>
      </c>
      <c r="AC440" s="2" t="s">
        <v>6125</v>
      </c>
      <c r="AD440" s="2" t="s">
        <v>6126</v>
      </c>
      <c r="AE440" s="2" t="s">
        <v>6128</v>
      </c>
      <c r="AF440" s="2" t="s">
        <v>6130</v>
      </c>
      <c r="AG440" s="2"/>
      <c r="AH440" s="2" t="s">
        <v>6132</v>
      </c>
      <c r="AI440" s="2" t="s">
        <v>6133</v>
      </c>
      <c r="AJ440" s="2" t="s">
        <v>6134</v>
      </c>
      <c r="AK440" s="2">
        <v>6.64867256637168E-3</v>
      </c>
      <c r="AL440" s="2">
        <v>8.2000000000000007E-3</v>
      </c>
      <c r="AM440" s="2">
        <v>1.0800000000000001E-2</v>
      </c>
      <c r="AN440" s="2" t="s">
        <v>6135</v>
      </c>
      <c r="AO440" s="2" t="s">
        <v>6136</v>
      </c>
      <c r="AP440" s="2" t="s">
        <v>6137</v>
      </c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 t="s">
        <v>50</v>
      </c>
      <c r="BC440" s="2"/>
      <c r="BD440" s="2"/>
      <c r="BE440" s="2"/>
      <c r="BF440" s="2" t="s">
        <v>6140</v>
      </c>
      <c r="BG440" s="2"/>
    </row>
    <row r="441" spans="1:59" x14ac:dyDescent="0.3">
      <c r="A441" t="s">
        <v>4393</v>
      </c>
      <c r="B441" s="1">
        <v>38906</v>
      </c>
      <c r="C441">
        <v>6</v>
      </c>
      <c r="D441" t="s">
        <v>48</v>
      </c>
      <c r="E441" t="s">
        <v>2337</v>
      </c>
      <c r="G441" t="s">
        <v>50</v>
      </c>
      <c r="H441" t="s">
        <v>50</v>
      </c>
      <c r="I441" t="s">
        <v>50</v>
      </c>
      <c r="J441" t="s">
        <v>4402</v>
      </c>
      <c r="L441" s="2">
        <v>1.8191044776119401E-2</v>
      </c>
      <c r="M441" s="2" t="s">
        <v>72</v>
      </c>
      <c r="N441" s="2"/>
      <c r="O441" s="2" t="s">
        <v>6143</v>
      </c>
      <c r="P441" s="2" t="s">
        <v>6145</v>
      </c>
      <c r="Q441" s="2"/>
      <c r="R441" s="2" t="s">
        <v>6147</v>
      </c>
      <c r="S441" s="2">
        <v>19.539551031259499</v>
      </c>
      <c r="T441" s="2"/>
      <c r="U441" s="2" t="s">
        <v>6153</v>
      </c>
      <c r="V441" s="2" t="s">
        <v>6154</v>
      </c>
      <c r="W441" s="2"/>
      <c r="X441" s="2"/>
      <c r="Y441" s="2"/>
      <c r="Z441" s="2"/>
      <c r="AA441" s="2"/>
      <c r="AB441" s="2" t="s">
        <v>6141</v>
      </c>
      <c r="AC441" s="2" t="s">
        <v>6142</v>
      </c>
      <c r="AD441" s="2" t="s">
        <v>72</v>
      </c>
      <c r="AE441" s="2" t="s">
        <v>6144</v>
      </c>
      <c r="AF441" s="2" t="s">
        <v>6146</v>
      </c>
      <c r="AG441" s="2"/>
      <c r="AH441" s="2" t="s">
        <v>6148</v>
      </c>
      <c r="AI441" s="2" t="s">
        <v>6149</v>
      </c>
      <c r="AJ441" s="2" t="s">
        <v>6150</v>
      </c>
      <c r="AK441" s="2">
        <v>1.1478457446808501E-2</v>
      </c>
      <c r="AL441" s="2">
        <v>5.1000000000000004E-3</v>
      </c>
      <c r="AM441" s="2">
        <v>1.6799999999999999E-2</v>
      </c>
      <c r="AN441" s="2" t="s">
        <v>6151</v>
      </c>
      <c r="AO441" s="2" t="s">
        <v>6152</v>
      </c>
      <c r="AP441" s="2" t="s">
        <v>72</v>
      </c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 t="s">
        <v>51</v>
      </c>
      <c r="BC441" s="2"/>
      <c r="BD441" s="2"/>
      <c r="BE441" s="2"/>
      <c r="BF441" s="2" t="s">
        <v>6155</v>
      </c>
      <c r="BG441" s="2"/>
    </row>
    <row r="442" spans="1:59" x14ac:dyDescent="0.3">
      <c r="A442" t="s">
        <v>4393</v>
      </c>
      <c r="B442" s="1">
        <v>38906</v>
      </c>
      <c r="C442">
        <v>10</v>
      </c>
      <c r="D442" t="s">
        <v>48</v>
      </c>
      <c r="E442" t="s">
        <v>2337</v>
      </c>
      <c r="G442" t="s">
        <v>50</v>
      </c>
      <c r="H442" t="s">
        <v>50</v>
      </c>
      <c r="I442" t="s">
        <v>62</v>
      </c>
      <c r="J442" t="s">
        <v>4406</v>
      </c>
      <c r="L442" s="2">
        <v>2.09620057859209E-2</v>
      </c>
      <c r="M442" s="2" t="s">
        <v>4502</v>
      </c>
      <c r="N442" s="2"/>
      <c r="O442" s="2" t="s">
        <v>6159</v>
      </c>
      <c r="P442" s="2" t="s">
        <v>6161</v>
      </c>
      <c r="Q442" s="2"/>
      <c r="R442" s="2" t="s">
        <v>6163</v>
      </c>
      <c r="S442" s="2">
        <v>32.311149705069397</v>
      </c>
      <c r="T442" s="2"/>
      <c r="U442" s="2" t="s">
        <v>6170</v>
      </c>
      <c r="V442" s="2" t="s">
        <v>6171</v>
      </c>
      <c r="W442" s="2"/>
      <c r="X442" s="2"/>
      <c r="Y442" s="2"/>
      <c r="Z442" s="2"/>
      <c r="AA442" s="2"/>
      <c r="AB442" s="2" t="s">
        <v>6156</v>
      </c>
      <c r="AC442" s="2" t="s">
        <v>6157</v>
      </c>
      <c r="AD442" s="2" t="s">
        <v>6158</v>
      </c>
      <c r="AE442" s="2" t="s">
        <v>6160</v>
      </c>
      <c r="AF442" s="2" t="s">
        <v>6162</v>
      </c>
      <c r="AG442" s="2"/>
      <c r="AH442" s="2" t="s">
        <v>6164</v>
      </c>
      <c r="AI442" s="2" t="s">
        <v>6165</v>
      </c>
      <c r="AJ442" s="2" t="s">
        <v>6166</v>
      </c>
      <c r="AK442" s="2">
        <v>1.6239953271028E-2</v>
      </c>
      <c r="AL442" s="2">
        <v>1.06E-2</v>
      </c>
      <c r="AM442" s="2">
        <v>1.3899999999999999E-2</v>
      </c>
      <c r="AN442" s="2" t="s">
        <v>6167</v>
      </c>
      <c r="AO442" s="2" t="s">
        <v>6168</v>
      </c>
      <c r="AP442" s="2" t="s">
        <v>6169</v>
      </c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 t="s">
        <v>60</v>
      </c>
      <c r="BC442" s="2"/>
      <c r="BD442" s="2"/>
      <c r="BE442" s="2"/>
      <c r="BF442" s="2" t="s">
        <v>6172</v>
      </c>
      <c r="BG442" s="2"/>
    </row>
    <row r="443" spans="1:59" x14ac:dyDescent="0.3">
      <c r="A443" t="s">
        <v>4393</v>
      </c>
      <c r="B443" s="1">
        <v>38906</v>
      </c>
      <c r="C443">
        <v>15</v>
      </c>
      <c r="D443" t="s">
        <v>48</v>
      </c>
      <c r="E443" t="s">
        <v>2337</v>
      </c>
      <c r="G443" t="s">
        <v>50</v>
      </c>
      <c r="H443" t="s">
        <v>50</v>
      </c>
      <c r="I443" t="s">
        <v>60</v>
      </c>
      <c r="J443" t="s">
        <v>4411</v>
      </c>
      <c r="L443" s="2">
        <v>1.3528395061728401E-2</v>
      </c>
      <c r="M443" s="2" t="s">
        <v>82</v>
      </c>
      <c r="N443" s="2"/>
      <c r="O443" s="2" t="s">
        <v>6176</v>
      </c>
      <c r="P443" s="2" t="s">
        <v>6178</v>
      </c>
      <c r="Q443" s="2"/>
      <c r="R443" s="2" t="s">
        <v>6180</v>
      </c>
      <c r="S443" s="2">
        <v>22.136409145095399</v>
      </c>
      <c r="T443" s="2"/>
      <c r="U443" s="2" t="s">
        <v>6187</v>
      </c>
      <c r="V443" s="2" t="s">
        <v>6188</v>
      </c>
      <c r="W443" s="2"/>
      <c r="X443" s="2"/>
      <c r="Y443" s="2"/>
      <c r="Z443" s="2"/>
      <c r="AA443" s="2"/>
      <c r="AB443" s="2" t="s">
        <v>6173</v>
      </c>
      <c r="AC443" s="2" t="s">
        <v>6174</v>
      </c>
      <c r="AD443" s="2" t="s">
        <v>6175</v>
      </c>
      <c r="AE443" s="2" t="s">
        <v>6177</v>
      </c>
      <c r="AF443" s="2" t="s">
        <v>6179</v>
      </c>
      <c r="AG443" s="2"/>
      <c r="AH443" s="2" t="s">
        <v>6181</v>
      </c>
      <c r="AI443" s="2" t="s">
        <v>6182</v>
      </c>
      <c r="AJ443" s="2" t="s">
        <v>6183</v>
      </c>
      <c r="AK443" s="2">
        <v>1.00342541436464E-2</v>
      </c>
      <c r="AL443" s="2">
        <v>6.6E-3</v>
      </c>
      <c r="AM443" s="2">
        <v>1.35E-2</v>
      </c>
      <c r="AN443" s="2" t="s">
        <v>6184</v>
      </c>
      <c r="AO443" s="2" t="s">
        <v>6185</v>
      </c>
      <c r="AP443" s="2" t="s">
        <v>6186</v>
      </c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 t="s">
        <v>54</v>
      </c>
      <c r="BC443" s="2"/>
      <c r="BD443" s="2"/>
      <c r="BE443" s="2"/>
      <c r="BF443" s="2" t="s">
        <v>6189</v>
      </c>
      <c r="BG443" s="2"/>
    </row>
    <row r="444" spans="1:59" x14ac:dyDescent="0.3">
      <c r="A444" t="s">
        <v>4393</v>
      </c>
      <c r="B444" s="1">
        <v>38906</v>
      </c>
      <c r="C444">
        <v>17</v>
      </c>
      <c r="D444" t="s">
        <v>48</v>
      </c>
      <c r="E444" t="s">
        <v>2337</v>
      </c>
      <c r="G444" t="s">
        <v>50</v>
      </c>
      <c r="H444" t="s">
        <v>50</v>
      </c>
      <c r="I444" t="s">
        <v>51</v>
      </c>
      <c r="J444" t="s">
        <v>4413</v>
      </c>
      <c r="L444" s="2">
        <v>1.19023696682464E-2</v>
      </c>
      <c r="M444" s="2" t="s">
        <v>64</v>
      </c>
      <c r="N444" s="2"/>
      <c r="O444" s="2" t="s">
        <v>6193</v>
      </c>
      <c r="P444" s="2" t="s">
        <v>6195</v>
      </c>
      <c r="Q444" s="2"/>
      <c r="R444" s="2" t="s">
        <v>6197</v>
      </c>
      <c r="S444" s="2">
        <v>19.487401287185399</v>
      </c>
      <c r="T444" s="2"/>
      <c r="U444" s="2" t="s">
        <v>6204</v>
      </c>
      <c r="V444" s="2" t="s">
        <v>6205</v>
      </c>
      <c r="W444" s="2"/>
      <c r="X444" s="2"/>
      <c r="Y444" s="2"/>
      <c r="Z444" s="2"/>
      <c r="AA444" s="2"/>
      <c r="AB444" s="2" t="s">
        <v>6190</v>
      </c>
      <c r="AC444" s="2" t="s">
        <v>6191</v>
      </c>
      <c r="AD444" s="2" t="s">
        <v>6192</v>
      </c>
      <c r="AE444" s="2" t="s">
        <v>6194</v>
      </c>
      <c r="AF444" s="2" t="s">
        <v>6196</v>
      </c>
      <c r="AG444" s="2"/>
      <c r="AH444" s="2" t="s">
        <v>6198</v>
      </c>
      <c r="AI444" s="2" t="s">
        <v>6199</v>
      </c>
      <c r="AJ444" s="2" t="s">
        <v>6200</v>
      </c>
      <c r="AK444" s="2">
        <v>7.2914405010438398E-3</v>
      </c>
      <c r="AL444" s="2">
        <v>5.1999999999999998E-3</v>
      </c>
      <c r="AM444" s="2">
        <v>1.18E-2</v>
      </c>
      <c r="AN444" s="2" t="s">
        <v>6201</v>
      </c>
      <c r="AO444" s="2" t="s">
        <v>6202</v>
      </c>
      <c r="AP444" s="2" t="s">
        <v>6203</v>
      </c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 t="s">
        <v>56</v>
      </c>
      <c r="BC444" s="2"/>
      <c r="BD444" s="2"/>
      <c r="BE444" s="2"/>
      <c r="BF444" s="2" t="s">
        <v>6206</v>
      </c>
      <c r="BG444" s="2"/>
    </row>
    <row r="445" spans="1:59" x14ac:dyDescent="0.3">
      <c r="A445" t="s">
        <v>4393</v>
      </c>
      <c r="B445" s="1">
        <v>38906</v>
      </c>
      <c r="C445">
        <v>24</v>
      </c>
      <c r="D445" t="s">
        <v>48</v>
      </c>
      <c r="E445" t="s">
        <v>2337</v>
      </c>
      <c r="G445" t="s">
        <v>50</v>
      </c>
      <c r="H445" t="s">
        <v>50</v>
      </c>
      <c r="I445" t="s">
        <v>56</v>
      </c>
      <c r="J445" t="s">
        <v>4420</v>
      </c>
      <c r="L445" s="2">
        <v>2.29918629550321E-2</v>
      </c>
      <c r="M445" s="2" t="s">
        <v>4390</v>
      </c>
      <c r="N445" s="2"/>
      <c r="O445" s="2" t="s">
        <v>6210</v>
      </c>
      <c r="P445" s="2" t="s">
        <v>6212</v>
      </c>
      <c r="Q445" s="2"/>
      <c r="R445" s="2" t="s">
        <v>6214</v>
      </c>
      <c r="S445" s="2">
        <v>30.1830829657424</v>
      </c>
      <c r="T445" s="2"/>
      <c r="U445" s="2" t="s">
        <v>6221</v>
      </c>
      <c r="V445" s="2" t="s">
        <v>6222</v>
      </c>
      <c r="W445" s="2"/>
      <c r="X445" s="2"/>
      <c r="Y445" s="2"/>
      <c r="Z445" s="2"/>
      <c r="AA445" s="2"/>
      <c r="AB445" s="2" t="s">
        <v>6207</v>
      </c>
      <c r="AC445" s="2" t="s">
        <v>6208</v>
      </c>
      <c r="AD445" s="2" t="s">
        <v>6209</v>
      </c>
      <c r="AE445" s="2" t="s">
        <v>6211</v>
      </c>
      <c r="AF445" s="2" t="s">
        <v>6213</v>
      </c>
      <c r="AG445" s="2"/>
      <c r="AH445" s="2" t="s">
        <v>6215</v>
      </c>
      <c r="AI445" s="2" t="s">
        <v>6216</v>
      </c>
      <c r="AJ445" s="2" t="s">
        <v>6217</v>
      </c>
      <c r="AK445" s="2">
        <v>1.29960093896714E-2</v>
      </c>
      <c r="AL445" s="2">
        <v>8.6E-3</v>
      </c>
      <c r="AM445" s="2">
        <v>1.47E-2</v>
      </c>
      <c r="AN445" s="2" t="s">
        <v>6218</v>
      </c>
      <c r="AO445" s="2" t="s">
        <v>6219</v>
      </c>
      <c r="AP445" s="2" t="s">
        <v>6220</v>
      </c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 t="s">
        <v>62</v>
      </c>
      <c r="BC445" s="2"/>
      <c r="BD445" s="2"/>
      <c r="BE445" s="2"/>
      <c r="BF445" s="2" t="s">
        <v>6223</v>
      </c>
      <c r="BG445" s="2"/>
    </row>
    <row r="446" spans="1:59" x14ac:dyDescent="0.3">
      <c r="A446" t="s">
        <v>4393</v>
      </c>
      <c r="B446" s="1">
        <v>38906</v>
      </c>
      <c r="C446">
        <v>28</v>
      </c>
      <c r="D446" t="s">
        <v>48</v>
      </c>
      <c r="E446" t="s">
        <v>2337</v>
      </c>
      <c r="G446" t="s">
        <v>51</v>
      </c>
      <c r="H446" t="s">
        <v>50</v>
      </c>
      <c r="I446" t="s">
        <v>60</v>
      </c>
      <c r="J446" t="s">
        <v>4411</v>
      </c>
      <c r="L446" s="2">
        <v>2.42420118343195E-2</v>
      </c>
      <c r="M446" s="2" t="s">
        <v>82</v>
      </c>
      <c r="N446" s="2"/>
      <c r="O446" s="2" t="s">
        <v>6227</v>
      </c>
      <c r="P446" s="2" t="s">
        <v>6229</v>
      </c>
      <c r="Q446" s="2"/>
      <c r="R446" s="2" t="s">
        <v>6231</v>
      </c>
      <c r="S446" s="2">
        <v>29.553518731223299</v>
      </c>
      <c r="T446" s="2"/>
      <c r="U446" s="2" t="s">
        <v>6238</v>
      </c>
      <c r="V446" s="2" t="s">
        <v>6239</v>
      </c>
      <c r="W446" s="2"/>
      <c r="X446" s="2"/>
      <c r="Y446" s="2"/>
      <c r="Z446" s="2"/>
      <c r="AA446" s="2"/>
      <c r="AB446" s="2" t="s">
        <v>6224</v>
      </c>
      <c r="AC446" s="2" t="s">
        <v>6225</v>
      </c>
      <c r="AD446" s="2" t="s">
        <v>6226</v>
      </c>
      <c r="AE446" s="2" t="s">
        <v>6228</v>
      </c>
      <c r="AF446" s="2" t="s">
        <v>6230</v>
      </c>
      <c r="AG446" s="2"/>
      <c r="AH446" s="2" t="s">
        <v>6232</v>
      </c>
      <c r="AI446" s="2" t="s">
        <v>6233</v>
      </c>
      <c r="AJ446" s="2" t="s">
        <v>6234</v>
      </c>
      <c r="AK446" s="2">
        <v>1.1488457269700301E-2</v>
      </c>
      <c r="AL446" s="2">
        <v>8.3999999999999995E-3</v>
      </c>
      <c r="AM446" s="2">
        <v>1.37E-2</v>
      </c>
      <c r="AN446" s="2" t="s">
        <v>6235</v>
      </c>
      <c r="AO446" s="2" t="s">
        <v>6236</v>
      </c>
      <c r="AP446" s="2" t="s">
        <v>6237</v>
      </c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 t="s">
        <v>58</v>
      </c>
      <c r="BC446" s="2"/>
      <c r="BD446" s="2"/>
      <c r="BE446" s="2"/>
      <c r="BF446" s="2" t="s">
        <v>6240</v>
      </c>
      <c r="BG446" s="2"/>
    </row>
    <row r="447" spans="1:59" x14ac:dyDescent="0.3">
      <c r="A447" t="s">
        <v>4393</v>
      </c>
      <c r="B447" s="1">
        <v>38906</v>
      </c>
      <c r="C447">
        <v>31</v>
      </c>
      <c r="D447" t="s">
        <v>48</v>
      </c>
      <c r="E447" t="s">
        <v>2337</v>
      </c>
      <c r="G447" t="s">
        <v>51</v>
      </c>
      <c r="H447" t="s">
        <v>50</v>
      </c>
      <c r="I447" t="s">
        <v>51</v>
      </c>
      <c r="J447" t="s">
        <v>4413</v>
      </c>
      <c r="L447" s="2">
        <v>1.3204790419161699E-2</v>
      </c>
      <c r="M447" s="2" t="s">
        <v>64</v>
      </c>
      <c r="N447" s="2"/>
      <c r="O447" s="2" t="s">
        <v>6244</v>
      </c>
      <c r="P447" s="2" t="s">
        <v>6246</v>
      </c>
      <c r="Q447" s="2"/>
      <c r="R447" s="2" t="s">
        <v>6248</v>
      </c>
      <c r="S447" s="2">
        <v>20.281764747679802</v>
      </c>
      <c r="T447" s="2"/>
      <c r="U447" s="2" t="s">
        <v>6255</v>
      </c>
      <c r="V447" s="2" t="s">
        <v>6256</v>
      </c>
      <c r="W447" s="2"/>
      <c r="X447" s="2"/>
      <c r="Y447" s="2"/>
      <c r="Z447" s="2"/>
      <c r="AA447" s="2"/>
      <c r="AB447" s="2" t="s">
        <v>6241</v>
      </c>
      <c r="AC447" s="2" t="s">
        <v>6242</v>
      </c>
      <c r="AD447" s="2" t="s">
        <v>6243</v>
      </c>
      <c r="AE447" s="2" t="s">
        <v>6245</v>
      </c>
      <c r="AF447" s="2" t="s">
        <v>6247</v>
      </c>
      <c r="AG447" s="2"/>
      <c r="AH447" s="2" t="s">
        <v>6249</v>
      </c>
      <c r="AI447" s="2" t="s">
        <v>6250</v>
      </c>
      <c r="AJ447" s="2" t="s">
        <v>6251</v>
      </c>
      <c r="AK447" s="2">
        <v>9.2752860411899306E-3</v>
      </c>
      <c r="AL447" s="2">
        <v>5.5999999999999999E-3</v>
      </c>
      <c r="AM447" s="2">
        <v>1.2E-2</v>
      </c>
      <c r="AN447" s="2" t="s">
        <v>6252</v>
      </c>
      <c r="AO447" s="2" t="s">
        <v>6253</v>
      </c>
      <c r="AP447" s="2" t="s">
        <v>6254</v>
      </c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 t="s">
        <v>4584</v>
      </c>
      <c r="BC447" s="2"/>
      <c r="BD447" s="2"/>
      <c r="BE447" s="2"/>
      <c r="BF447" s="2" t="s">
        <v>6257</v>
      </c>
      <c r="BG447" s="2"/>
    </row>
    <row r="448" spans="1:59" x14ac:dyDescent="0.3">
      <c r="A448" t="s">
        <v>4393</v>
      </c>
      <c r="B448" s="1">
        <v>38906</v>
      </c>
      <c r="C448">
        <v>33</v>
      </c>
      <c r="D448" t="s">
        <v>48</v>
      </c>
      <c r="E448" t="s">
        <v>2337</v>
      </c>
      <c r="G448" t="s">
        <v>51</v>
      </c>
      <c r="H448" t="s">
        <v>50</v>
      </c>
      <c r="I448" t="s">
        <v>50</v>
      </c>
      <c r="J448" t="s">
        <v>4402</v>
      </c>
      <c r="L448" s="2">
        <v>8.6714069591528001E-3</v>
      </c>
      <c r="M448" s="2" t="s">
        <v>72</v>
      </c>
      <c r="N448" s="2"/>
      <c r="O448" s="2" t="s">
        <v>6260</v>
      </c>
      <c r="P448" s="2" t="s">
        <v>6262</v>
      </c>
      <c r="Q448" s="2"/>
      <c r="R448" s="2" t="s">
        <v>6264</v>
      </c>
      <c r="S448" s="2">
        <v>10.044122461632</v>
      </c>
      <c r="T448" s="2"/>
      <c r="U448" s="2" t="s">
        <v>6270</v>
      </c>
      <c r="V448" s="2" t="s">
        <v>6271</v>
      </c>
      <c r="W448" s="2"/>
      <c r="X448" s="2"/>
      <c r="Y448" s="2"/>
      <c r="Z448" s="2"/>
      <c r="AA448" s="2"/>
      <c r="AB448" s="2" t="s">
        <v>6258</v>
      </c>
      <c r="AC448" s="2" t="s">
        <v>6259</v>
      </c>
      <c r="AD448" s="2" t="s">
        <v>72</v>
      </c>
      <c r="AE448" s="2" t="s">
        <v>6261</v>
      </c>
      <c r="AF448" s="2" t="s">
        <v>6263</v>
      </c>
      <c r="AG448" s="2"/>
      <c r="AH448" s="2" t="s">
        <v>6265</v>
      </c>
      <c r="AI448" s="2" t="s">
        <v>6266</v>
      </c>
      <c r="AJ448" s="2" t="s">
        <v>6267</v>
      </c>
      <c r="AK448" s="2">
        <v>6.5433734939759E-3</v>
      </c>
      <c r="AL448" s="2">
        <v>3.8999999999999998E-3</v>
      </c>
      <c r="AM448" s="2">
        <v>0.01</v>
      </c>
      <c r="AN448" s="2" t="s">
        <v>6268</v>
      </c>
      <c r="AO448" s="2" t="s">
        <v>6269</v>
      </c>
      <c r="AP448" s="2" t="s">
        <v>72</v>
      </c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 t="s">
        <v>4625</v>
      </c>
      <c r="BC448" s="2"/>
      <c r="BD448" s="2"/>
      <c r="BE448" s="2"/>
      <c r="BF448" s="2" t="s">
        <v>6272</v>
      </c>
      <c r="BG448" s="2"/>
    </row>
    <row r="449" spans="1:59" x14ac:dyDescent="0.3">
      <c r="A449" t="s">
        <v>4393</v>
      </c>
      <c r="B449" s="1">
        <v>38906</v>
      </c>
      <c r="C449">
        <v>40</v>
      </c>
      <c r="D449" t="s">
        <v>48</v>
      </c>
      <c r="E449" t="s">
        <v>2337</v>
      </c>
      <c r="G449" t="s">
        <v>51</v>
      </c>
      <c r="H449" t="s">
        <v>50</v>
      </c>
      <c r="I449" t="s">
        <v>54</v>
      </c>
      <c r="J449" t="s">
        <v>4398</v>
      </c>
      <c r="L449" s="2">
        <v>2.1860658737419901E-2</v>
      </c>
      <c r="M449" s="2" t="s">
        <v>2541</v>
      </c>
      <c r="N449" s="2"/>
      <c r="O449" s="2" t="s">
        <v>6276</v>
      </c>
      <c r="P449" s="2" t="s">
        <v>6278</v>
      </c>
      <c r="Q449" s="2"/>
      <c r="R449" s="2" t="s">
        <v>6280</v>
      </c>
      <c r="S449" s="2">
        <v>25.598831666451598</v>
      </c>
      <c r="T449" s="2"/>
      <c r="U449" s="2" t="s">
        <v>6287</v>
      </c>
      <c r="V449" s="2" t="s">
        <v>6288</v>
      </c>
      <c r="W449" s="2"/>
      <c r="X449" s="2"/>
      <c r="Y449" s="2"/>
      <c r="Z449" s="2"/>
      <c r="AA449" s="2"/>
      <c r="AB449" s="2" t="s">
        <v>6273</v>
      </c>
      <c r="AC449" s="2" t="s">
        <v>6274</v>
      </c>
      <c r="AD449" s="2" t="s">
        <v>6275</v>
      </c>
      <c r="AE449" s="2" t="s">
        <v>6277</v>
      </c>
      <c r="AF449" s="2" t="s">
        <v>6279</v>
      </c>
      <c r="AG449" s="2"/>
      <c r="AH449" s="2" t="s">
        <v>6281</v>
      </c>
      <c r="AI449" s="2" t="s">
        <v>6282</v>
      </c>
      <c r="AJ449" s="2" t="s">
        <v>6283</v>
      </c>
      <c r="AK449" s="2">
        <v>1.2354634146341499E-2</v>
      </c>
      <c r="AL449" s="2">
        <v>6.7999999999999996E-3</v>
      </c>
      <c r="AM449" s="2">
        <v>1.41E-2</v>
      </c>
      <c r="AN449" s="2" t="s">
        <v>6284</v>
      </c>
      <c r="AO449" s="2" t="s">
        <v>6285</v>
      </c>
      <c r="AP449" s="2" t="s">
        <v>6286</v>
      </c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 t="s">
        <v>4666</v>
      </c>
      <c r="BC449" s="2"/>
      <c r="BD449" s="2"/>
      <c r="BE449" s="2"/>
      <c r="BF449" s="2" t="s">
        <v>6289</v>
      </c>
      <c r="BG449" s="2"/>
    </row>
    <row r="450" spans="1:59" x14ac:dyDescent="0.3">
      <c r="A450" t="s">
        <v>4393</v>
      </c>
      <c r="B450" s="1">
        <v>38906</v>
      </c>
      <c r="C450">
        <v>44</v>
      </c>
      <c r="D450" t="s">
        <v>48</v>
      </c>
      <c r="E450" t="s">
        <v>2337</v>
      </c>
      <c r="G450" t="s">
        <v>51</v>
      </c>
      <c r="H450" t="s">
        <v>50</v>
      </c>
      <c r="I450" t="s">
        <v>62</v>
      </c>
      <c r="J450" t="s">
        <v>4406</v>
      </c>
      <c r="L450" s="2">
        <v>2.48473372781065E-2</v>
      </c>
      <c r="M450" s="2" t="s">
        <v>4502</v>
      </c>
      <c r="N450" s="2"/>
      <c r="O450" s="2" t="s">
        <v>6293</v>
      </c>
      <c r="P450" s="2" t="s">
        <v>6295</v>
      </c>
      <c r="Q450" s="2"/>
      <c r="R450" s="2" t="s">
        <v>6297</v>
      </c>
      <c r="S450" s="2">
        <v>28.153475018355401</v>
      </c>
      <c r="T450" s="2"/>
      <c r="U450" s="2" t="s">
        <v>6304</v>
      </c>
      <c r="V450" s="2" t="s">
        <v>6305</v>
      </c>
      <c r="W450" s="2"/>
      <c r="X450" s="2"/>
      <c r="Y450" s="2"/>
      <c r="Z450" s="2"/>
      <c r="AA450" s="2"/>
      <c r="AB450" s="2" t="s">
        <v>6290</v>
      </c>
      <c r="AC450" s="2" t="s">
        <v>6291</v>
      </c>
      <c r="AD450" s="2" t="s">
        <v>6292</v>
      </c>
      <c r="AE450" s="2" t="s">
        <v>6294</v>
      </c>
      <c r="AF450" s="2" t="s">
        <v>6296</v>
      </c>
      <c r="AG450" s="2"/>
      <c r="AH450" s="2" t="s">
        <v>6298</v>
      </c>
      <c r="AI450" s="2" t="s">
        <v>6299</v>
      </c>
      <c r="AJ450" s="2" t="s">
        <v>6300</v>
      </c>
      <c r="AK450" s="2">
        <v>1.64363636363636E-2</v>
      </c>
      <c r="AL450" s="2">
        <v>8.6999999999999994E-3</v>
      </c>
      <c r="AM450" s="2">
        <v>1.6299999999999999E-2</v>
      </c>
      <c r="AN450" s="2" t="s">
        <v>6301</v>
      </c>
      <c r="AO450" s="2" t="s">
        <v>6302</v>
      </c>
      <c r="AP450" s="2" t="s">
        <v>6303</v>
      </c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 t="s">
        <v>4708</v>
      </c>
      <c r="BC450" s="2"/>
      <c r="BD450" s="2"/>
      <c r="BE450" s="2"/>
      <c r="BF450" s="2" t="s">
        <v>6306</v>
      </c>
      <c r="BG450" s="2"/>
    </row>
    <row r="451" spans="1:59" x14ac:dyDescent="0.3">
      <c r="A451" t="s">
        <v>4393</v>
      </c>
      <c r="B451" s="1">
        <v>38906</v>
      </c>
      <c r="C451">
        <v>46</v>
      </c>
      <c r="D451" t="s">
        <v>48</v>
      </c>
      <c r="E451" t="s">
        <v>2337</v>
      </c>
      <c r="G451" t="s">
        <v>51</v>
      </c>
      <c r="H451" t="s">
        <v>50</v>
      </c>
      <c r="I451" t="s">
        <v>56</v>
      </c>
      <c r="J451" t="s">
        <v>4420</v>
      </c>
      <c r="L451" s="2">
        <v>2.65793619142572E-2</v>
      </c>
      <c r="M451" s="2" t="s">
        <v>4390</v>
      </c>
      <c r="N451" s="2"/>
      <c r="O451" s="2" t="s">
        <v>6310</v>
      </c>
      <c r="P451" s="2" t="s">
        <v>6312</v>
      </c>
      <c r="Q451" s="2"/>
      <c r="R451" s="2" t="s">
        <v>6314</v>
      </c>
      <c r="S451" s="2">
        <v>31.376262576745301</v>
      </c>
      <c r="T451" s="2"/>
      <c r="U451" s="2" t="s">
        <v>6321</v>
      </c>
      <c r="V451" s="2" t="s">
        <v>6322</v>
      </c>
      <c r="W451" s="2"/>
      <c r="X451" s="2"/>
      <c r="Y451" s="2"/>
      <c r="Z451" s="2"/>
      <c r="AA451" s="2"/>
      <c r="AB451" s="2" t="s">
        <v>6307</v>
      </c>
      <c r="AC451" s="2" t="s">
        <v>6308</v>
      </c>
      <c r="AD451" s="2" t="s">
        <v>6309</v>
      </c>
      <c r="AE451" s="2" t="s">
        <v>6311</v>
      </c>
      <c r="AF451" s="2" t="s">
        <v>6313</v>
      </c>
      <c r="AG451" s="2"/>
      <c r="AH451" s="2" t="s">
        <v>6315</v>
      </c>
      <c r="AI451" s="2" t="s">
        <v>6316</v>
      </c>
      <c r="AJ451" s="2" t="s">
        <v>6317</v>
      </c>
      <c r="AK451" s="2">
        <v>1.47334405144695E-2</v>
      </c>
      <c r="AL451" s="2">
        <v>8.3999999999999995E-3</v>
      </c>
      <c r="AM451" s="2">
        <v>1.5100000000000001E-2</v>
      </c>
      <c r="AN451" s="2" t="s">
        <v>6318</v>
      </c>
      <c r="AO451" s="2" t="s">
        <v>6319</v>
      </c>
      <c r="AP451" s="2" t="s">
        <v>6320</v>
      </c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 t="s">
        <v>4719</v>
      </c>
      <c r="BC451" s="2"/>
      <c r="BD451" s="2"/>
      <c r="BE451" s="2"/>
      <c r="BF451" s="2" t="s">
        <v>6323</v>
      </c>
      <c r="BG451" s="2"/>
    </row>
    <row r="452" spans="1:59" x14ac:dyDescent="0.3">
      <c r="A452" t="s">
        <v>4393</v>
      </c>
      <c r="B452" s="1">
        <v>38906</v>
      </c>
      <c r="C452">
        <v>49</v>
      </c>
      <c r="D452" t="s">
        <v>48</v>
      </c>
      <c r="E452" t="s">
        <v>2337</v>
      </c>
      <c r="G452" t="s">
        <v>60</v>
      </c>
      <c r="H452" t="s">
        <v>50</v>
      </c>
      <c r="I452" t="s">
        <v>62</v>
      </c>
      <c r="J452" t="s">
        <v>4406</v>
      </c>
      <c r="L452" s="2">
        <v>2.3995143706640201E-2</v>
      </c>
      <c r="M452" s="2" t="s">
        <v>4502</v>
      </c>
      <c r="N452" s="2"/>
      <c r="O452" s="2" t="s">
        <v>6327</v>
      </c>
      <c r="P452" s="2" t="s">
        <v>6329</v>
      </c>
      <c r="Q452" s="2"/>
      <c r="R452" s="2" t="s">
        <v>6331</v>
      </c>
      <c r="S452" s="2">
        <v>29.594839857177401</v>
      </c>
      <c r="T452" s="2"/>
      <c r="U452" s="2" t="s">
        <v>6338</v>
      </c>
      <c r="V452" s="2" t="s">
        <v>6339</v>
      </c>
      <c r="W452" s="2"/>
      <c r="X452" s="2"/>
      <c r="Y452" s="2"/>
      <c r="Z452" s="2"/>
      <c r="AA452" s="2"/>
      <c r="AB452" s="2" t="s">
        <v>6324</v>
      </c>
      <c r="AC452" s="2" t="s">
        <v>6325</v>
      </c>
      <c r="AD452" s="2" t="s">
        <v>6326</v>
      </c>
      <c r="AE452" s="2" t="s">
        <v>6328</v>
      </c>
      <c r="AF452" s="2" t="s">
        <v>6330</v>
      </c>
      <c r="AG452" s="2"/>
      <c r="AH452" s="2" t="s">
        <v>6332</v>
      </c>
      <c r="AI452" s="2" t="s">
        <v>6333</v>
      </c>
      <c r="AJ452" s="2" t="s">
        <v>6334</v>
      </c>
      <c r="AK452" s="2">
        <v>1.46905638665132E-2</v>
      </c>
      <c r="AL452" s="2">
        <v>9.4999999999999998E-3</v>
      </c>
      <c r="AM452" s="2">
        <v>1.5900000000000001E-2</v>
      </c>
      <c r="AN452" s="2" t="s">
        <v>6335</v>
      </c>
      <c r="AO452" s="2" t="s">
        <v>6336</v>
      </c>
      <c r="AP452" s="2" t="s">
        <v>6337</v>
      </c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 t="s">
        <v>4730</v>
      </c>
      <c r="BC452" s="2"/>
      <c r="BD452" s="2"/>
      <c r="BE452" s="2"/>
      <c r="BF452" s="2" t="s">
        <v>6340</v>
      </c>
      <c r="BG452" s="2"/>
    </row>
    <row r="453" spans="1:59" x14ac:dyDescent="0.3">
      <c r="A453" t="s">
        <v>4393</v>
      </c>
      <c r="B453" s="1">
        <v>38906</v>
      </c>
      <c r="C453">
        <v>56</v>
      </c>
      <c r="D453" t="s">
        <v>48</v>
      </c>
      <c r="E453" t="s">
        <v>2337</v>
      </c>
      <c r="G453" t="s">
        <v>60</v>
      </c>
      <c r="H453" t="s">
        <v>50</v>
      </c>
      <c r="I453" t="s">
        <v>56</v>
      </c>
      <c r="J453" t="s">
        <v>4420</v>
      </c>
      <c r="L453" s="2">
        <v>1.8219242273180499E-2</v>
      </c>
      <c r="M453" s="2" t="s">
        <v>4390</v>
      </c>
      <c r="N453" s="2"/>
      <c r="O453" s="2" t="s">
        <v>6344</v>
      </c>
      <c r="P453" s="2" t="s">
        <v>6346</v>
      </c>
      <c r="Q453" s="2"/>
      <c r="R453" s="2" t="s">
        <v>6348</v>
      </c>
      <c r="S453" s="2">
        <v>28.149796452364999</v>
      </c>
      <c r="T453" s="2"/>
      <c r="U453" s="2" t="s">
        <v>6355</v>
      </c>
      <c r="V453" s="2" t="s">
        <v>6356</v>
      </c>
      <c r="W453" s="2"/>
      <c r="X453" s="2"/>
      <c r="Y453" s="2"/>
      <c r="Z453" s="2"/>
      <c r="AA453" s="2"/>
      <c r="AB453" s="2" t="s">
        <v>6341</v>
      </c>
      <c r="AC453" s="2" t="s">
        <v>6342</v>
      </c>
      <c r="AD453" s="2" t="s">
        <v>6343</v>
      </c>
      <c r="AE453" s="2" t="s">
        <v>6345</v>
      </c>
      <c r="AF453" s="2" t="s">
        <v>6347</v>
      </c>
      <c r="AG453" s="2"/>
      <c r="AH453" s="2" t="s">
        <v>6349</v>
      </c>
      <c r="AI453" s="2" t="s">
        <v>6350</v>
      </c>
      <c r="AJ453" s="2" t="s">
        <v>6351</v>
      </c>
      <c r="AK453" s="2">
        <v>1.41054968287526E-2</v>
      </c>
      <c r="AL453" s="2">
        <v>7.9000000000000008E-3</v>
      </c>
      <c r="AM453" s="2">
        <v>1.49E-2</v>
      </c>
      <c r="AN453" s="2" t="s">
        <v>6352</v>
      </c>
      <c r="AO453" s="2" t="s">
        <v>6353</v>
      </c>
      <c r="AP453" s="2" t="s">
        <v>6354</v>
      </c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 t="s">
        <v>4741</v>
      </c>
      <c r="BC453" s="2"/>
      <c r="BD453" s="2"/>
      <c r="BE453" s="2"/>
      <c r="BF453" s="2" t="s">
        <v>6357</v>
      </c>
      <c r="BG453" s="2"/>
    </row>
    <row r="454" spans="1:59" x14ac:dyDescent="0.3">
      <c r="A454" t="s">
        <v>4393</v>
      </c>
      <c r="B454" s="1">
        <v>38906</v>
      </c>
      <c r="C454">
        <v>60</v>
      </c>
      <c r="D454" t="s">
        <v>48</v>
      </c>
      <c r="E454" t="s">
        <v>2337</v>
      </c>
      <c r="G454" t="s">
        <v>60</v>
      </c>
      <c r="H454" t="s">
        <v>50</v>
      </c>
      <c r="I454" t="s">
        <v>51</v>
      </c>
      <c r="J454" t="s">
        <v>4413</v>
      </c>
      <c r="L454" s="2">
        <v>1.18733050847458E-2</v>
      </c>
      <c r="M454" s="2" t="s">
        <v>64</v>
      </c>
      <c r="N454" s="2"/>
      <c r="O454" s="2" t="s">
        <v>6361</v>
      </c>
      <c r="P454" s="2" t="s">
        <v>6363</v>
      </c>
      <c r="Q454" s="2"/>
      <c r="R454" s="2" t="s">
        <v>6365</v>
      </c>
      <c r="S454" s="2">
        <v>22.464019036037701</v>
      </c>
      <c r="T454" s="2"/>
      <c r="U454" s="2" t="s">
        <v>6372</v>
      </c>
      <c r="V454" s="2" t="s">
        <v>6373</v>
      </c>
      <c r="W454" s="2"/>
      <c r="X454" s="2"/>
      <c r="Y454" s="2"/>
      <c r="Z454" s="2"/>
      <c r="AA454" s="2"/>
      <c r="AB454" s="2" t="s">
        <v>6358</v>
      </c>
      <c r="AC454" s="2" t="s">
        <v>6359</v>
      </c>
      <c r="AD454" s="2" t="s">
        <v>6360</v>
      </c>
      <c r="AE454" s="2" t="s">
        <v>6362</v>
      </c>
      <c r="AF454" s="2" t="s">
        <v>6364</v>
      </c>
      <c r="AG454" s="2"/>
      <c r="AH454" s="2" t="s">
        <v>6366</v>
      </c>
      <c r="AI454" s="2" t="s">
        <v>6367</v>
      </c>
      <c r="AJ454" s="2" t="s">
        <v>6368</v>
      </c>
      <c r="AK454" s="2">
        <v>7.5654427645788303E-3</v>
      </c>
      <c r="AL454" s="2">
        <v>4.7000000000000002E-3</v>
      </c>
      <c r="AM454" s="2">
        <v>1.3100000000000001E-2</v>
      </c>
      <c r="AN454" s="2" t="s">
        <v>6369</v>
      </c>
      <c r="AO454" s="2" t="s">
        <v>6370</v>
      </c>
      <c r="AP454" s="2" t="s">
        <v>6371</v>
      </c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 t="s">
        <v>4752</v>
      </c>
      <c r="BC454" s="2"/>
      <c r="BD454" s="2"/>
      <c r="BE454" s="2"/>
      <c r="BF454" s="2" t="s">
        <v>6374</v>
      </c>
      <c r="BG454" s="2"/>
    </row>
    <row r="455" spans="1:59" x14ac:dyDescent="0.3">
      <c r="A455" t="s">
        <v>4393</v>
      </c>
      <c r="B455" s="1">
        <v>38906</v>
      </c>
      <c r="C455">
        <v>62</v>
      </c>
      <c r="D455" t="s">
        <v>48</v>
      </c>
      <c r="E455" t="s">
        <v>2337</v>
      </c>
      <c r="G455" t="s">
        <v>60</v>
      </c>
      <c r="H455" t="s">
        <v>50</v>
      </c>
      <c r="I455" t="s">
        <v>50</v>
      </c>
      <c r="J455" t="s">
        <v>4402</v>
      </c>
      <c r="L455" s="2">
        <v>1.7597046413502099E-2</v>
      </c>
      <c r="M455" s="2" t="s">
        <v>72</v>
      </c>
      <c r="N455" s="2"/>
      <c r="O455" s="2" t="s">
        <v>6378</v>
      </c>
      <c r="P455" s="2" t="s">
        <v>6380</v>
      </c>
      <c r="Q455" s="2"/>
      <c r="R455" s="2" t="s">
        <v>6382</v>
      </c>
      <c r="S455" s="2">
        <v>15.5090168347018</v>
      </c>
      <c r="T455" s="2"/>
      <c r="U455" s="2" t="s">
        <v>6389</v>
      </c>
      <c r="V455" s="2" t="s">
        <v>6390</v>
      </c>
      <c r="W455" s="2"/>
      <c r="X455" s="2"/>
      <c r="Y455" s="2"/>
      <c r="Z455" s="2"/>
      <c r="AA455" s="2"/>
      <c r="AB455" s="2" t="s">
        <v>6375</v>
      </c>
      <c r="AC455" s="2" t="s">
        <v>6376</v>
      </c>
      <c r="AD455" s="2" t="s">
        <v>6377</v>
      </c>
      <c r="AE455" s="2" t="s">
        <v>6379</v>
      </c>
      <c r="AF455" s="2" t="s">
        <v>6381</v>
      </c>
      <c r="AG455" s="2"/>
      <c r="AH455" s="2" t="s">
        <v>6383</v>
      </c>
      <c r="AI455" s="2" t="s">
        <v>6384</v>
      </c>
      <c r="AJ455" s="2" t="s">
        <v>6385</v>
      </c>
      <c r="AK455" s="2">
        <v>5.5104786545925001E-3</v>
      </c>
      <c r="AL455" s="2">
        <v>4.0000000000000001E-3</v>
      </c>
      <c r="AM455" s="2">
        <v>1.1299999999999999E-2</v>
      </c>
      <c r="AN455" s="2" t="s">
        <v>6386</v>
      </c>
      <c r="AO455" s="2" t="s">
        <v>6387</v>
      </c>
      <c r="AP455" s="2" t="s">
        <v>6388</v>
      </c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 t="s">
        <v>4793</v>
      </c>
      <c r="BC455" s="2"/>
      <c r="BD455" s="2"/>
      <c r="BE455" s="2"/>
      <c r="BF455" s="2" t="s">
        <v>6391</v>
      </c>
      <c r="BG455" s="2"/>
    </row>
    <row r="456" spans="1:59" x14ac:dyDescent="0.3">
      <c r="A456" t="s">
        <v>4393</v>
      </c>
      <c r="B456" s="1">
        <v>38906</v>
      </c>
      <c r="C456">
        <v>66</v>
      </c>
      <c r="D456" t="s">
        <v>48</v>
      </c>
      <c r="E456" t="s">
        <v>2337</v>
      </c>
      <c r="G456" t="s">
        <v>60</v>
      </c>
      <c r="H456" t="s">
        <v>50</v>
      </c>
      <c r="I456" t="s">
        <v>60</v>
      </c>
      <c r="J456" t="s">
        <v>4411</v>
      </c>
      <c r="L456" s="2">
        <v>2.4356249999999999E-2</v>
      </c>
      <c r="M456" s="2" t="s">
        <v>82</v>
      </c>
      <c r="N456" s="2"/>
      <c r="O456" s="2" t="s">
        <v>6395</v>
      </c>
      <c r="P456" s="2" t="s">
        <v>6397</v>
      </c>
      <c r="Q456" s="2"/>
      <c r="R456" s="2" t="s">
        <v>6399</v>
      </c>
      <c r="S456" s="2">
        <v>26.557637324400101</v>
      </c>
      <c r="T456" s="2"/>
      <c r="U456" s="2" t="s">
        <v>6406</v>
      </c>
      <c r="V456" s="2" t="s">
        <v>6407</v>
      </c>
      <c r="W456" s="2"/>
      <c r="X456" s="2"/>
      <c r="Y456" s="2"/>
      <c r="Z456" s="2"/>
      <c r="AA456" s="2"/>
      <c r="AB456" s="2" t="s">
        <v>6392</v>
      </c>
      <c r="AC456" s="2" t="s">
        <v>6393</v>
      </c>
      <c r="AD456" s="2" t="s">
        <v>6394</v>
      </c>
      <c r="AE456" s="2" t="s">
        <v>6396</v>
      </c>
      <c r="AF456" s="2" t="s">
        <v>6398</v>
      </c>
      <c r="AG456" s="2"/>
      <c r="AH456" s="2" t="s">
        <v>6400</v>
      </c>
      <c r="AI456" s="2" t="s">
        <v>6401</v>
      </c>
      <c r="AJ456" s="2" t="s">
        <v>6402</v>
      </c>
      <c r="AK456" s="2">
        <v>1.1226710097719901E-2</v>
      </c>
      <c r="AL456" s="2">
        <v>5.8999999999999999E-3</v>
      </c>
      <c r="AM456" s="2">
        <v>1.4E-2</v>
      </c>
      <c r="AN456" s="2" t="s">
        <v>6403</v>
      </c>
      <c r="AO456" s="2" t="s">
        <v>6404</v>
      </c>
      <c r="AP456" s="2" t="s">
        <v>6405</v>
      </c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 t="s">
        <v>4834</v>
      </c>
      <c r="BC456" s="2"/>
      <c r="BD456" s="2"/>
      <c r="BE456" s="2"/>
      <c r="BF456" s="2" t="s">
        <v>6408</v>
      </c>
      <c r="BG456" s="2"/>
    </row>
    <row r="457" spans="1:59" x14ac:dyDescent="0.3">
      <c r="A457" t="s">
        <v>4393</v>
      </c>
      <c r="B457" s="1">
        <v>38906</v>
      </c>
      <c r="C457">
        <v>70</v>
      </c>
      <c r="D457" t="s">
        <v>48</v>
      </c>
      <c r="E457" t="s">
        <v>2337</v>
      </c>
      <c r="G457" t="s">
        <v>60</v>
      </c>
      <c r="H457" t="s">
        <v>50</v>
      </c>
      <c r="I457" t="s">
        <v>54</v>
      </c>
      <c r="J457" t="s">
        <v>4398</v>
      </c>
      <c r="L457" s="2">
        <v>1.53456913827655E-2</v>
      </c>
      <c r="M457" s="2" t="s">
        <v>2541</v>
      </c>
      <c r="N457" s="2"/>
      <c r="O457" s="2" t="s">
        <v>6412</v>
      </c>
      <c r="P457" s="2" t="s">
        <v>6414</v>
      </c>
      <c r="Q457" s="2"/>
      <c r="R457" s="2" t="s">
        <v>6416</v>
      </c>
      <c r="S457" s="2">
        <v>30.701586790524299</v>
      </c>
      <c r="T457" s="2"/>
      <c r="U457" s="2" t="s">
        <v>6423</v>
      </c>
      <c r="V457" s="2" t="s">
        <v>6424</v>
      </c>
      <c r="W457" s="2"/>
      <c r="X457" s="2"/>
      <c r="Y457" s="2"/>
      <c r="Z457" s="2"/>
      <c r="AA457" s="2"/>
      <c r="AB457" s="2" t="s">
        <v>6409</v>
      </c>
      <c r="AC457" s="2" t="s">
        <v>6410</v>
      </c>
      <c r="AD457" s="2" t="s">
        <v>6411</v>
      </c>
      <c r="AE457" s="2" t="s">
        <v>6413</v>
      </c>
      <c r="AF457" s="2" t="s">
        <v>6415</v>
      </c>
      <c r="AG457" s="2"/>
      <c r="AH457" s="2" t="s">
        <v>6417</v>
      </c>
      <c r="AI457" s="2" t="s">
        <v>6418</v>
      </c>
      <c r="AJ457" s="2" t="s">
        <v>6419</v>
      </c>
      <c r="AK457" s="2">
        <v>1.41970515970516E-2</v>
      </c>
      <c r="AL457" s="2">
        <v>8.3999999999999995E-3</v>
      </c>
      <c r="AM457" s="2">
        <v>1.49E-2</v>
      </c>
      <c r="AN457" s="2" t="s">
        <v>6420</v>
      </c>
      <c r="AO457" s="2" t="s">
        <v>6421</v>
      </c>
      <c r="AP457" s="2" t="s">
        <v>6422</v>
      </c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 t="s">
        <v>4845</v>
      </c>
      <c r="BC457" s="2"/>
      <c r="BD457" s="2"/>
      <c r="BE457" s="2"/>
      <c r="BF457" s="2" t="s">
        <v>6425</v>
      </c>
      <c r="BG457" s="2"/>
    </row>
    <row r="458" spans="1:59" x14ac:dyDescent="0.3">
      <c r="A458" t="s">
        <v>4393</v>
      </c>
      <c r="B458" s="1">
        <v>38941</v>
      </c>
      <c r="C458">
        <v>1</v>
      </c>
      <c r="D458" t="s">
        <v>4394</v>
      </c>
      <c r="E458" t="s">
        <v>3744</v>
      </c>
      <c r="F458" t="s">
        <v>3745</v>
      </c>
      <c r="G458" t="s">
        <v>50</v>
      </c>
      <c r="H458" t="s">
        <v>51</v>
      </c>
      <c r="I458" t="s">
        <v>54</v>
      </c>
      <c r="J458" t="s">
        <v>4395</v>
      </c>
      <c r="K458" t="s">
        <v>54</v>
      </c>
      <c r="L458" s="2">
        <v>1.06E-2</v>
      </c>
      <c r="M458" s="2" t="s">
        <v>2541</v>
      </c>
      <c r="N458" s="2"/>
      <c r="O458" s="2"/>
      <c r="P458" s="2" t="s">
        <v>6427</v>
      </c>
      <c r="Q458" s="2"/>
      <c r="R458" s="2" t="s">
        <v>6430</v>
      </c>
      <c r="S458" s="2">
        <v>31.798703703703701</v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 t="s">
        <v>6426</v>
      </c>
      <c r="AF458" s="2"/>
      <c r="AG458" s="2"/>
      <c r="AH458" s="2" t="s">
        <v>6431</v>
      </c>
      <c r="AI458" s="2" t="s">
        <v>6432</v>
      </c>
      <c r="AJ458" s="2"/>
      <c r="AK458" s="2">
        <v>9.4000000000000004E-3</v>
      </c>
      <c r="AL458" s="2">
        <v>7.7999999999999996E-3</v>
      </c>
      <c r="AM458" s="2"/>
      <c r="AN458" s="2"/>
      <c r="AO458" s="2"/>
      <c r="AP458" s="2"/>
      <c r="AQ458" s="2"/>
      <c r="AR458" s="2"/>
      <c r="AS458" s="2"/>
      <c r="AT458" s="2" t="s">
        <v>6428</v>
      </c>
      <c r="AU458" s="2" t="s">
        <v>6429</v>
      </c>
      <c r="AV458" s="2" t="s">
        <v>6433</v>
      </c>
      <c r="AW458" s="2" t="s">
        <v>6434</v>
      </c>
      <c r="AX458" s="2">
        <v>6.7999999999999996E-3</v>
      </c>
      <c r="AY458" s="2">
        <v>0.02</v>
      </c>
      <c r="AZ458" s="2" t="s">
        <v>6436</v>
      </c>
      <c r="BA458" s="2" t="s">
        <v>6437</v>
      </c>
      <c r="BB458" s="2" t="s">
        <v>50</v>
      </c>
      <c r="BC458" s="2"/>
      <c r="BD458" s="2" t="s">
        <v>50</v>
      </c>
      <c r="BE458" s="2" t="s">
        <v>51</v>
      </c>
      <c r="BF458" s="2" t="s">
        <v>6435</v>
      </c>
      <c r="BG458" s="2"/>
    </row>
    <row r="459" spans="1:59" x14ac:dyDescent="0.3">
      <c r="A459" t="s">
        <v>4393</v>
      </c>
      <c r="B459" s="1">
        <v>38941</v>
      </c>
      <c r="C459">
        <v>2</v>
      </c>
      <c r="D459" t="s">
        <v>4396</v>
      </c>
      <c r="E459" t="s">
        <v>3744</v>
      </c>
      <c r="F459" t="s">
        <v>3745</v>
      </c>
      <c r="G459" t="s">
        <v>50</v>
      </c>
      <c r="H459" t="s">
        <v>60</v>
      </c>
      <c r="I459" t="s">
        <v>54</v>
      </c>
      <c r="J459" t="s">
        <v>4397</v>
      </c>
      <c r="K459" t="s">
        <v>54</v>
      </c>
      <c r="L459" s="2">
        <v>1.34E-2</v>
      </c>
      <c r="M459" s="2" t="s">
        <v>2541</v>
      </c>
      <c r="N459" s="2"/>
      <c r="O459" s="2"/>
      <c r="P459" s="2" t="s">
        <v>6439</v>
      </c>
      <c r="Q459" s="2"/>
      <c r="R459" s="2" t="s">
        <v>6442</v>
      </c>
      <c r="S459" s="2">
        <v>30.065137458028101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 t="s">
        <v>6438</v>
      </c>
      <c r="AF459" s="2"/>
      <c r="AG459" s="2"/>
      <c r="AH459" s="2" t="s">
        <v>6443</v>
      </c>
      <c r="AI459" s="2" t="s">
        <v>6444</v>
      </c>
      <c r="AJ459" s="2"/>
      <c r="AK459" s="2">
        <v>8.0999999999999996E-3</v>
      </c>
      <c r="AL459" s="2">
        <v>7.1999999999999998E-3</v>
      </c>
      <c r="AM459" s="2"/>
      <c r="AN459" s="2"/>
      <c r="AO459" s="2"/>
      <c r="AP459" s="2"/>
      <c r="AQ459" s="2"/>
      <c r="AR459" s="2"/>
      <c r="AS459" s="2"/>
      <c r="AT459" s="2" t="s">
        <v>6440</v>
      </c>
      <c r="AU459" s="2" t="s">
        <v>6441</v>
      </c>
      <c r="AV459" s="2" t="s">
        <v>6445</v>
      </c>
      <c r="AW459" s="2" t="s">
        <v>6446</v>
      </c>
      <c r="AX459" s="2">
        <v>6.4999999999999997E-3</v>
      </c>
      <c r="AY459" s="2">
        <v>0.02</v>
      </c>
      <c r="AZ459" s="2" t="s">
        <v>6448</v>
      </c>
      <c r="BA459" s="2" t="s">
        <v>6449</v>
      </c>
      <c r="BB459" s="2" t="s">
        <v>50</v>
      </c>
      <c r="BC459" s="2"/>
      <c r="BD459" s="2" t="s">
        <v>50</v>
      </c>
      <c r="BE459" s="2" t="s">
        <v>60</v>
      </c>
      <c r="BF459" s="2" t="s">
        <v>6447</v>
      </c>
      <c r="BG459" s="2"/>
    </row>
    <row r="460" spans="1:59" x14ac:dyDescent="0.3">
      <c r="A460" t="s">
        <v>4393</v>
      </c>
      <c r="B460" s="1">
        <v>38941</v>
      </c>
      <c r="C460">
        <v>3</v>
      </c>
      <c r="D460" t="s">
        <v>48</v>
      </c>
      <c r="E460" t="s">
        <v>3744</v>
      </c>
      <c r="F460" t="s">
        <v>3745</v>
      </c>
      <c r="G460" t="s">
        <v>50</v>
      </c>
      <c r="H460" t="s">
        <v>50</v>
      </c>
      <c r="I460" t="s">
        <v>54</v>
      </c>
      <c r="J460" t="s">
        <v>4398</v>
      </c>
      <c r="K460" t="s">
        <v>54</v>
      </c>
      <c r="L460" s="2">
        <v>1.2200000000000001E-2</v>
      </c>
      <c r="M460" s="2" t="s">
        <v>2541</v>
      </c>
      <c r="N460" s="2"/>
      <c r="O460" s="2"/>
      <c r="P460" s="2" t="s">
        <v>6451</v>
      </c>
      <c r="Q460" s="2"/>
      <c r="R460" s="2" t="s">
        <v>6454</v>
      </c>
      <c r="S460" s="2">
        <v>31.178310537857801</v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 t="s">
        <v>6450</v>
      </c>
      <c r="AF460" s="2"/>
      <c r="AG460" s="2"/>
      <c r="AH460" s="2" t="s">
        <v>6455</v>
      </c>
      <c r="AI460" s="2" t="s">
        <v>6456</v>
      </c>
      <c r="AJ460" s="2"/>
      <c r="AK460" s="2">
        <v>7.1000000000000004E-3</v>
      </c>
      <c r="AL460" s="2">
        <v>7.1000000000000004E-3</v>
      </c>
      <c r="AM460" s="2"/>
      <c r="AN460" s="2"/>
      <c r="AO460" s="2"/>
      <c r="AP460" s="2"/>
      <c r="AQ460" s="2"/>
      <c r="AR460" s="2"/>
      <c r="AS460" s="2"/>
      <c r="AT460" s="2" t="s">
        <v>6452</v>
      </c>
      <c r="AU460" s="2" t="s">
        <v>6453</v>
      </c>
      <c r="AV460" s="2" t="s">
        <v>6457</v>
      </c>
      <c r="AW460" s="2" t="s">
        <v>6458</v>
      </c>
      <c r="AX460" s="2">
        <v>6.4000000000000003E-3</v>
      </c>
      <c r="AY460" s="2">
        <v>2.06E-2</v>
      </c>
      <c r="AZ460" s="2" t="s">
        <v>6460</v>
      </c>
      <c r="BA460" s="2" t="s">
        <v>6461</v>
      </c>
      <c r="BB460" s="2" t="s">
        <v>50</v>
      </c>
      <c r="BC460" s="2"/>
      <c r="BD460" s="2" t="s">
        <v>50</v>
      </c>
      <c r="BE460" s="2" t="s">
        <v>50</v>
      </c>
      <c r="BF460" s="2" t="s">
        <v>6459</v>
      </c>
      <c r="BG460" s="2"/>
    </row>
    <row r="461" spans="1:59" x14ac:dyDescent="0.3">
      <c r="A461" t="s">
        <v>4393</v>
      </c>
      <c r="B461" s="1">
        <v>38941</v>
      </c>
      <c r="C461">
        <v>4</v>
      </c>
      <c r="D461" t="s">
        <v>4399</v>
      </c>
      <c r="E461" t="s">
        <v>3744</v>
      </c>
      <c r="F461" t="s">
        <v>3745</v>
      </c>
      <c r="G461" t="s">
        <v>50</v>
      </c>
      <c r="H461" t="s">
        <v>54</v>
      </c>
      <c r="I461" t="s">
        <v>54</v>
      </c>
      <c r="J461" t="s">
        <v>4400</v>
      </c>
      <c r="K461" t="s">
        <v>54</v>
      </c>
      <c r="L461" s="2">
        <v>1.4E-2</v>
      </c>
      <c r="M461" s="2" t="s">
        <v>2541</v>
      </c>
      <c r="N461" s="2"/>
      <c r="O461" s="2"/>
      <c r="P461" s="2" t="s">
        <v>6463</v>
      </c>
      <c r="Q461" s="2"/>
      <c r="R461" s="2" t="s">
        <v>6466</v>
      </c>
      <c r="S461" s="2">
        <v>36.314514376560503</v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 t="s">
        <v>6462</v>
      </c>
      <c r="AF461" s="2"/>
      <c r="AG461" s="2"/>
      <c r="AH461" s="2" t="s">
        <v>6467</v>
      </c>
      <c r="AI461" s="2" t="s">
        <v>6468</v>
      </c>
      <c r="AJ461" s="2"/>
      <c r="AK461" s="2">
        <v>9.5999999999999992E-3</v>
      </c>
      <c r="AL461" s="2">
        <v>8.2000000000000007E-3</v>
      </c>
      <c r="AM461" s="2"/>
      <c r="AN461" s="2"/>
      <c r="AO461" s="2"/>
      <c r="AP461" s="2"/>
      <c r="AQ461" s="2"/>
      <c r="AR461" s="2"/>
      <c r="AS461" s="2"/>
      <c r="AT461" s="2" t="s">
        <v>6464</v>
      </c>
      <c r="AU461" s="2" t="s">
        <v>6465</v>
      </c>
      <c r="AV461" s="2" t="s">
        <v>6469</v>
      </c>
      <c r="AW461" s="2" t="s">
        <v>6470</v>
      </c>
      <c r="AX461" s="2">
        <v>7.3000000000000001E-3</v>
      </c>
      <c r="AY461" s="2">
        <v>2.1499999999999998E-2</v>
      </c>
      <c r="AZ461" s="2" t="s">
        <v>6472</v>
      </c>
      <c r="BA461" s="2" t="s">
        <v>6473</v>
      </c>
      <c r="BB461" s="2" t="s">
        <v>50</v>
      </c>
      <c r="BC461" s="2"/>
      <c r="BD461" s="2" t="s">
        <v>50</v>
      </c>
      <c r="BE461" s="2" t="s">
        <v>54</v>
      </c>
      <c r="BF461" s="2" t="s">
        <v>6471</v>
      </c>
      <c r="BG461" s="2"/>
    </row>
    <row r="462" spans="1:59" x14ac:dyDescent="0.3">
      <c r="A462" t="s">
        <v>4393</v>
      </c>
      <c r="B462" s="1">
        <v>38941</v>
      </c>
      <c r="C462">
        <v>5</v>
      </c>
      <c r="D462" t="s">
        <v>4396</v>
      </c>
      <c r="E462" t="s">
        <v>3744</v>
      </c>
      <c r="F462" t="s">
        <v>3745</v>
      </c>
      <c r="G462" t="s">
        <v>50</v>
      </c>
      <c r="H462" t="s">
        <v>60</v>
      </c>
      <c r="I462" t="s">
        <v>50</v>
      </c>
      <c r="J462" t="s">
        <v>4401</v>
      </c>
      <c r="K462" t="s">
        <v>50</v>
      </c>
      <c r="L462" s="2">
        <v>7.7999999999999996E-3</v>
      </c>
      <c r="M462" s="2" t="s">
        <v>72</v>
      </c>
      <c r="N462" s="2"/>
      <c r="O462" s="2"/>
      <c r="P462" s="2" t="s">
        <v>6475</v>
      </c>
      <c r="Q462" s="2"/>
      <c r="R462" s="2" t="s">
        <v>6478</v>
      </c>
      <c r="S462" s="2">
        <v>12.960448001354999</v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 t="s">
        <v>6474</v>
      </c>
      <c r="AF462" s="2"/>
      <c r="AG462" s="2"/>
      <c r="AH462" s="2" t="s">
        <v>6479</v>
      </c>
      <c r="AI462" s="2" t="s">
        <v>6480</v>
      </c>
      <c r="AJ462" s="2"/>
      <c r="AK462" s="2">
        <v>6.4999999999999997E-3</v>
      </c>
      <c r="AL462" s="2">
        <v>5.7000000000000002E-3</v>
      </c>
      <c r="AM462" s="2"/>
      <c r="AN462" s="2"/>
      <c r="AO462" s="2"/>
      <c r="AP462" s="2"/>
      <c r="AQ462" s="2"/>
      <c r="AR462" s="2"/>
      <c r="AS462" s="2"/>
      <c r="AT462" s="2" t="s">
        <v>6476</v>
      </c>
      <c r="AU462" s="2" t="s">
        <v>6477</v>
      </c>
      <c r="AV462" s="2" t="s">
        <v>6481</v>
      </c>
      <c r="AW462" s="2" t="s">
        <v>6482</v>
      </c>
      <c r="AX462" s="2">
        <v>5.0000000000000001E-3</v>
      </c>
      <c r="AY462" s="2">
        <v>1.4800000000000001E-2</v>
      </c>
      <c r="AZ462" s="2" t="s">
        <v>6484</v>
      </c>
      <c r="BA462" s="2" t="s">
        <v>6485</v>
      </c>
      <c r="BB462" s="2" t="s">
        <v>51</v>
      </c>
      <c r="BC462" s="2"/>
      <c r="BD462" s="2" t="s">
        <v>50</v>
      </c>
      <c r="BE462" s="2" t="s">
        <v>60</v>
      </c>
      <c r="BF462" s="2" t="s">
        <v>6483</v>
      </c>
      <c r="BG462" s="2"/>
    </row>
    <row r="463" spans="1:59" x14ac:dyDescent="0.3">
      <c r="A463" t="s">
        <v>4393</v>
      </c>
      <c r="B463" s="1">
        <v>38941</v>
      </c>
      <c r="C463">
        <v>6</v>
      </c>
      <c r="D463" t="s">
        <v>48</v>
      </c>
      <c r="E463" t="s">
        <v>3744</v>
      </c>
      <c r="F463" t="s">
        <v>3745</v>
      </c>
      <c r="G463" t="s">
        <v>50</v>
      </c>
      <c r="H463" t="s">
        <v>50</v>
      </c>
      <c r="I463" t="s">
        <v>50</v>
      </c>
      <c r="J463" t="s">
        <v>4402</v>
      </c>
      <c r="K463" t="s">
        <v>50</v>
      </c>
      <c r="L463" s="2">
        <v>8.6E-3</v>
      </c>
      <c r="M463" s="2" t="s">
        <v>72</v>
      </c>
      <c r="N463" s="2"/>
      <c r="O463" s="2"/>
      <c r="P463" s="2" t="s">
        <v>6487</v>
      </c>
      <c r="Q463" s="2"/>
      <c r="R463" s="2" t="s">
        <v>6490</v>
      </c>
      <c r="S463" s="2">
        <v>12.8477500266411</v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 t="s">
        <v>6486</v>
      </c>
      <c r="AF463" s="2"/>
      <c r="AG463" s="2"/>
      <c r="AH463" s="2" t="s">
        <v>6491</v>
      </c>
      <c r="AI463" s="2" t="s">
        <v>6492</v>
      </c>
      <c r="AJ463" s="2"/>
      <c r="AK463" s="2">
        <v>6.4000000000000003E-3</v>
      </c>
      <c r="AL463" s="2">
        <v>4.5999999999999999E-3</v>
      </c>
      <c r="AM463" s="2"/>
      <c r="AN463" s="2"/>
      <c r="AO463" s="2"/>
      <c r="AP463" s="2"/>
      <c r="AQ463" s="2"/>
      <c r="AR463" s="2"/>
      <c r="AS463" s="2"/>
      <c r="AT463" s="2" t="s">
        <v>6488</v>
      </c>
      <c r="AU463" s="2" t="s">
        <v>6489</v>
      </c>
      <c r="AV463" s="2" t="s">
        <v>6493</v>
      </c>
      <c r="AW463" s="2" t="s">
        <v>6494</v>
      </c>
      <c r="AX463" s="2">
        <v>3.5000000000000001E-3</v>
      </c>
      <c r="AY463" s="2">
        <v>1.37E-2</v>
      </c>
      <c r="AZ463" s="2" t="s">
        <v>6496</v>
      </c>
      <c r="BA463" s="2" t="s">
        <v>6497</v>
      </c>
      <c r="BB463" s="2" t="s">
        <v>51</v>
      </c>
      <c r="BC463" s="2"/>
      <c r="BD463" s="2" t="s">
        <v>50</v>
      </c>
      <c r="BE463" s="2" t="s">
        <v>50</v>
      </c>
      <c r="BF463" s="2" t="s">
        <v>6495</v>
      </c>
      <c r="BG463" s="2"/>
    </row>
    <row r="464" spans="1:59" x14ac:dyDescent="0.3">
      <c r="A464" t="s">
        <v>4393</v>
      </c>
      <c r="B464" s="1">
        <v>38941</v>
      </c>
      <c r="C464">
        <v>7</v>
      </c>
      <c r="D464" t="s">
        <v>4399</v>
      </c>
      <c r="E464" t="s">
        <v>3744</v>
      </c>
      <c r="F464" t="s">
        <v>3745</v>
      </c>
      <c r="G464" t="s">
        <v>50</v>
      </c>
      <c r="H464" t="s">
        <v>54</v>
      </c>
      <c r="I464" t="s">
        <v>50</v>
      </c>
      <c r="J464" t="s">
        <v>4403</v>
      </c>
      <c r="K464" t="s">
        <v>50</v>
      </c>
      <c r="L464" s="2">
        <v>7.9000000000000008E-3</v>
      </c>
      <c r="M464" s="2" t="s">
        <v>72</v>
      </c>
      <c r="N464" s="2"/>
      <c r="O464" s="2"/>
      <c r="P464" s="2" t="s">
        <v>6499</v>
      </c>
      <c r="Q464" s="2"/>
      <c r="R464" s="2" t="s">
        <v>6502</v>
      </c>
      <c r="S464" s="2">
        <v>14.302791800213701</v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 t="s">
        <v>6498</v>
      </c>
      <c r="AF464" s="2"/>
      <c r="AG464" s="2"/>
      <c r="AH464" s="2" t="s">
        <v>6503</v>
      </c>
      <c r="AI464" s="2" t="s">
        <v>6504</v>
      </c>
      <c r="AJ464" s="2"/>
      <c r="AK464" s="2">
        <v>5.1999999999999998E-3</v>
      </c>
      <c r="AL464" s="2">
        <v>5.7000000000000002E-3</v>
      </c>
      <c r="AM464" s="2"/>
      <c r="AN464" s="2"/>
      <c r="AO464" s="2"/>
      <c r="AP464" s="2"/>
      <c r="AQ464" s="2"/>
      <c r="AR464" s="2"/>
      <c r="AS464" s="2"/>
      <c r="AT464" s="2" t="s">
        <v>6500</v>
      </c>
      <c r="AU464" s="2" t="s">
        <v>6501</v>
      </c>
      <c r="AV464" s="2" t="s">
        <v>6505</v>
      </c>
      <c r="AW464" s="2" t="s">
        <v>6506</v>
      </c>
      <c r="AX464" s="2">
        <v>4.4999999999999997E-3</v>
      </c>
      <c r="AY464" s="2">
        <v>1.3599999999999999E-2</v>
      </c>
      <c r="AZ464" s="2" t="s">
        <v>6508</v>
      </c>
      <c r="BA464" s="2" t="s">
        <v>6509</v>
      </c>
      <c r="BB464" s="2" t="s">
        <v>51</v>
      </c>
      <c r="BC464" s="2"/>
      <c r="BD464" s="2" t="s">
        <v>50</v>
      </c>
      <c r="BE464" s="2" t="s">
        <v>54</v>
      </c>
      <c r="BF464" s="2" t="s">
        <v>6507</v>
      </c>
      <c r="BG464" s="2"/>
    </row>
    <row r="465" spans="1:59" x14ac:dyDescent="0.3">
      <c r="A465" t="s">
        <v>4393</v>
      </c>
      <c r="B465" s="1">
        <v>38941</v>
      </c>
      <c r="C465">
        <v>8</v>
      </c>
      <c r="D465" t="s">
        <v>4394</v>
      </c>
      <c r="E465" t="s">
        <v>3744</v>
      </c>
      <c r="F465" t="s">
        <v>3745</v>
      </c>
      <c r="G465" t="s">
        <v>50</v>
      </c>
      <c r="H465" t="s">
        <v>51</v>
      </c>
      <c r="I465" t="s">
        <v>50</v>
      </c>
      <c r="J465" t="s">
        <v>4404</v>
      </c>
      <c r="K465" t="s">
        <v>50</v>
      </c>
      <c r="L465" s="2">
        <v>7.1999999999999998E-3</v>
      </c>
      <c r="M465" s="2" t="s">
        <v>72</v>
      </c>
      <c r="N465" s="2"/>
      <c r="O465" s="2"/>
      <c r="P465" s="2" t="s">
        <v>6511</v>
      </c>
      <c r="Q465" s="2"/>
      <c r="R465" s="2" t="s">
        <v>6514</v>
      </c>
      <c r="S465" s="2">
        <v>12.2440759871442</v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 t="s">
        <v>6510</v>
      </c>
      <c r="AF465" s="2"/>
      <c r="AG465" s="2"/>
      <c r="AH465" s="2" t="s">
        <v>6515</v>
      </c>
      <c r="AI465" s="2" t="s">
        <v>6516</v>
      </c>
      <c r="AJ465" s="2"/>
      <c r="AK465" s="2">
        <v>5.8999999999999999E-3</v>
      </c>
      <c r="AL465" s="2">
        <v>5.4999999999999997E-3</v>
      </c>
      <c r="AM465" s="2"/>
      <c r="AN465" s="2"/>
      <c r="AO465" s="2"/>
      <c r="AP465" s="2"/>
      <c r="AQ465" s="2"/>
      <c r="AR465" s="2"/>
      <c r="AS465" s="2"/>
      <c r="AT465" s="2" t="s">
        <v>6512</v>
      </c>
      <c r="AU465" s="2" t="s">
        <v>6513</v>
      </c>
      <c r="AV465" s="2" t="s">
        <v>6517</v>
      </c>
      <c r="AW465" s="2" t="s">
        <v>6518</v>
      </c>
      <c r="AX465" s="2">
        <v>4.5999999999999999E-3</v>
      </c>
      <c r="AY465" s="2">
        <v>1.2699999999999999E-2</v>
      </c>
      <c r="AZ465" s="2" t="s">
        <v>6520</v>
      </c>
      <c r="BA465" s="2" t="s">
        <v>6521</v>
      </c>
      <c r="BB465" s="2" t="s">
        <v>51</v>
      </c>
      <c r="BC465" s="2"/>
      <c r="BD465" s="2" t="s">
        <v>50</v>
      </c>
      <c r="BE465" s="2" t="s">
        <v>51</v>
      </c>
      <c r="BF465" s="2" t="s">
        <v>6519</v>
      </c>
      <c r="BG465" s="2"/>
    </row>
    <row r="466" spans="1:59" x14ac:dyDescent="0.3">
      <c r="A466" t="s">
        <v>4393</v>
      </c>
      <c r="B466" s="1">
        <v>38941</v>
      </c>
      <c r="C466">
        <v>9</v>
      </c>
      <c r="D466" t="s">
        <v>4399</v>
      </c>
      <c r="E466" t="s">
        <v>3744</v>
      </c>
      <c r="F466" t="s">
        <v>3745</v>
      </c>
      <c r="G466" t="s">
        <v>50</v>
      </c>
      <c r="H466" t="s">
        <v>54</v>
      </c>
      <c r="I466" t="s">
        <v>62</v>
      </c>
      <c r="J466" t="s">
        <v>4405</v>
      </c>
      <c r="K466" t="s">
        <v>62</v>
      </c>
      <c r="L466" s="2">
        <v>1.6899529999999999E-2</v>
      </c>
      <c r="M466" s="2" t="s">
        <v>4502</v>
      </c>
      <c r="N466" s="2"/>
      <c r="O466" s="2"/>
      <c r="P466" s="2" t="s">
        <v>6523</v>
      </c>
      <c r="Q466" s="2"/>
      <c r="R466" s="2" t="s">
        <v>6526</v>
      </c>
      <c r="S466" s="2">
        <v>37.963982536182101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 t="s">
        <v>6522</v>
      </c>
      <c r="AF466" s="2"/>
      <c r="AG466" s="2"/>
      <c r="AH466" s="2" t="s">
        <v>6527</v>
      </c>
      <c r="AI466" s="2" t="s">
        <v>6528</v>
      </c>
      <c r="AJ466" s="2"/>
      <c r="AK466" s="2">
        <v>1.163896E-2</v>
      </c>
      <c r="AL466" s="2">
        <v>1.0160499999999999E-2</v>
      </c>
      <c r="AM466" s="2"/>
      <c r="AN466" s="2"/>
      <c r="AO466" s="2"/>
      <c r="AP466" s="2"/>
      <c r="AQ466" s="2"/>
      <c r="AR466" s="2"/>
      <c r="AS466" s="2"/>
      <c r="AT466" s="2" t="s">
        <v>6524</v>
      </c>
      <c r="AU466" s="2" t="s">
        <v>6525</v>
      </c>
      <c r="AV466" s="2" t="s">
        <v>6529</v>
      </c>
      <c r="AW466" s="2" t="s">
        <v>6530</v>
      </c>
      <c r="AX466" s="2">
        <v>7.6029110000000004E-3</v>
      </c>
      <c r="AY466" s="2">
        <v>2.0028420000000002E-2</v>
      </c>
      <c r="AZ466" s="2" t="s">
        <v>6532</v>
      </c>
      <c r="BA466" s="2" t="s">
        <v>6533</v>
      </c>
      <c r="BB466" s="2" t="s">
        <v>60</v>
      </c>
      <c r="BC466" s="2"/>
      <c r="BD466" s="2" t="s">
        <v>50</v>
      </c>
      <c r="BE466" s="2" t="s">
        <v>54</v>
      </c>
      <c r="BF466" s="2" t="s">
        <v>6531</v>
      </c>
      <c r="BG466" s="2"/>
    </row>
    <row r="467" spans="1:59" x14ac:dyDescent="0.3">
      <c r="A467" t="s">
        <v>4393</v>
      </c>
      <c r="B467" s="1">
        <v>38941</v>
      </c>
      <c r="C467">
        <v>10</v>
      </c>
      <c r="D467" t="s">
        <v>48</v>
      </c>
      <c r="E467" t="s">
        <v>3744</v>
      </c>
      <c r="F467" t="s">
        <v>3745</v>
      </c>
      <c r="G467" t="s">
        <v>50</v>
      </c>
      <c r="H467" t="s">
        <v>50</v>
      </c>
      <c r="I467" t="s">
        <v>62</v>
      </c>
      <c r="J467" t="s">
        <v>4406</v>
      </c>
      <c r="K467" t="s">
        <v>62</v>
      </c>
      <c r="L467" s="2">
        <v>1.4800000000000001E-2</v>
      </c>
      <c r="M467" s="2" t="s">
        <v>4502</v>
      </c>
      <c r="N467" s="2"/>
      <c r="O467" s="2"/>
      <c r="P467" s="2" t="s">
        <v>6535</v>
      </c>
      <c r="Q467" s="2"/>
      <c r="R467" s="2" t="s">
        <v>6538</v>
      </c>
      <c r="S467" s="2">
        <v>35.871583559336003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 t="s">
        <v>6534</v>
      </c>
      <c r="AF467" s="2"/>
      <c r="AG467" s="2"/>
      <c r="AH467" s="2" t="s">
        <v>6539</v>
      </c>
      <c r="AI467" s="2" t="s">
        <v>6540</v>
      </c>
      <c r="AJ467" s="2"/>
      <c r="AK467" s="2">
        <v>9.9000000000000008E-3</v>
      </c>
      <c r="AL467" s="2">
        <v>8.8999999999999999E-3</v>
      </c>
      <c r="AM467" s="2"/>
      <c r="AN467" s="2"/>
      <c r="AO467" s="2"/>
      <c r="AP467" s="2"/>
      <c r="AQ467" s="2"/>
      <c r="AR467" s="2"/>
      <c r="AS467" s="2"/>
      <c r="AT467" s="2" t="s">
        <v>6536</v>
      </c>
      <c r="AU467" s="2" t="s">
        <v>6537</v>
      </c>
      <c r="AV467" s="2" t="s">
        <v>6541</v>
      </c>
      <c r="AW467" s="2" t="s">
        <v>6542</v>
      </c>
      <c r="AX467" s="2">
        <v>6.0000000000000001E-3</v>
      </c>
      <c r="AY467" s="2">
        <v>2.3E-2</v>
      </c>
      <c r="AZ467" s="2" t="s">
        <v>6544</v>
      </c>
      <c r="BA467" s="2" t="s">
        <v>6545</v>
      </c>
      <c r="BB467" s="2" t="s">
        <v>60</v>
      </c>
      <c r="BC467" s="2"/>
      <c r="BD467" s="2" t="s">
        <v>50</v>
      </c>
      <c r="BE467" s="2" t="s">
        <v>50</v>
      </c>
      <c r="BF467" s="2" t="s">
        <v>6543</v>
      </c>
      <c r="BG467" s="2"/>
    </row>
    <row r="468" spans="1:59" x14ac:dyDescent="0.3">
      <c r="A468" t="s">
        <v>4393</v>
      </c>
      <c r="B468" s="1">
        <v>38941</v>
      </c>
      <c r="C468">
        <v>11</v>
      </c>
      <c r="D468" t="s">
        <v>4394</v>
      </c>
      <c r="E468" t="s">
        <v>3744</v>
      </c>
      <c r="F468" t="s">
        <v>3745</v>
      </c>
      <c r="G468" t="s">
        <v>50</v>
      </c>
      <c r="H468" t="s">
        <v>51</v>
      </c>
      <c r="I468" t="s">
        <v>62</v>
      </c>
      <c r="J468" t="s">
        <v>4407</v>
      </c>
      <c r="K468" t="s">
        <v>62</v>
      </c>
      <c r="L468" s="2">
        <v>1.3824650000000001E-2</v>
      </c>
      <c r="M468" s="2" t="s">
        <v>4502</v>
      </c>
      <c r="N468" s="2"/>
      <c r="O468" s="2"/>
      <c r="P468" s="2" t="s">
        <v>6547</v>
      </c>
      <c r="Q468" s="2"/>
      <c r="R468" s="2" t="s">
        <v>6550</v>
      </c>
      <c r="S468" s="2">
        <v>32.688535054117096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 t="s">
        <v>6546</v>
      </c>
      <c r="AF468" s="2"/>
      <c r="AG468" s="2"/>
      <c r="AH468" s="2" t="s">
        <v>6551</v>
      </c>
      <c r="AI468" s="2" t="s">
        <v>6552</v>
      </c>
      <c r="AJ468" s="2"/>
      <c r="AK468" s="2">
        <v>1.0950720000000001E-2</v>
      </c>
      <c r="AL468" s="2">
        <v>7.802715E-3</v>
      </c>
      <c r="AM468" s="2"/>
      <c r="AN468" s="2"/>
      <c r="AO468" s="2"/>
      <c r="AP468" s="2"/>
      <c r="AQ468" s="2"/>
      <c r="AR468" s="2"/>
      <c r="AS468" s="2"/>
      <c r="AT468" s="2" t="s">
        <v>6548</v>
      </c>
      <c r="AU468" s="2" t="s">
        <v>6549</v>
      </c>
      <c r="AV468" s="2" t="s">
        <v>6553</v>
      </c>
      <c r="AW468" s="2" t="s">
        <v>6554</v>
      </c>
      <c r="AX468" s="2">
        <v>6.6360990000000003E-3</v>
      </c>
      <c r="AY468" s="2">
        <v>2.1568210000000001E-2</v>
      </c>
      <c r="AZ468" s="2" t="s">
        <v>6555</v>
      </c>
      <c r="BA468" s="2" t="s">
        <v>6556</v>
      </c>
      <c r="BB468" s="2" t="s">
        <v>60</v>
      </c>
      <c r="BC468" s="2"/>
      <c r="BD468" s="2" t="s">
        <v>50</v>
      </c>
      <c r="BE468" s="2" t="s">
        <v>51</v>
      </c>
      <c r="BF468" s="2" t="s">
        <v>6471</v>
      </c>
      <c r="BG468" s="2"/>
    </row>
    <row r="469" spans="1:59" x14ac:dyDescent="0.3">
      <c r="A469" t="s">
        <v>4393</v>
      </c>
      <c r="B469" s="1">
        <v>38941</v>
      </c>
      <c r="C469">
        <v>12</v>
      </c>
      <c r="D469" t="s">
        <v>4396</v>
      </c>
      <c r="E469" t="s">
        <v>3744</v>
      </c>
      <c r="F469" t="s">
        <v>3745</v>
      </c>
      <c r="G469" t="s">
        <v>50</v>
      </c>
      <c r="H469" t="s">
        <v>60</v>
      </c>
      <c r="I469" t="s">
        <v>62</v>
      </c>
      <c r="J469" t="s">
        <v>4408</v>
      </c>
      <c r="K469" t="s">
        <v>62</v>
      </c>
      <c r="L469" s="2">
        <v>1.2937570000000001E-2</v>
      </c>
      <c r="M469" s="2" t="s">
        <v>4502</v>
      </c>
      <c r="N469" s="2"/>
      <c r="O469" s="2"/>
      <c r="P469" s="2" t="s">
        <v>6558</v>
      </c>
      <c r="Q469" s="2"/>
      <c r="R469" s="2" t="s">
        <v>6561</v>
      </c>
      <c r="S469" s="2">
        <v>34.671240095785897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 t="s">
        <v>6557</v>
      </c>
      <c r="AF469" s="2"/>
      <c r="AG469" s="2"/>
      <c r="AH469" s="2" t="s">
        <v>6562</v>
      </c>
      <c r="AI469" s="2" t="s">
        <v>6563</v>
      </c>
      <c r="AJ469" s="2"/>
      <c r="AK469" s="2">
        <v>1.1039240000000001E-2</v>
      </c>
      <c r="AL469" s="2">
        <v>7.1509939999999999E-3</v>
      </c>
      <c r="AM469" s="2"/>
      <c r="AN469" s="2"/>
      <c r="AO469" s="2"/>
      <c r="AP469" s="2"/>
      <c r="AQ469" s="2"/>
      <c r="AR469" s="2"/>
      <c r="AS469" s="2"/>
      <c r="AT469" s="2" t="s">
        <v>6559</v>
      </c>
      <c r="AU469" s="2" t="s">
        <v>6560</v>
      </c>
      <c r="AV469" s="2" t="s">
        <v>6564</v>
      </c>
      <c r="AW469" s="2" t="s">
        <v>6565</v>
      </c>
      <c r="AX469" s="2">
        <v>7.1030590000000001E-3</v>
      </c>
      <c r="AY469" s="2">
        <v>2.1836060000000001E-2</v>
      </c>
      <c r="AZ469" s="2" t="s">
        <v>6567</v>
      </c>
      <c r="BA469" s="2" t="s">
        <v>6568</v>
      </c>
      <c r="BB469" s="2" t="s">
        <v>60</v>
      </c>
      <c r="BC469" s="2"/>
      <c r="BD469" s="2" t="s">
        <v>50</v>
      </c>
      <c r="BE469" s="2" t="s">
        <v>60</v>
      </c>
      <c r="BF469" s="2" t="s">
        <v>6566</v>
      </c>
      <c r="BG469" s="2"/>
    </row>
    <row r="470" spans="1:59" x14ac:dyDescent="0.3">
      <c r="A470" t="s">
        <v>4393</v>
      </c>
      <c r="B470" s="1">
        <v>38941</v>
      </c>
      <c r="C470">
        <v>13</v>
      </c>
      <c r="D470" t="s">
        <v>4394</v>
      </c>
      <c r="E470" t="s">
        <v>3744</v>
      </c>
      <c r="F470" t="s">
        <v>3745</v>
      </c>
      <c r="G470" t="s">
        <v>50</v>
      </c>
      <c r="H470" t="s">
        <v>51</v>
      </c>
      <c r="I470" t="s">
        <v>60</v>
      </c>
      <c r="J470" t="s">
        <v>4409</v>
      </c>
      <c r="K470" t="s">
        <v>60</v>
      </c>
      <c r="L470" s="2"/>
      <c r="M470" s="2" t="s">
        <v>82</v>
      </c>
      <c r="N470" s="2"/>
      <c r="O470" s="2"/>
      <c r="P470" s="2" t="s">
        <v>6570</v>
      </c>
      <c r="Q470" s="2"/>
      <c r="R470" s="2" t="s">
        <v>6573</v>
      </c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 t="s">
        <v>6569</v>
      </c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 t="s">
        <v>6571</v>
      </c>
      <c r="AU470" s="2" t="s">
        <v>6572</v>
      </c>
      <c r="AV470" s="2"/>
      <c r="AW470" s="2"/>
      <c r="AX470" s="2"/>
      <c r="AY470" s="2"/>
      <c r="AZ470" s="2" t="s">
        <v>6575</v>
      </c>
      <c r="BA470" s="2" t="s">
        <v>6576</v>
      </c>
      <c r="BB470" s="2" t="s">
        <v>54</v>
      </c>
      <c r="BC470" s="2"/>
      <c r="BD470" s="2" t="s">
        <v>50</v>
      </c>
      <c r="BE470" s="2" t="s">
        <v>51</v>
      </c>
      <c r="BF470" s="2" t="s">
        <v>6574</v>
      </c>
      <c r="BG470" s="2"/>
    </row>
    <row r="471" spans="1:59" x14ac:dyDescent="0.3">
      <c r="A471" t="s">
        <v>4393</v>
      </c>
      <c r="B471" s="1">
        <v>38941</v>
      </c>
      <c r="C471">
        <v>14</v>
      </c>
      <c r="D471" t="s">
        <v>4399</v>
      </c>
      <c r="E471" t="s">
        <v>3744</v>
      </c>
      <c r="F471" t="s">
        <v>3745</v>
      </c>
      <c r="G471" t="s">
        <v>50</v>
      </c>
      <c r="H471" t="s">
        <v>54</v>
      </c>
      <c r="I471" t="s">
        <v>60</v>
      </c>
      <c r="J471" t="s">
        <v>4410</v>
      </c>
      <c r="K471" t="s">
        <v>60</v>
      </c>
      <c r="L471" s="2"/>
      <c r="M471" s="2" t="s">
        <v>82</v>
      </c>
      <c r="N471" s="2"/>
      <c r="O471" s="2"/>
      <c r="P471" s="2" t="s">
        <v>6578</v>
      </c>
      <c r="Q471" s="2"/>
      <c r="R471" s="2" t="s">
        <v>6581</v>
      </c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 t="s">
        <v>6577</v>
      </c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 t="s">
        <v>6579</v>
      </c>
      <c r="AU471" s="2" t="s">
        <v>6580</v>
      </c>
      <c r="AV471" s="2"/>
      <c r="AW471" s="2"/>
      <c r="AX471" s="2"/>
      <c r="AY471" s="2"/>
      <c r="AZ471" s="2" t="s">
        <v>6583</v>
      </c>
      <c r="BA471" s="2" t="s">
        <v>6584</v>
      </c>
      <c r="BB471" s="2" t="s">
        <v>54</v>
      </c>
      <c r="BC471" s="2"/>
      <c r="BD471" s="2" t="s">
        <v>50</v>
      </c>
      <c r="BE471" s="2" t="s">
        <v>54</v>
      </c>
      <c r="BF471" s="2" t="s">
        <v>6582</v>
      </c>
      <c r="BG471" s="2"/>
    </row>
    <row r="472" spans="1:59" x14ac:dyDescent="0.3">
      <c r="A472" t="s">
        <v>4393</v>
      </c>
      <c r="B472" s="1">
        <v>38941</v>
      </c>
      <c r="C472">
        <v>15</v>
      </c>
      <c r="D472" t="s">
        <v>48</v>
      </c>
      <c r="E472" t="s">
        <v>3744</v>
      </c>
      <c r="F472" t="s">
        <v>3745</v>
      </c>
      <c r="G472" t="s">
        <v>50</v>
      </c>
      <c r="H472" t="s">
        <v>50</v>
      </c>
      <c r="I472" t="s">
        <v>60</v>
      </c>
      <c r="J472" t="s">
        <v>4411</v>
      </c>
      <c r="K472" t="s">
        <v>60</v>
      </c>
      <c r="L472" s="2">
        <v>1.0800000000000001E-2</v>
      </c>
      <c r="M472" s="2" t="s">
        <v>82</v>
      </c>
      <c r="N472" s="2"/>
      <c r="O472" s="2"/>
      <c r="P472" s="2" t="s">
        <v>6586</v>
      </c>
      <c r="Q472" s="2"/>
      <c r="R472" s="2" t="s">
        <v>6589</v>
      </c>
      <c r="S472" s="2">
        <v>27.6902456915358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 t="s">
        <v>6585</v>
      </c>
      <c r="AF472" s="2"/>
      <c r="AG472" s="2"/>
      <c r="AH472" s="2" t="s">
        <v>6590</v>
      </c>
      <c r="AI472" s="2" t="s">
        <v>6591</v>
      </c>
      <c r="AJ472" s="2"/>
      <c r="AK472" s="2">
        <v>7.1999999999999998E-3</v>
      </c>
      <c r="AL472" s="2">
        <v>7.4999999999999997E-3</v>
      </c>
      <c r="AM472" s="2"/>
      <c r="AN472" s="2"/>
      <c r="AO472" s="2"/>
      <c r="AP472" s="2"/>
      <c r="AQ472" s="2"/>
      <c r="AR472" s="2"/>
      <c r="AS472" s="2"/>
      <c r="AT472" s="2" t="s">
        <v>6587</v>
      </c>
      <c r="AU472" s="2" t="s">
        <v>6588</v>
      </c>
      <c r="AV472" s="2" t="s">
        <v>6592</v>
      </c>
      <c r="AW472" s="2" t="s">
        <v>6593</v>
      </c>
      <c r="AX472" s="2">
        <v>6.1999999999999998E-3</v>
      </c>
      <c r="AY472" s="2">
        <v>1.83E-2</v>
      </c>
      <c r="AZ472" s="2" t="s">
        <v>6595</v>
      </c>
      <c r="BA472" s="2" t="s">
        <v>6596</v>
      </c>
      <c r="BB472" s="2" t="s">
        <v>54</v>
      </c>
      <c r="BC472" s="2"/>
      <c r="BD472" s="2" t="s">
        <v>50</v>
      </c>
      <c r="BE472" s="2" t="s">
        <v>50</v>
      </c>
      <c r="BF472" s="2" t="s">
        <v>6594</v>
      </c>
      <c r="BG472" s="2"/>
    </row>
    <row r="473" spans="1:59" x14ac:dyDescent="0.3">
      <c r="A473" t="s">
        <v>4393</v>
      </c>
      <c r="B473" s="1">
        <v>38941</v>
      </c>
      <c r="C473">
        <v>16</v>
      </c>
      <c r="D473" t="s">
        <v>4396</v>
      </c>
      <c r="E473" t="s">
        <v>3744</v>
      </c>
      <c r="F473" t="s">
        <v>3745</v>
      </c>
      <c r="G473" t="s">
        <v>50</v>
      </c>
      <c r="H473" t="s">
        <v>60</v>
      </c>
      <c r="I473" t="s">
        <v>60</v>
      </c>
      <c r="J473" t="s">
        <v>4412</v>
      </c>
      <c r="K473" t="s">
        <v>60</v>
      </c>
      <c r="L473" s="2"/>
      <c r="M473" s="2" t="s">
        <v>82</v>
      </c>
      <c r="N473" s="2"/>
      <c r="O473" s="2"/>
      <c r="P473" s="2" t="s">
        <v>6598</v>
      </c>
      <c r="Q473" s="2"/>
      <c r="R473" s="2" t="s">
        <v>6601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 t="s">
        <v>6597</v>
      </c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 t="s">
        <v>6599</v>
      </c>
      <c r="AU473" s="2" t="s">
        <v>6600</v>
      </c>
      <c r="AV473" s="2"/>
      <c r="AW473" s="2"/>
      <c r="AX473" s="2"/>
      <c r="AY473" s="2"/>
      <c r="AZ473" s="2" t="s">
        <v>6436</v>
      </c>
      <c r="BA473" s="2" t="s">
        <v>6603</v>
      </c>
      <c r="BB473" s="2" t="s">
        <v>54</v>
      </c>
      <c r="BC473" s="2"/>
      <c r="BD473" s="2" t="s">
        <v>50</v>
      </c>
      <c r="BE473" s="2" t="s">
        <v>60</v>
      </c>
      <c r="BF473" s="2" t="s">
        <v>6602</v>
      </c>
      <c r="BG473" s="2"/>
    </row>
    <row r="474" spans="1:59" x14ac:dyDescent="0.3">
      <c r="A474" t="s">
        <v>4393</v>
      </c>
      <c r="B474" s="1">
        <v>38941</v>
      </c>
      <c r="C474">
        <v>17</v>
      </c>
      <c r="D474" t="s">
        <v>48</v>
      </c>
      <c r="E474" t="s">
        <v>3744</v>
      </c>
      <c r="F474" t="s">
        <v>3745</v>
      </c>
      <c r="G474" t="s">
        <v>50</v>
      </c>
      <c r="H474" t="s">
        <v>50</v>
      </c>
      <c r="I474" t="s">
        <v>51</v>
      </c>
      <c r="J474" t="s">
        <v>4413</v>
      </c>
      <c r="K474" t="s">
        <v>51</v>
      </c>
      <c r="L474" s="2">
        <v>9.4000000000000004E-3</v>
      </c>
      <c r="M474" s="2" t="s">
        <v>64</v>
      </c>
      <c r="N474" s="2"/>
      <c r="O474" s="2"/>
      <c r="P474" s="2" t="s">
        <v>6605</v>
      </c>
      <c r="Q474" s="2"/>
      <c r="R474" s="2" t="s">
        <v>6608</v>
      </c>
      <c r="S474" s="2">
        <v>20.512669504181599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 t="s">
        <v>6604</v>
      </c>
      <c r="AF474" s="2"/>
      <c r="AG474" s="2"/>
      <c r="AH474" s="2" t="s">
        <v>6609</v>
      </c>
      <c r="AI474" s="2" t="s">
        <v>6610</v>
      </c>
      <c r="AJ474" s="2"/>
      <c r="AK474" s="2">
        <v>6.8999999999999999E-3</v>
      </c>
      <c r="AL474" s="2">
        <v>5.4000000000000003E-3</v>
      </c>
      <c r="AM474" s="2"/>
      <c r="AN474" s="2"/>
      <c r="AO474" s="2"/>
      <c r="AP474" s="2"/>
      <c r="AQ474" s="2"/>
      <c r="AR474" s="2"/>
      <c r="AS474" s="2"/>
      <c r="AT474" s="2" t="s">
        <v>6606</v>
      </c>
      <c r="AU474" s="2" t="s">
        <v>6607</v>
      </c>
      <c r="AV474" s="2" t="s">
        <v>6611</v>
      </c>
      <c r="AW474" s="2" t="s">
        <v>6612</v>
      </c>
      <c r="AX474" s="2">
        <v>5.3E-3</v>
      </c>
      <c r="AY474" s="2">
        <v>1.5299999999999999E-2</v>
      </c>
      <c r="AZ474" s="2" t="s">
        <v>6614</v>
      </c>
      <c r="BA474" s="2" t="s">
        <v>6615</v>
      </c>
      <c r="BB474" s="2" t="s">
        <v>56</v>
      </c>
      <c r="BC474" s="2"/>
      <c r="BD474" s="2" t="s">
        <v>50</v>
      </c>
      <c r="BE474" s="2" t="s">
        <v>50</v>
      </c>
      <c r="BF474" s="2" t="s">
        <v>6613</v>
      </c>
      <c r="BG474" s="2"/>
    </row>
    <row r="475" spans="1:59" x14ac:dyDescent="0.3">
      <c r="A475" t="s">
        <v>4393</v>
      </c>
      <c r="B475" s="1">
        <v>38941</v>
      </c>
      <c r="C475">
        <v>18</v>
      </c>
      <c r="D475" t="s">
        <v>4394</v>
      </c>
      <c r="E475" t="s">
        <v>3744</v>
      </c>
      <c r="F475" t="s">
        <v>3745</v>
      </c>
      <c r="G475" t="s">
        <v>50</v>
      </c>
      <c r="H475" t="s">
        <v>51</v>
      </c>
      <c r="I475" t="s">
        <v>51</v>
      </c>
      <c r="J475" t="s">
        <v>4414</v>
      </c>
      <c r="K475" t="s">
        <v>51</v>
      </c>
      <c r="L475" s="2"/>
      <c r="M475" s="2" t="s">
        <v>64</v>
      </c>
      <c r="N475" s="2"/>
      <c r="O475" s="2"/>
      <c r="P475" s="2" t="s">
        <v>6617</v>
      </c>
      <c r="Q475" s="2"/>
      <c r="R475" s="2" t="s">
        <v>6620</v>
      </c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 t="s">
        <v>6616</v>
      </c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 t="s">
        <v>6618</v>
      </c>
      <c r="AU475" s="2" t="s">
        <v>6619</v>
      </c>
      <c r="AV475" s="2"/>
      <c r="AW475" s="2"/>
      <c r="AX475" s="2"/>
      <c r="AY475" s="2"/>
      <c r="AZ475" s="2" t="s">
        <v>6621</v>
      </c>
      <c r="BA475" s="2" t="s">
        <v>6622</v>
      </c>
      <c r="BB475" s="2" t="s">
        <v>56</v>
      </c>
      <c r="BC475" s="2"/>
      <c r="BD475" s="2" t="s">
        <v>50</v>
      </c>
      <c r="BE475" s="2" t="s">
        <v>51</v>
      </c>
      <c r="BF475" s="2" t="s">
        <v>117</v>
      </c>
      <c r="BG475" s="2"/>
    </row>
    <row r="476" spans="1:59" x14ac:dyDescent="0.3">
      <c r="A476" t="s">
        <v>4393</v>
      </c>
      <c r="B476" s="1">
        <v>38941</v>
      </c>
      <c r="C476">
        <v>19</v>
      </c>
      <c r="D476" t="s">
        <v>4399</v>
      </c>
      <c r="E476" t="s">
        <v>3744</v>
      </c>
      <c r="F476" t="s">
        <v>3745</v>
      </c>
      <c r="G476" t="s">
        <v>50</v>
      </c>
      <c r="H476" t="s">
        <v>54</v>
      </c>
      <c r="I476" t="s">
        <v>51</v>
      </c>
      <c r="J476" t="s">
        <v>4415</v>
      </c>
      <c r="K476" t="s">
        <v>51</v>
      </c>
      <c r="L476" s="2"/>
      <c r="M476" s="2" t="s">
        <v>64</v>
      </c>
      <c r="N476" s="2"/>
      <c r="O476" s="2"/>
      <c r="P476" s="2" t="s">
        <v>6624</v>
      </c>
      <c r="Q476" s="2"/>
      <c r="R476" s="2" t="s">
        <v>6627</v>
      </c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 t="s">
        <v>6623</v>
      </c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 t="s">
        <v>6625</v>
      </c>
      <c r="AU476" s="2" t="s">
        <v>6626</v>
      </c>
      <c r="AV476" s="2"/>
      <c r="AW476" s="2"/>
      <c r="AX476" s="2"/>
      <c r="AY476" s="2"/>
      <c r="AZ476" s="2" t="s">
        <v>6629</v>
      </c>
      <c r="BA476" s="2" t="s">
        <v>6630</v>
      </c>
      <c r="BB476" s="2" t="s">
        <v>56</v>
      </c>
      <c r="BC476" s="2"/>
      <c r="BD476" s="2" t="s">
        <v>50</v>
      </c>
      <c r="BE476" s="2" t="s">
        <v>54</v>
      </c>
      <c r="BF476" s="2" t="s">
        <v>6628</v>
      </c>
      <c r="BG476" s="2"/>
    </row>
    <row r="477" spans="1:59" x14ac:dyDescent="0.3">
      <c r="A477" t="s">
        <v>4393</v>
      </c>
      <c r="B477" s="1">
        <v>38941</v>
      </c>
      <c r="C477">
        <v>20</v>
      </c>
      <c r="D477" t="s">
        <v>4396</v>
      </c>
      <c r="E477" t="s">
        <v>3744</v>
      </c>
      <c r="F477" t="s">
        <v>3745</v>
      </c>
      <c r="G477" t="s">
        <v>50</v>
      </c>
      <c r="H477" t="s">
        <v>60</v>
      </c>
      <c r="I477" t="s">
        <v>51</v>
      </c>
      <c r="J477" t="s">
        <v>4416</v>
      </c>
      <c r="K477" t="s">
        <v>51</v>
      </c>
      <c r="L477" s="2"/>
      <c r="M477" s="2" t="s">
        <v>64</v>
      </c>
      <c r="N477" s="2"/>
      <c r="O477" s="2"/>
      <c r="P477" s="2" t="s">
        <v>6632</v>
      </c>
      <c r="Q477" s="2"/>
      <c r="R477" s="2" t="s">
        <v>6635</v>
      </c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 t="s">
        <v>6631</v>
      </c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 t="s">
        <v>6633</v>
      </c>
      <c r="AU477" s="2" t="s">
        <v>6634</v>
      </c>
      <c r="AV477" s="2"/>
      <c r="AW477" s="2"/>
      <c r="AX477" s="2"/>
      <c r="AY477" s="2"/>
      <c r="AZ477" s="2" t="s">
        <v>6637</v>
      </c>
      <c r="BA477" s="2" t="s">
        <v>6638</v>
      </c>
      <c r="BB477" s="2" t="s">
        <v>56</v>
      </c>
      <c r="BC477" s="2"/>
      <c r="BD477" s="2" t="s">
        <v>50</v>
      </c>
      <c r="BE477" s="2" t="s">
        <v>60</v>
      </c>
      <c r="BF477" s="2" t="s">
        <v>6636</v>
      </c>
      <c r="BG477" s="2"/>
    </row>
    <row r="478" spans="1:59" x14ac:dyDescent="0.3">
      <c r="A478" t="s">
        <v>4393</v>
      </c>
      <c r="B478" s="1">
        <v>38941</v>
      </c>
      <c r="C478">
        <v>21</v>
      </c>
      <c r="D478" t="s">
        <v>4396</v>
      </c>
      <c r="E478" t="s">
        <v>3744</v>
      </c>
      <c r="F478" t="s">
        <v>3745</v>
      </c>
      <c r="G478" t="s">
        <v>50</v>
      </c>
      <c r="H478" t="s">
        <v>60</v>
      </c>
      <c r="I478" t="s">
        <v>56</v>
      </c>
      <c r="J478" t="s">
        <v>4417</v>
      </c>
      <c r="K478" t="s">
        <v>56</v>
      </c>
      <c r="L478" s="2"/>
      <c r="M478" s="2" t="s">
        <v>4390</v>
      </c>
      <c r="N478" s="2"/>
      <c r="O478" s="2"/>
      <c r="P478" s="2" t="s">
        <v>6640</v>
      </c>
      <c r="Q478" s="2"/>
      <c r="R478" s="2" t="s">
        <v>6643</v>
      </c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 t="s">
        <v>6639</v>
      </c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 t="s">
        <v>6641</v>
      </c>
      <c r="AU478" s="2" t="s">
        <v>6642</v>
      </c>
      <c r="AV478" s="2"/>
      <c r="AW478" s="2"/>
      <c r="AX478" s="2"/>
      <c r="AY478" s="2"/>
      <c r="AZ478" s="2" t="s">
        <v>6645</v>
      </c>
      <c r="BA478" s="2" t="s">
        <v>6646</v>
      </c>
      <c r="BB478" s="2" t="s">
        <v>62</v>
      </c>
      <c r="BC478" s="2"/>
      <c r="BD478" s="2" t="s">
        <v>50</v>
      </c>
      <c r="BE478" s="2" t="s">
        <v>60</v>
      </c>
      <c r="BF478" s="2" t="s">
        <v>6644</v>
      </c>
      <c r="BG478" s="2"/>
    </row>
    <row r="479" spans="1:59" x14ac:dyDescent="0.3">
      <c r="A479" t="s">
        <v>4393</v>
      </c>
      <c r="B479" s="1">
        <v>38941</v>
      </c>
      <c r="C479">
        <v>22</v>
      </c>
      <c r="D479" t="s">
        <v>4394</v>
      </c>
      <c r="E479" t="s">
        <v>3744</v>
      </c>
      <c r="F479" t="s">
        <v>3745</v>
      </c>
      <c r="G479" t="s">
        <v>50</v>
      </c>
      <c r="H479" t="s">
        <v>51</v>
      </c>
      <c r="I479" t="s">
        <v>56</v>
      </c>
      <c r="J479" t="s">
        <v>4418</v>
      </c>
      <c r="K479" t="s">
        <v>56</v>
      </c>
      <c r="L479" s="2"/>
      <c r="M479" s="2" t="s">
        <v>4390</v>
      </c>
      <c r="N479" s="2"/>
      <c r="O479" s="2"/>
      <c r="P479" s="2" t="s">
        <v>6648</v>
      </c>
      <c r="Q479" s="2"/>
      <c r="R479" s="2" t="s">
        <v>6651</v>
      </c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 t="s">
        <v>6647</v>
      </c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 t="s">
        <v>6649</v>
      </c>
      <c r="AU479" s="2" t="s">
        <v>6650</v>
      </c>
      <c r="AV479" s="2"/>
      <c r="AW479" s="2"/>
      <c r="AX479" s="2"/>
      <c r="AY479" s="2"/>
      <c r="AZ479" s="2" t="s">
        <v>6653</v>
      </c>
      <c r="BA479" s="2" t="s">
        <v>6654</v>
      </c>
      <c r="BB479" s="2" t="s">
        <v>62</v>
      </c>
      <c r="BC479" s="2"/>
      <c r="BD479" s="2" t="s">
        <v>50</v>
      </c>
      <c r="BE479" s="2" t="s">
        <v>51</v>
      </c>
      <c r="BF479" s="2" t="s">
        <v>6652</v>
      </c>
      <c r="BG479" s="2"/>
    </row>
    <row r="480" spans="1:59" x14ac:dyDescent="0.3">
      <c r="A480" t="s">
        <v>4393</v>
      </c>
      <c r="B480" s="1">
        <v>38941</v>
      </c>
      <c r="C480">
        <v>23</v>
      </c>
      <c r="D480" t="s">
        <v>4399</v>
      </c>
      <c r="E480" t="s">
        <v>3744</v>
      </c>
      <c r="F480" t="s">
        <v>3745</v>
      </c>
      <c r="G480" t="s">
        <v>50</v>
      </c>
      <c r="H480" t="s">
        <v>54</v>
      </c>
      <c r="I480" t="s">
        <v>56</v>
      </c>
      <c r="J480" t="s">
        <v>4419</v>
      </c>
      <c r="K480" t="s">
        <v>56</v>
      </c>
      <c r="L480" s="2"/>
      <c r="M480" s="2" t="s">
        <v>4390</v>
      </c>
      <c r="N480" s="2"/>
      <c r="O480" s="2"/>
      <c r="P480" s="2" t="s">
        <v>6656</v>
      </c>
      <c r="Q480" s="2"/>
      <c r="R480" s="2" t="s">
        <v>6659</v>
      </c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 t="s">
        <v>6655</v>
      </c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 t="s">
        <v>6657</v>
      </c>
      <c r="AU480" s="2" t="s">
        <v>6658</v>
      </c>
      <c r="AV480" s="2"/>
      <c r="AW480" s="2"/>
      <c r="AX480" s="2"/>
      <c r="AY480" s="2"/>
      <c r="AZ480" s="2" t="s">
        <v>6661</v>
      </c>
      <c r="BA480" s="2" t="s">
        <v>6662</v>
      </c>
      <c r="BB480" s="2" t="s">
        <v>62</v>
      </c>
      <c r="BC480" s="2"/>
      <c r="BD480" s="2" t="s">
        <v>50</v>
      </c>
      <c r="BE480" s="2" t="s">
        <v>54</v>
      </c>
      <c r="BF480" s="2" t="s">
        <v>6660</v>
      </c>
      <c r="BG480" s="2"/>
    </row>
    <row r="481" spans="1:59" x14ac:dyDescent="0.3">
      <c r="A481" t="s">
        <v>4393</v>
      </c>
      <c r="B481" s="1">
        <v>38941</v>
      </c>
      <c r="C481">
        <v>24</v>
      </c>
      <c r="D481" t="s">
        <v>48</v>
      </c>
      <c r="E481" t="s">
        <v>3744</v>
      </c>
      <c r="F481" t="s">
        <v>3745</v>
      </c>
      <c r="G481" t="s">
        <v>50</v>
      </c>
      <c r="H481" t="s">
        <v>50</v>
      </c>
      <c r="I481" t="s">
        <v>56</v>
      </c>
      <c r="J481" t="s">
        <v>4420</v>
      </c>
      <c r="K481" t="s">
        <v>56</v>
      </c>
      <c r="L481" s="2">
        <v>1.41E-2</v>
      </c>
      <c r="M481" s="2" t="s">
        <v>4390</v>
      </c>
      <c r="N481" s="2"/>
      <c r="O481" s="2"/>
      <c r="P481" s="2" t="s">
        <v>6664</v>
      </c>
      <c r="Q481" s="2"/>
      <c r="R481" s="2" t="s">
        <v>6667</v>
      </c>
      <c r="S481" s="2">
        <v>36.823570178410101</v>
      </c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 t="s">
        <v>6663</v>
      </c>
      <c r="AF481" s="2"/>
      <c r="AG481" s="2"/>
      <c r="AH481" s="2" t="s">
        <v>6668</v>
      </c>
      <c r="AI481" s="2" t="s">
        <v>6669</v>
      </c>
      <c r="AJ481" s="2"/>
      <c r="AK481" s="2">
        <v>9.2999999999999992E-3</v>
      </c>
      <c r="AL481" s="2">
        <v>8.0999999999999996E-3</v>
      </c>
      <c r="AM481" s="2"/>
      <c r="AN481" s="2"/>
      <c r="AO481" s="2"/>
      <c r="AP481" s="2"/>
      <c r="AQ481" s="2"/>
      <c r="AR481" s="2"/>
      <c r="AS481" s="2"/>
      <c r="AT481" s="2" t="s">
        <v>6665</v>
      </c>
      <c r="AU481" s="2" t="s">
        <v>6666</v>
      </c>
      <c r="AV481" s="2" t="s">
        <v>6670</v>
      </c>
      <c r="AW481" s="2" t="s">
        <v>6671</v>
      </c>
      <c r="AX481" s="2">
        <v>5.8999999999999999E-3</v>
      </c>
      <c r="AY481" s="2">
        <v>2.1600000000000001E-2</v>
      </c>
      <c r="AZ481" s="2" t="s">
        <v>6575</v>
      </c>
      <c r="BA481" s="2" t="s">
        <v>6673</v>
      </c>
      <c r="BB481" s="2" t="s">
        <v>62</v>
      </c>
      <c r="BC481" s="2"/>
      <c r="BD481" s="2" t="s">
        <v>50</v>
      </c>
      <c r="BE481" s="2" t="s">
        <v>50</v>
      </c>
      <c r="BF481" s="2" t="s">
        <v>6672</v>
      </c>
      <c r="BG481" s="2"/>
    </row>
    <row r="482" spans="1:59" x14ac:dyDescent="0.3">
      <c r="A482" t="s">
        <v>4393</v>
      </c>
      <c r="B482" s="1">
        <v>38941</v>
      </c>
      <c r="C482">
        <v>25</v>
      </c>
      <c r="D482" t="s">
        <v>4399</v>
      </c>
      <c r="E482" t="s">
        <v>3744</v>
      </c>
      <c r="F482" t="s">
        <v>3745</v>
      </c>
      <c r="G482" t="s">
        <v>51</v>
      </c>
      <c r="H482" t="s">
        <v>54</v>
      </c>
      <c r="I482" t="s">
        <v>60</v>
      </c>
      <c r="J482" t="s">
        <v>4410</v>
      </c>
      <c r="K482" t="s">
        <v>60</v>
      </c>
      <c r="L482" s="2"/>
      <c r="M482" s="2" t="s">
        <v>82</v>
      </c>
      <c r="N482" s="2"/>
      <c r="O482" s="2"/>
      <c r="P482" s="2" t="s">
        <v>6675</v>
      </c>
      <c r="Q482" s="2"/>
      <c r="R482" s="2" t="s">
        <v>6678</v>
      </c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 t="s">
        <v>6674</v>
      </c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 t="s">
        <v>6676</v>
      </c>
      <c r="AU482" s="2" t="s">
        <v>6677</v>
      </c>
      <c r="AV482" s="2"/>
      <c r="AW482" s="2"/>
      <c r="AX482" s="2"/>
      <c r="AY482" s="2"/>
      <c r="AZ482" s="2" t="s">
        <v>6680</v>
      </c>
      <c r="BA482" s="2" t="s">
        <v>6681</v>
      </c>
      <c r="BB482" s="2" t="s">
        <v>58</v>
      </c>
      <c r="BC482" s="2"/>
      <c r="BD482" s="2" t="s">
        <v>51</v>
      </c>
      <c r="BE482" s="2" t="s">
        <v>54</v>
      </c>
      <c r="BF482" s="2" t="s">
        <v>6679</v>
      </c>
      <c r="BG482" s="2"/>
    </row>
    <row r="483" spans="1:59" x14ac:dyDescent="0.3">
      <c r="A483" t="s">
        <v>4393</v>
      </c>
      <c r="B483" s="1">
        <v>38941</v>
      </c>
      <c r="C483">
        <v>26</v>
      </c>
      <c r="D483" t="s">
        <v>4396</v>
      </c>
      <c r="E483" t="s">
        <v>3744</v>
      </c>
      <c r="F483" t="s">
        <v>3745</v>
      </c>
      <c r="G483" t="s">
        <v>51</v>
      </c>
      <c r="H483" t="s">
        <v>60</v>
      </c>
      <c r="I483" t="s">
        <v>60</v>
      </c>
      <c r="J483" t="s">
        <v>4412</v>
      </c>
      <c r="K483" t="s">
        <v>60</v>
      </c>
      <c r="L483" s="2"/>
      <c r="M483" s="2" t="s">
        <v>82</v>
      </c>
      <c r="N483" s="2"/>
      <c r="O483" s="2"/>
      <c r="P483" s="2" t="s">
        <v>6683</v>
      </c>
      <c r="Q483" s="2"/>
      <c r="R483" s="2" t="s">
        <v>6686</v>
      </c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 t="s">
        <v>6682</v>
      </c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 t="s">
        <v>6684</v>
      </c>
      <c r="AU483" s="2" t="s">
        <v>6685</v>
      </c>
      <c r="AV483" s="2"/>
      <c r="AW483" s="2"/>
      <c r="AX483" s="2"/>
      <c r="AY483" s="2"/>
      <c r="AZ483" s="2" t="s">
        <v>6688</v>
      </c>
      <c r="BA483" s="2" t="s">
        <v>6689</v>
      </c>
      <c r="BB483" s="2" t="s">
        <v>58</v>
      </c>
      <c r="BC483" s="2"/>
      <c r="BD483" s="2" t="s">
        <v>51</v>
      </c>
      <c r="BE483" s="2" t="s">
        <v>60</v>
      </c>
      <c r="BF483" s="2" t="s">
        <v>6687</v>
      </c>
      <c r="BG483" s="2"/>
    </row>
    <row r="484" spans="1:59" x14ac:dyDescent="0.3">
      <c r="A484" t="s">
        <v>4393</v>
      </c>
      <c r="B484" s="1">
        <v>38941</v>
      </c>
      <c r="C484">
        <v>27</v>
      </c>
      <c r="D484" t="s">
        <v>4394</v>
      </c>
      <c r="E484" t="s">
        <v>3744</v>
      </c>
      <c r="F484" t="s">
        <v>3745</v>
      </c>
      <c r="G484" t="s">
        <v>51</v>
      </c>
      <c r="H484" t="s">
        <v>51</v>
      </c>
      <c r="I484" t="s">
        <v>60</v>
      </c>
      <c r="J484" t="s">
        <v>4409</v>
      </c>
      <c r="K484" t="s">
        <v>60</v>
      </c>
      <c r="L484" s="2"/>
      <c r="M484" s="2" t="s">
        <v>82</v>
      </c>
      <c r="N484" s="2"/>
      <c r="O484" s="2"/>
      <c r="P484" s="2" t="s">
        <v>6691</v>
      </c>
      <c r="Q484" s="2"/>
      <c r="R484" s="2" t="s">
        <v>6694</v>
      </c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 t="s">
        <v>6690</v>
      </c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 t="s">
        <v>6692</v>
      </c>
      <c r="AU484" s="2" t="s">
        <v>6693</v>
      </c>
      <c r="AV484" s="2"/>
      <c r="AW484" s="2"/>
      <c r="AX484" s="2"/>
      <c r="AY484" s="2"/>
      <c r="AZ484" s="2" t="s">
        <v>6696</v>
      </c>
      <c r="BA484" s="2" t="s">
        <v>6697</v>
      </c>
      <c r="BB484" s="2" t="s">
        <v>58</v>
      </c>
      <c r="BC484" s="2"/>
      <c r="BD484" s="2" t="s">
        <v>51</v>
      </c>
      <c r="BE484" s="2" t="s">
        <v>51</v>
      </c>
      <c r="BF484" s="2" t="s">
        <v>6695</v>
      </c>
      <c r="BG484" s="2"/>
    </row>
    <row r="485" spans="1:59" x14ac:dyDescent="0.3">
      <c r="A485" t="s">
        <v>4393</v>
      </c>
      <c r="B485" s="1">
        <v>38941</v>
      </c>
      <c r="C485">
        <v>28</v>
      </c>
      <c r="D485" t="s">
        <v>48</v>
      </c>
      <c r="E485" t="s">
        <v>3744</v>
      </c>
      <c r="F485" t="s">
        <v>3745</v>
      </c>
      <c r="G485" t="s">
        <v>51</v>
      </c>
      <c r="H485" t="s">
        <v>50</v>
      </c>
      <c r="I485" t="s">
        <v>60</v>
      </c>
      <c r="J485" t="s">
        <v>4411</v>
      </c>
      <c r="K485" t="s">
        <v>60</v>
      </c>
      <c r="L485" s="2">
        <v>1.21E-2</v>
      </c>
      <c r="M485" s="2" t="s">
        <v>82</v>
      </c>
      <c r="N485" s="2"/>
      <c r="O485" s="2"/>
      <c r="P485" s="2" t="s">
        <v>6699</v>
      </c>
      <c r="Q485" s="2"/>
      <c r="R485" s="2" t="s">
        <v>6702</v>
      </c>
      <c r="S485" s="2">
        <v>32.744567941008</v>
      </c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 t="s">
        <v>6698</v>
      </c>
      <c r="AF485" s="2"/>
      <c r="AG485" s="2"/>
      <c r="AH485" s="2" t="s">
        <v>6703</v>
      </c>
      <c r="AI485" s="2" t="s">
        <v>6704</v>
      </c>
      <c r="AJ485" s="2"/>
      <c r="AK485" s="2">
        <v>8.0999999999999996E-3</v>
      </c>
      <c r="AL485" s="2">
        <v>7.1999999999999998E-3</v>
      </c>
      <c r="AM485" s="2"/>
      <c r="AN485" s="2"/>
      <c r="AO485" s="2"/>
      <c r="AP485" s="2"/>
      <c r="AQ485" s="2"/>
      <c r="AR485" s="2"/>
      <c r="AS485" s="2"/>
      <c r="AT485" s="2" t="s">
        <v>6700</v>
      </c>
      <c r="AU485" s="2" t="s">
        <v>6701</v>
      </c>
      <c r="AV485" s="2" t="s">
        <v>6705</v>
      </c>
      <c r="AW485" s="2" t="s">
        <v>6706</v>
      </c>
      <c r="AX485" s="2">
        <v>5.4999999999999997E-3</v>
      </c>
      <c r="AY485" s="2">
        <v>2.0299999999999999E-2</v>
      </c>
      <c r="AZ485" s="2" t="s">
        <v>6708</v>
      </c>
      <c r="BA485" s="2" t="s">
        <v>6709</v>
      </c>
      <c r="BB485" s="2" t="s">
        <v>58</v>
      </c>
      <c r="BC485" s="2"/>
      <c r="BD485" s="2" t="s">
        <v>51</v>
      </c>
      <c r="BE485" s="2" t="s">
        <v>50</v>
      </c>
      <c r="BF485" s="2" t="s">
        <v>6707</v>
      </c>
      <c r="BG485" s="2"/>
    </row>
    <row r="486" spans="1:59" x14ac:dyDescent="0.3">
      <c r="A486" t="s">
        <v>4393</v>
      </c>
      <c r="B486" s="1">
        <v>38941</v>
      </c>
      <c r="C486">
        <v>29</v>
      </c>
      <c r="D486" t="s">
        <v>4396</v>
      </c>
      <c r="E486" t="s">
        <v>3744</v>
      </c>
      <c r="F486" t="s">
        <v>3745</v>
      </c>
      <c r="G486" t="s">
        <v>51</v>
      </c>
      <c r="H486" t="s">
        <v>60</v>
      </c>
      <c r="I486" t="s">
        <v>51</v>
      </c>
      <c r="J486" t="s">
        <v>4416</v>
      </c>
      <c r="K486" t="s">
        <v>51</v>
      </c>
      <c r="L486" s="2"/>
      <c r="M486" s="2" t="s">
        <v>64</v>
      </c>
      <c r="N486" s="2"/>
      <c r="O486" s="2"/>
      <c r="P486" s="2" t="s">
        <v>6711</v>
      </c>
      <c r="Q486" s="2"/>
      <c r="R486" s="2" t="s">
        <v>6714</v>
      </c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 t="s">
        <v>6710</v>
      </c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 t="s">
        <v>6712</v>
      </c>
      <c r="AU486" s="2" t="s">
        <v>6713</v>
      </c>
      <c r="AV486" s="2"/>
      <c r="AW486" s="2"/>
      <c r="AX486" s="2"/>
      <c r="AY486" s="2"/>
      <c r="AZ486" s="2" t="s">
        <v>6716</v>
      </c>
      <c r="BA486" s="2" t="s">
        <v>6717</v>
      </c>
      <c r="BB486" s="2" t="s">
        <v>4584</v>
      </c>
      <c r="BC486" s="2"/>
      <c r="BD486" s="2" t="s">
        <v>51</v>
      </c>
      <c r="BE486" s="2" t="s">
        <v>60</v>
      </c>
      <c r="BF486" s="2" t="s">
        <v>6715</v>
      </c>
      <c r="BG486" s="2"/>
    </row>
    <row r="487" spans="1:59" x14ac:dyDescent="0.3">
      <c r="A487" t="s">
        <v>4393</v>
      </c>
      <c r="B487" s="1">
        <v>38941</v>
      </c>
      <c r="C487">
        <v>30</v>
      </c>
      <c r="D487" t="s">
        <v>4394</v>
      </c>
      <c r="E487" t="s">
        <v>3744</v>
      </c>
      <c r="F487" t="s">
        <v>3745</v>
      </c>
      <c r="G487" t="s">
        <v>51</v>
      </c>
      <c r="H487" t="s">
        <v>51</v>
      </c>
      <c r="I487" t="s">
        <v>51</v>
      </c>
      <c r="J487" t="s">
        <v>4414</v>
      </c>
      <c r="K487" t="s">
        <v>51</v>
      </c>
      <c r="L487" s="2"/>
      <c r="M487" s="2" t="s">
        <v>64</v>
      </c>
      <c r="N487" s="2"/>
      <c r="O487" s="2"/>
      <c r="P487" s="2" t="s">
        <v>6719</v>
      </c>
      <c r="Q487" s="2"/>
      <c r="R487" s="2" t="s">
        <v>6722</v>
      </c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 t="s">
        <v>6718</v>
      </c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 t="s">
        <v>6720</v>
      </c>
      <c r="AU487" s="2" t="s">
        <v>6721</v>
      </c>
      <c r="AV487" s="2"/>
      <c r="AW487" s="2"/>
      <c r="AX487" s="2"/>
      <c r="AY487" s="2"/>
      <c r="AZ487" s="2" t="s">
        <v>6724</v>
      </c>
      <c r="BA487" s="2" t="s">
        <v>6725</v>
      </c>
      <c r="BB487" s="2" t="s">
        <v>4584</v>
      </c>
      <c r="BC487" s="2"/>
      <c r="BD487" s="2" t="s">
        <v>51</v>
      </c>
      <c r="BE487" s="2" t="s">
        <v>51</v>
      </c>
      <c r="BF487" s="2" t="s">
        <v>6723</v>
      </c>
      <c r="BG487" s="2"/>
    </row>
    <row r="488" spans="1:59" x14ac:dyDescent="0.3">
      <c r="A488" t="s">
        <v>4393</v>
      </c>
      <c r="B488" s="1">
        <v>38941</v>
      </c>
      <c r="C488">
        <v>31</v>
      </c>
      <c r="D488" t="s">
        <v>48</v>
      </c>
      <c r="E488" t="s">
        <v>3744</v>
      </c>
      <c r="F488" t="s">
        <v>3745</v>
      </c>
      <c r="G488" t="s">
        <v>51</v>
      </c>
      <c r="H488" t="s">
        <v>50</v>
      </c>
      <c r="I488" t="s">
        <v>51</v>
      </c>
      <c r="J488" t="s">
        <v>4413</v>
      </c>
      <c r="K488" t="s">
        <v>51</v>
      </c>
      <c r="L488" s="2">
        <v>9.1999999999999998E-3</v>
      </c>
      <c r="M488" s="2" t="s">
        <v>64</v>
      </c>
      <c r="N488" s="2"/>
      <c r="O488" s="2"/>
      <c r="P488" s="2" t="s">
        <v>6727</v>
      </c>
      <c r="Q488" s="2"/>
      <c r="R488" s="2" t="s">
        <v>6730</v>
      </c>
      <c r="S488" s="2">
        <v>18.913800361976701</v>
      </c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 t="s">
        <v>6726</v>
      </c>
      <c r="AF488" s="2"/>
      <c r="AG488" s="2"/>
      <c r="AH488" s="2" t="s">
        <v>6731</v>
      </c>
      <c r="AI488" s="2" t="s">
        <v>6732</v>
      </c>
      <c r="AJ488" s="2"/>
      <c r="AK488" s="2">
        <v>5.8999999999999999E-3</v>
      </c>
      <c r="AL488" s="2">
        <v>5.7000000000000002E-3</v>
      </c>
      <c r="AM488" s="2"/>
      <c r="AN488" s="2"/>
      <c r="AO488" s="2"/>
      <c r="AP488" s="2"/>
      <c r="AQ488" s="2"/>
      <c r="AR488" s="2"/>
      <c r="AS488" s="2"/>
      <c r="AT488" s="2" t="s">
        <v>6728</v>
      </c>
      <c r="AU488" s="2" t="s">
        <v>6729</v>
      </c>
      <c r="AV488" s="2" t="s">
        <v>6733</v>
      </c>
      <c r="AW488" s="2" t="s">
        <v>6734</v>
      </c>
      <c r="AX488" s="2">
        <v>4.4000000000000003E-3</v>
      </c>
      <c r="AY488" s="2">
        <v>1.55E-2</v>
      </c>
      <c r="AZ488" s="2" t="s">
        <v>6736</v>
      </c>
      <c r="BA488" s="2" t="s">
        <v>6737</v>
      </c>
      <c r="BB488" s="2" t="s">
        <v>4584</v>
      </c>
      <c r="BC488" s="2"/>
      <c r="BD488" s="2" t="s">
        <v>51</v>
      </c>
      <c r="BE488" s="2" t="s">
        <v>50</v>
      </c>
      <c r="BF488" s="2" t="s">
        <v>6735</v>
      </c>
      <c r="BG488" s="2"/>
    </row>
    <row r="489" spans="1:59" x14ac:dyDescent="0.3">
      <c r="A489" t="s">
        <v>4393</v>
      </c>
      <c r="B489" s="1">
        <v>38941</v>
      </c>
      <c r="C489">
        <v>32</v>
      </c>
      <c r="D489" t="s">
        <v>4399</v>
      </c>
      <c r="E489" t="s">
        <v>3744</v>
      </c>
      <c r="F489" t="s">
        <v>3745</v>
      </c>
      <c r="G489" t="s">
        <v>51</v>
      </c>
      <c r="H489" t="s">
        <v>54</v>
      </c>
      <c r="I489" t="s">
        <v>51</v>
      </c>
      <c r="J489" t="s">
        <v>4415</v>
      </c>
      <c r="K489" t="s">
        <v>51</v>
      </c>
      <c r="L489" s="2"/>
      <c r="M489" s="2" t="s">
        <v>64</v>
      </c>
      <c r="N489" s="2"/>
      <c r="O489" s="2"/>
      <c r="P489" s="2" t="s">
        <v>6739</v>
      </c>
      <c r="Q489" s="2"/>
      <c r="R489" s="2" t="s">
        <v>6742</v>
      </c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 t="s">
        <v>6738</v>
      </c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 t="s">
        <v>6740</v>
      </c>
      <c r="AU489" s="2" t="s">
        <v>6741</v>
      </c>
      <c r="AV489" s="2"/>
      <c r="AW489" s="2"/>
      <c r="AX489" s="2"/>
      <c r="AY489" s="2"/>
      <c r="AZ489" s="2" t="s">
        <v>6744</v>
      </c>
      <c r="BA489" s="2" t="s">
        <v>6745</v>
      </c>
      <c r="BB489" s="2" t="s">
        <v>4584</v>
      </c>
      <c r="BC489" s="2"/>
      <c r="BD489" s="2" t="s">
        <v>51</v>
      </c>
      <c r="BE489" s="2" t="s">
        <v>54</v>
      </c>
      <c r="BF489" s="2" t="s">
        <v>6743</v>
      </c>
      <c r="BG489" s="2"/>
    </row>
    <row r="490" spans="1:59" x14ac:dyDescent="0.3">
      <c r="A490" t="s">
        <v>4393</v>
      </c>
      <c r="B490" s="1">
        <v>38941</v>
      </c>
      <c r="C490">
        <v>33</v>
      </c>
      <c r="D490" t="s">
        <v>48</v>
      </c>
      <c r="E490" t="s">
        <v>3744</v>
      </c>
      <c r="F490" t="s">
        <v>3745</v>
      </c>
      <c r="G490" t="s">
        <v>51</v>
      </c>
      <c r="H490" t="s">
        <v>50</v>
      </c>
      <c r="I490" t="s">
        <v>50</v>
      </c>
      <c r="J490" t="s">
        <v>4402</v>
      </c>
      <c r="K490" t="s">
        <v>50</v>
      </c>
      <c r="L490" s="2">
        <v>7.7999999999999996E-3</v>
      </c>
      <c r="M490" s="2" t="s">
        <v>72</v>
      </c>
      <c r="N490" s="2"/>
      <c r="O490" s="2"/>
      <c r="P490" s="2" t="s">
        <v>6747</v>
      </c>
      <c r="Q490" s="2"/>
      <c r="R490" s="2" t="s">
        <v>6750</v>
      </c>
      <c r="S490" s="2">
        <v>11.2784136620064</v>
      </c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 t="s">
        <v>6746</v>
      </c>
      <c r="AF490" s="2"/>
      <c r="AG490" s="2"/>
      <c r="AH490" s="2" t="s">
        <v>6751</v>
      </c>
      <c r="AI490" s="2" t="s">
        <v>6752</v>
      </c>
      <c r="AJ490" s="2"/>
      <c r="AK490" s="2">
        <v>5.0000000000000001E-3</v>
      </c>
      <c r="AL490" s="2">
        <v>5.3E-3</v>
      </c>
      <c r="AM490" s="2"/>
      <c r="AN490" s="2"/>
      <c r="AO490" s="2"/>
      <c r="AP490" s="2"/>
      <c r="AQ490" s="2"/>
      <c r="AR490" s="2"/>
      <c r="AS490" s="2"/>
      <c r="AT490" s="2" t="s">
        <v>6748</v>
      </c>
      <c r="AU490" s="2" t="s">
        <v>6749</v>
      </c>
      <c r="AV490" s="2" t="s">
        <v>6753</v>
      </c>
      <c r="AW490" s="2" t="s">
        <v>6754</v>
      </c>
      <c r="AX490" s="2">
        <v>3.7000000000000002E-3</v>
      </c>
      <c r="AY490" s="2">
        <v>1.35E-2</v>
      </c>
      <c r="AZ490" s="2" t="s">
        <v>6756</v>
      </c>
      <c r="BA490" s="2" t="s">
        <v>6757</v>
      </c>
      <c r="BB490" s="2" t="s">
        <v>4625</v>
      </c>
      <c r="BC490" s="2"/>
      <c r="BD490" s="2" t="s">
        <v>51</v>
      </c>
      <c r="BE490" s="2" t="s">
        <v>50</v>
      </c>
      <c r="BF490" s="2" t="s">
        <v>6755</v>
      </c>
      <c r="BG490" s="2"/>
    </row>
    <row r="491" spans="1:59" x14ac:dyDescent="0.3">
      <c r="A491" t="s">
        <v>4393</v>
      </c>
      <c r="B491" s="1">
        <v>38941</v>
      </c>
      <c r="C491">
        <v>34</v>
      </c>
      <c r="D491" t="s">
        <v>4396</v>
      </c>
      <c r="E491" t="s">
        <v>3744</v>
      </c>
      <c r="F491" t="s">
        <v>3745</v>
      </c>
      <c r="G491" t="s">
        <v>51</v>
      </c>
      <c r="H491" t="s">
        <v>60</v>
      </c>
      <c r="I491" t="s">
        <v>50</v>
      </c>
      <c r="J491" t="s">
        <v>4401</v>
      </c>
      <c r="K491" t="s">
        <v>50</v>
      </c>
      <c r="L491" s="2">
        <v>7.4999999999999997E-3</v>
      </c>
      <c r="M491" s="2" t="s">
        <v>72</v>
      </c>
      <c r="N491" s="2"/>
      <c r="O491" s="2"/>
      <c r="P491" s="2" t="s">
        <v>6759</v>
      </c>
      <c r="Q491" s="2"/>
      <c r="R491" s="2" t="s">
        <v>6762</v>
      </c>
      <c r="S491" s="2">
        <v>11.109991291710999</v>
      </c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 t="s">
        <v>6758</v>
      </c>
      <c r="AF491" s="2"/>
      <c r="AG491" s="2"/>
      <c r="AH491" s="2" t="s">
        <v>6763</v>
      </c>
      <c r="AI491" s="2" t="s">
        <v>6764</v>
      </c>
      <c r="AJ491" s="2"/>
      <c r="AK491" s="2">
        <v>5.3E-3</v>
      </c>
      <c r="AL491" s="2">
        <v>4.5999999999999999E-3</v>
      </c>
      <c r="AM491" s="2"/>
      <c r="AN491" s="2"/>
      <c r="AO491" s="2"/>
      <c r="AP491" s="2"/>
      <c r="AQ491" s="2"/>
      <c r="AR491" s="2"/>
      <c r="AS491" s="2"/>
      <c r="AT491" s="2" t="s">
        <v>6760</v>
      </c>
      <c r="AU491" s="2" t="s">
        <v>6761</v>
      </c>
      <c r="AV491" s="2" t="s">
        <v>6765</v>
      </c>
      <c r="AW491" s="2" t="s">
        <v>6766</v>
      </c>
      <c r="AX491" s="2">
        <v>3.8E-3</v>
      </c>
      <c r="AY491" s="2">
        <v>1.43E-2</v>
      </c>
      <c r="AZ491" s="2" t="s">
        <v>6768</v>
      </c>
      <c r="BA491" s="2" t="s">
        <v>6769</v>
      </c>
      <c r="BB491" s="2" t="s">
        <v>4625</v>
      </c>
      <c r="BC491" s="2"/>
      <c r="BD491" s="2" t="s">
        <v>51</v>
      </c>
      <c r="BE491" s="2" t="s">
        <v>60</v>
      </c>
      <c r="BF491" s="2" t="s">
        <v>6767</v>
      </c>
      <c r="BG491" s="2"/>
    </row>
    <row r="492" spans="1:59" x14ac:dyDescent="0.3">
      <c r="A492" t="s">
        <v>4393</v>
      </c>
      <c r="B492" s="1">
        <v>38941</v>
      </c>
      <c r="C492">
        <v>35</v>
      </c>
      <c r="D492" t="s">
        <v>4394</v>
      </c>
      <c r="E492" t="s">
        <v>3744</v>
      </c>
      <c r="F492" t="s">
        <v>3745</v>
      </c>
      <c r="G492" t="s">
        <v>51</v>
      </c>
      <c r="H492" t="s">
        <v>51</v>
      </c>
      <c r="I492" t="s">
        <v>50</v>
      </c>
      <c r="J492" t="s">
        <v>4404</v>
      </c>
      <c r="K492" t="s">
        <v>50</v>
      </c>
      <c r="L492" s="2">
        <v>7.6E-3</v>
      </c>
      <c r="M492" s="2" t="s">
        <v>72</v>
      </c>
      <c r="N492" s="2"/>
      <c r="O492" s="2"/>
      <c r="P492" s="2" t="s">
        <v>6771</v>
      </c>
      <c r="Q492" s="2"/>
      <c r="R492" s="2" t="s">
        <v>6774</v>
      </c>
      <c r="S492" s="2">
        <v>13.260845161782701</v>
      </c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 t="s">
        <v>6770</v>
      </c>
      <c r="AF492" s="2"/>
      <c r="AG492" s="2"/>
      <c r="AH492" s="2" t="s">
        <v>6775</v>
      </c>
      <c r="AI492" s="2" t="s">
        <v>6776</v>
      </c>
      <c r="AJ492" s="2"/>
      <c r="AK492" s="2">
        <v>5.4999999999999997E-3</v>
      </c>
      <c r="AL492" s="2">
        <v>4.7000000000000002E-3</v>
      </c>
      <c r="AM492" s="2"/>
      <c r="AN492" s="2"/>
      <c r="AO492" s="2"/>
      <c r="AP492" s="2"/>
      <c r="AQ492" s="2"/>
      <c r="AR492" s="2"/>
      <c r="AS492" s="2"/>
      <c r="AT492" s="2" t="s">
        <v>6772</v>
      </c>
      <c r="AU492" s="2" t="s">
        <v>6773</v>
      </c>
      <c r="AV492" s="2" t="s">
        <v>6777</v>
      </c>
      <c r="AW492" s="2" t="s">
        <v>6778</v>
      </c>
      <c r="AX492" s="2">
        <v>4.3E-3</v>
      </c>
      <c r="AY492" s="2">
        <v>1.18E-2</v>
      </c>
      <c r="AZ492" s="2" t="s">
        <v>6780</v>
      </c>
      <c r="BA492" s="2" t="s">
        <v>6781</v>
      </c>
      <c r="BB492" s="2" t="s">
        <v>4625</v>
      </c>
      <c r="BC492" s="2"/>
      <c r="BD492" s="2" t="s">
        <v>51</v>
      </c>
      <c r="BE492" s="2" t="s">
        <v>51</v>
      </c>
      <c r="BF492" s="2" t="s">
        <v>6779</v>
      </c>
      <c r="BG492" s="2"/>
    </row>
    <row r="493" spans="1:59" x14ac:dyDescent="0.3">
      <c r="A493" t="s">
        <v>4393</v>
      </c>
      <c r="B493" s="1">
        <v>38941</v>
      </c>
      <c r="C493">
        <v>36</v>
      </c>
      <c r="D493" t="s">
        <v>4399</v>
      </c>
      <c r="E493" t="s">
        <v>3744</v>
      </c>
      <c r="F493" t="s">
        <v>3745</v>
      </c>
      <c r="G493" t="s">
        <v>51</v>
      </c>
      <c r="H493" t="s">
        <v>54</v>
      </c>
      <c r="I493" t="s">
        <v>50</v>
      </c>
      <c r="J493" t="s">
        <v>4403</v>
      </c>
      <c r="K493" t="s">
        <v>50</v>
      </c>
      <c r="L493" s="2">
        <v>7.7999999999999996E-3</v>
      </c>
      <c r="M493" s="2" t="s">
        <v>72</v>
      </c>
      <c r="N493" s="2"/>
      <c r="O493" s="2"/>
      <c r="P493" s="2" t="s">
        <v>6783</v>
      </c>
      <c r="Q493" s="2"/>
      <c r="R493" s="2" t="s">
        <v>6786</v>
      </c>
      <c r="S493" s="2">
        <v>13.681511606524801</v>
      </c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 t="s">
        <v>6782</v>
      </c>
      <c r="AF493" s="2"/>
      <c r="AG493" s="2"/>
      <c r="AH493" s="2" t="s">
        <v>6787</v>
      </c>
      <c r="AI493" s="2" t="s">
        <v>6788</v>
      </c>
      <c r="AJ493" s="2"/>
      <c r="AK493" s="2">
        <v>5.7999999999999996E-3</v>
      </c>
      <c r="AL493" s="2">
        <v>5.1999999999999998E-3</v>
      </c>
      <c r="AM493" s="2"/>
      <c r="AN493" s="2"/>
      <c r="AO493" s="2"/>
      <c r="AP493" s="2"/>
      <c r="AQ493" s="2"/>
      <c r="AR493" s="2"/>
      <c r="AS493" s="2"/>
      <c r="AT493" s="2" t="s">
        <v>6784</v>
      </c>
      <c r="AU493" s="2" t="s">
        <v>6785</v>
      </c>
      <c r="AV493" s="2" t="s">
        <v>6789</v>
      </c>
      <c r="AW493" s="2" t="s">
        <v>6790</v>
      </c>
      <c r="AX493" s="2">
        <v>3.7000000000000002E-3</v>
      </c>
      <c r="AY493" s="2">
        <v>1.2500000000000001E-2</v>
      </c>
      <c r="AZ493" s="2" t="s">
        <v>6792</v>
      </c>
      <c r="BA493" s="2" t="s">
        <v>6793</v>
      </c>
      <c r="BB493" s="2" t="s">
        <v>4625</v>
      </c>
      <c r="BC493" s="2"/>
      <c r="BD493" s="2" t="s">
        <v>51</v>
      </c>
      <c r="BE493" s="2" t="s">
        <v>54</v>
      </c>
      <c r="BF493" s="2" t="s">
        <v>6791</v>
      </c>
      <c r="BG493" s="2"/>
    </row>
    <row r="494" spans="1:59" x14ac:dyDescent="0.3">
      <c r="A494" t="s">
        <v>4393</v>
      </c>
      <c r="B494" s="1">
        <v>38941</v>
      </c>
      <c r="C494">
        <v>37</v>
      </c>
      <c r="D494" t="s">
        <v>4396</v>
      </c>
      <c r="E494" t="s">
        <v>3744</v>
      </c>
      <c r="F494" t="s">
        <v>3745</v>
      </c>
      <c r="G494" t="s">
        <v>51</v>
      </c>
      <c r="H494" t="s">
        <v>60</v>
      </c>
      <c r="I494" t="s">
        <v>54</v>
      </c>
      <c r="J494" t="s">
        <v>4397</v>
      </c>
      <c r="K494" t="s">
        <v>54</v>
      </c>
      <c r="L494" s="2">
        <v>1.18E-2</v>
      </c>
      <c r="M494" s="2" t="s">
        <v>2541</v>
      </c>
      <c r="N494" s="2"/>
      <c r="O494" s="2"/>
      <c r="P494" s="2" t="s">
        <v>6795</v>
      </c>
      <c r="Q494" s="2"/>
      <c r="R494" s="2" t="s">
        <v>6798</v>
      </c>
      <c r="S494" s="2">
        <v>33.024675874255898</v>
      </c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 t="s">
        <v>6794</v>
      </c>
      <c r="AF494" s="2"/>
      <c r="AG494" s="2"/>
      <c r="AH494" s="2" t="s">
        <v>6799</v>
      </c>
      <c r="AI494" s="2" t="s">
        <v>6800</v>
      </c>
      <c r="AJ494" s="2"/>
      <c r="AK494" s="2">
        <v>9.1000000000000004E-3</v>
      </c>
      <c r="AL494" s="2">
        <v>7.4999999999999997E-3</v>
      </c>
      <c r="AM494" s="2"/>
      <c r="AN494" s="2"/>
      <c r="AO494" s="2"/>
      <c r="AP494" s="2"/>
      <c r="AQ494" s="2"/>
      <c r="AR494" s="2"/>
      <c r="AS494" s="2"/>
      <c r="AT494" s="2" t="s">
        <v>6796</v>
      </c>
      <c r="AU494" s="2" t="s">
        <v>6797</v>
      </c>
      <c r="AV494" s="2" t="s">
        <v>6801</v>
      </c>
      <c r="AW494" s="2" t="s">
        <v>6802</v>
      </c>
      <c r="AX494" s="2">
        <v>5.5999999999999999E-3</v>
      </c>
      <c r="AY494" s="2">
        <v>2.2100000000000002E-2</v>
      </c>
      <c r="AZ494" s="2" t="s">
        <v>6804</v>
      </c>
      <c r="BA494" s="2" t="s">
        <v>6805</v>
      </c>
      <c r="BB494" s="2" t="s">
        <v>4666</v>
      </c>
      <c r="BC494" s="2"/>
      <c r="BD494" s="2" t="s">
        <v>51</v>
      </c>
      <c r="BE494" s="2" t="s">
        <v>60</v>
      </c>
      <c r="BF494" s="2" t="s">
        <v>6803</v>
      </c>
      <c r="BG494" s="2"/>
    </row>
    <row r="495" spans="1:59" x14ac:dyDescent="0.3">
      <c r="A495" t="s">
        <v>4393</v>
      </c>
      <c r="B495" s="1">
        <v>38941</v>
      </c>
      <c r="C495">
        <v>38</v>
      </c>
      <c r="D495" t="s">
        <v>4399</v>
      </c>
      <c r="E495" t="s">
        <v>3744</v>
      </c>
      <c r="F495" t="s">
        <v>3745</v>
      </c>
      <c r="G495" t="s">
        <v>51</v>
      </c>
      <c r="H495" t="s">
        <v>54</v>
      </c>
      <c r="I495" t="s">
        <v>54</v>
      </c>
      <c r="J495" t="s">
        <v>4400</v>
      </c>
      <c r="K495" t="s">
        <v>54</v>
      </c>
      <c r="L495" s="2">
        <v>1.04E-2</v>
      </c>
      <c r="M495" s="2" t="s">
        <v>2541</v>
      </c>
      <c r="N495" s="2"/>
      <c r="O495" s="2"/>
      <c r="P495" s="2" t="s">
        <v>6807</v>
      </c>
      <c r="Q495" s="2"/>
      <c r="R495" s="2" t="s">
        <v>6810</v>
      </c>
      <c r="S495" s="2">
        <v>28.0072468834232</v>
      </c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 t="s">
        <v>6806</v>
      </c>
      <c r="AF495" s="2"/>
      <c r="AG495" s="2"/>
      <c r="AH495" s="2" t="s">
        <v>6811</v>
      </c>
      <c r="AI495" s="2" t="s">
        <v>6812</v>
      </c>
      <c r="AJ495" s="2"/>
      <c r="AK495" s="2">
        <v>6.7999999999999996E-3</v>
      </c>
      <c r="AL495" s="2">
        <v>6.8999999999999999E-3</v>
      </c>
      <c r="AM495" s="2"/>
      <c r="AN495" s="2"/>
      <c r="AO495" s="2"/>
      <c r="AP495" s="2"/>
      <c r="AQ495" s="2"/>
      <c r="AR495" s="2"/>
      <c r="AS495" s="2"/>
      <c r="AT495" s="2" t="s">
        <v>6808</v>
      </c>
      <c r="AU495" s="2" t="s">
        <v>6809</v>
      </c>
      <c r="AV495" s="2" t="s">
        <v>6813</v>
      </c>
      <c r="AW495" s="2" t="s">
        <v>6814</v>
      </c>
      <c r="AX495" s="2">
        <v>4.7999999999999996E-3</v>
      </c>
      <c r="AY495" s="2">
        <v>1.7999999999999999E-2</v>
      </c>
      <c r="AZ495" s="2" t="s">
        <v>6815</v>
      </c>
      <c r="BA495" s="2" t="s">
        <v>6816</v>
      </c>
      <c r="BB495" s="2" t="s">
        <v>4666</v>
      </c>
      <c r="BC495" s="2"/>
      <c r="BD495" s="2" t="s">
        <v>51</v>
      </c>
      <c r="BE495" s="2" t="s">
        <v>54</v>
      </c>
      <c r="BF495" s="2" t="s">
        <v>6707</v>
      </c>
      <c r="BG495" s="2"/>
    </row>
    <row r="496" spans="1:59" x14ac:dyDescent="0.3">
      <c r="A496" t="s">
        <v>4393</v>
      </c>
      <c r="B496" s="1">
        <v>38941</v>
      </c>
      <c r="C496">
        <v>39</v>
      </c>
      <c r="D496" t="s">
        <v>4394</v>
      </c>
      <c r="E496" t="s">
        <v>3744</v>
      </c>
      <c r="F496" t="s">
        <v>3745</v>
      </c>
      <c r="G496" t="s">
        <v>51</v>
      </c>
      <c r="H496" t="s">
        <v>51</v>
      </c>
      <c r="I496" t="s">
        <v>54</v>
      </c>
      <c r="J496" t="s">
        <v>4395</v>
      </c>
      <c r="K496" t="s">
        <v>54</v>
      </c>
      <c r="L496" s="2">
        <v>1.0500000000000001E-2</v>
      </c>
      <c r="M496" s="2" t="s">
        <v>2541</v>
      </c>
      <c r="N496" s="2"/>
      <c r="O496" s="2"/>
      <c r="P496" s="2" t="s">
        <v>6818</v>
      </c>
      <c r="Q496" s="2"/>
      <c r="R496" s="2" t="s">
        <v>6821</v>
      </c>
      <c r="S496" s="2">
        <v>30.1116990740741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 t="s">
        <v>6817</v>
      </c>
      <c r="AF496" s="2"/>
      <c r="AG496" s="2"/>
      <c r="AH496" s="2" t="s">
        <v>6822</v>
      </c>
      <c r="AI496" s="2" t="s">
        <v>6823</v>
      </c>
      <c r="AJ496" s="2"/>
      <c r="AK496" s="2">
        <v>8.6999999999999994E-3</v>
      </c>
      <c r="AL496" s="2">
        <v>6.7000000000000002E-3</v>
      </c>
      <c r="AM496" s="2"/>
      <c r="AN496" s="2"/>
      <c r="AO496" s="2"/>
      <c r="AP496" s="2"/>
      <c r="AQ496" s="2"/>
      <c r="AR496" s="2"/>
      <c r="AS496" s="2"/>
      <c r="AT496" s="2" t="s">
        <v>6819</v>
      </c>
      <c r="AU496" s="2" t="s">
        <v>6820</v>
      </c>
      <c r="AV496" s="2" t="s">
        <v>6824</v>
      </c>
      <c r="AW496" s="2" t="s">
        <v>6825</v>
      </c>
      <c r="AX496" s="2">
        <v>5.4000000000000003E-3</v>
      </c>
      <c r="AY496" s="2">
        <v>1.8700000000000001E-2</v>
      </c>
      <c r="AZ496" s="2" t="s">
        <v>6826</v>
      </c>
      <c r="BA496" s="2" t="s">
        <v>6827</v>
      </c>
      <c r="BB496" s="2" t="s">
        <v>4666</v>
      </c>
      <c r="BC496" s="2"/>
      <c r="BD496" s="2" t="s">
        <v>51</v>
      </c>
      <c r="BE496" s="2" t="s">
        <v>51</v>
      </c>
      <c r="BF496" s="2" t="s">
        <v>6687</v>
      </c>
      <c r="BG496" s="2"/>
    </row>
    <row r="497" spans="1:59" x14ac:dyDescent="0.3">
      <c r="A497" t="s">
        <v>4393</v>
      </c>
      <c r="B497" s="1">
        <v>38941</v>
      </c>
      <c r="C497">
        <v>40</v>
      </c>
      <c r="D497" t="s">
        <v>48</v>
      </c>
      <c r="E497" t="s">
        <v>3744</v>
      </c>
      <c r="F497" t="s">
        <v>3745</v>
      </c>
      <c r="G497" t="s">
        <v>51</v>
      </c>
      <c r="H497" t="s">
        <v>50</v>
      </c>
      <c r="I497" t="s">
        <v>54</v>
      </c>
      <c r="J497" t="s">
        <v>4398</v>
      </c>
      <c r="K497" t="s">
        <v>54</v>
      </c>
      <c r="L497" s="2">
        <v>1.3899999999999999E-2</v>
      </c>
      <c r="M497" s="2" t="s">
        <v>2541</v>
      </c>
      <c r="N497" s="2"/>
      <c r="O497" s="2"/>
      <c r="P497" s="2" t="s">
        <v>6829</v>
      </c>
      <c r="Q497" s="2"/>
      <c r="R497" s="2" t="s">
        <v>6831</v>
      </c>
      <c r="S497" s="2">
        <v>35.689687759767203</v>
      </c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 t="s">
        <v>6828</v>
      </c>
      <c r="AF497" s="2"/>
      <c r="AG497" s="2"/>
      <c r="AH497" s="2" t="s">
        <v>6832</v>
      </c>
      <c r="AI497" s="2" t="s">
        <v>6833</v>
      </c>
      <c r="AJ497" s="2"/>
      <c r="AK497" s="2">
        <v>9.4999999999999998E-3</v>
      </c>
      <c r="AL497" s="2">
        <v>8.6E-3</v>
      </c>
      <c r="AM497" s="2"/>
      <c r="AN497" s="2"/>
      <c r="AO497" s="2"/>
      <c r="AP497" s="2"/>
      <c r="AQ497" s="2"/>
      <c r="AR497" s="2"/>
      <c r="AS497" s="2"/>
      <c r="AT497" s="2" t="s">
        <v>6819</v>
      </c>
      <c r="AU497" s="2" t="s">
        <v>6830</v>
      </c>
      <c r="AV497" s="2" t="s">
        <v>6834</v>
      </c>
      <c r="AW497" s="2" t="s">
        <v>6835</v>
      </c>
      <c r="AX497" s="2">
        <v>5.5999999999999999E-3</v>
      </c>
      <c r="AY497" s="2">
        <v>2.18E-2</v>
      </c>
      <c r="AZ497" s="2" t="s">
        <v>6837</v>
      </c>
      <c r="BA497" s="2" t="s">
        <v>6838</v>
      </c>
      <c r="BB497" s="2" t="s">
        <v>4666</v>
      </c>
      <c r="BC497" s="2"/>
      <c r="BD497" s="2" t="s">
        <v>51</v>
      </c>
      <c r="BE497" s="2" t="s">
        <v>50</v>
      </c>
      <c r="BF497" s="2" t="s">
        <v>6836</v>
      </c>
      <c r="BG497" s="2"/>
    </row>
    <row r="498" spans="1:59" x14ac:dyDescent="0.3">
      <c r="A498" t="s">
        <v>4393</v>
      </c>
      <c r="B498" s="1">
        <v>38941</v>
      </c>
      <c r="C498">
        <v>41</v>
      </c>
      <c r="D498" t="s">
        <v>4399</v>
      </c>
      <c r="E498" t="s">
        <v>3744</v>
      </c>
      <c r="F498" t="s">
        <v>3745</v>
      </c>
      <c r="G498" t="s">
        <v>51</v>
      </c>
      <c r="H498" t="s">
        <v>54</v>
      </c>
      <c r="I498" t="s">
        <v>62</v>
      </c>
      <c r="J498" t="s">
        <v>4405</v>
      </c>
      <c r="K498" t="s">
        <v>62</v>
      </c>
      <c r="L498" s="2">
        <v>1.6489719999999999E-2</v>
      </c>
      <c r="M498" s="2" t="s">
        <v>4502</v>
      </c>
      <c r="N498" s="2"/>
      <c r="O498" s="2"/>
      <c r="P498" s="2" t="s">
        <v>6840</v>
      </c>
      <c r="Q498" s="2"/>
      <c r="R498" s="2" t="s">
        <v>6843</v>
      </c>
      <c r="S498" s="2">
        <v>36.730303406628501</v>
      </c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 t="s">
        <v>6839</v>
      </c>
      <c r="AF498" s="2"/>
      <c r="AG498" s="2"/>
      <c r="AH498" s="2" t="s">
        <v>6844</v>
      </c>
      <c r="AI498" s="2" t="s">
        <v>6845</v>
      </c>
      <c r="AJ498" s="2"/>
      <c r="AK498" s="2">
        <v>1.2565669999999999E-2</v>
      </c>
      <c r="AL498" s="2">
        <v>1.100744E-2</v>
      </c>
      <c r="AM498" s="2"/>
      <c r="AN498" s="2"/>
      <c r="AO498" s="2"/>
      <c r="AP498" s="2"/>
      <c r="AQ498" s="2"/>
      <c r="AR498" s="2"/>
      <c r="AS498" s="2"/>
      <c r="AT498" s="2" t="s">
        <v>6841</v>
      </c>
      <c r="AU498" s="2" t="s">
        <v>6842</v>
      </c>
      <c r="AV498" s="2" t="s">
        <v>6846</v>
      </c>
      <c r="AW498" s="2" t="s">
        <v>6847</v>
      </c>
      <c r="AX498" s="2">
        <v>6.8819579999999997E-3</v>
      </c>
      <c r="AY498" s="2">
        <v>1.9855330000000001E-2</v>
      </c>
      <c r="AZ498" s="2" t="s">
        <v>6849</v>
      </c>
      <c r="BA498" s="2" t="s">
        <v>6850</v>
      </c>
      <c r="BB498" s="2" t="s">
        <v>4708</v>
      </c>
      <c r="BC498" s="2"/>
      <c r="BD498" s="2" t="s">
        <v>51</v>
      </c>
      <c r="BE498" s="2" t="s">
        <v>54</v>
      </c>
      <c r="BF498" s="2" t="s">
        <v>6848</v>
      </c>
      <c r="BG498" s="2"/>
    </row>
    <row r="499" spans="1:59" x14ac:dyDescent="0.3">
      <c r="A499" t="s">
        <v>4393</v>
      </c>
      <c r="B499" s="1">
        <v>38941</v>
      </c>
      <c r="C499">
        <v>42</v>
      </c>
      <c r="D499" t="s">
        <v>4394</v>
      </c>
      <c r="E499" t="s">
        <v>3744</v>
      </c>
      <c r="F499" t="s">
        <v>3745</v>
      </c>
      <c r="G499" t="s">
        <v>51</v>
      </c>
      <c r="H499" t="s">
        <v>51</v>
      </c>
      <c r="I499" t="s">
        <v>62</v>
      </c>
      <c r="J499" t="s">
        <v>4407</v>
      </c>
      <c r="K499" t="s">
        <v>62</v>
      </c>
      <c r="L499" s="2">
        <v>1.2572710000000001E-2</v>
      </c>
      <c r="M499" s="2" t="s">
        <v>4502</v>
      </c>
      <c r="N499" s="2"/>
      <c r="O499" s="2"/>
      <c r="P499" s="2" t="s">
        <v>6852</v>
      </c>
      <c r="Q499" s="2"/>
      <c r="R499" s="2" t="s">
        <v>6855</v>
      </c>
      <c r="S499" s="2">
        <v>35.826160750068098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 t="s">
        <v>6851</v>
      </c>
      <c r="AF499" s="2"/>
      <c r="AG499" s="2"/>
      <c r="AH499" s="2" t="s">
        <v>6856</v>
      </c>
      <c r="AI499" s="2" t="s">
        <v>6857</v>
      </c>
      <c r="AJ499" s="2"/>
      <c r="AK499" s="2">
        <v>1.201224E-2</v>
      </c>
      <c r="AL499" s="2">
        <v>7.7963299999999998E-3</v>
      </c>
      <c r="AM499" s="2"/>
      <c r="AN499" s="2"/>
      <c r="AO499" s="2"/>
      <c r="AP499" s="2"/>
      <c r="AQ499" s="2"/>
      <c r="AR499" s="2"/>
      <c r="AS499" s="2"/>
      <c r="AT499" s="2" t="s">
        <v>6853</v>
      </c>
      <c r="AU499" s="2" t="s">
        <v>6854</v>
      </c>
      <c r="AV499" s="2" t="s">
        <v>6858</v>
      </c>
      <c r="AW499" s="2" t="s">
        <v>6859</v>
      </c>
      <c r="AX499" s="2">
        <v>7.6798150000000004E-3</v>
      </c>
      <c r="AY499" s="2">
        <v>2.10609E-2</v>
      </c>
      <c r="AZ499" s="2" t="s">
        <v>6860</v>
      </c>
      <c r="BA499" s="2" t="s">
        <v>6861</v>
      </c>
      <c r="BB499" s="2" t="s">
        <v>4708</v>
      </c>
      <c r="BC499" s="2"/>
      <c r="BD499" s="2" t="s">
        <v>51</v>
      </c>
      <c r="BE499" s="2" t="s">
        <v>51</v>
      </c>
      <c r="BF499" s="2" t="s">
        <v>6574</v>
      </c>
      <c r="BG499" s="2"/>
    </row>
    <row r="500" spans="1:59" x14ac:dyDescent="0.3">
      <c r="A500" t="s">
        <v>4393</v>
      </c>
      <c r="B500" s="1">
        <v>38941</v>
      </c>
      <c r="C500">
        <v>43</v>
      </c>
      <c r="D500" t="s">
        <v>4396</v>
      </c>
      <c r="E500" t="s">
        <v>3744</v>
      </c>
      <c r="F500" t="s">
        <v>3745</v>
      </c>
      <c r="G500" t="s">
        <v>51</v>
      </c>
      <c r="H500" t="s">
        <v>60</v>
      </c>
      <c r="I500" t="s">
        <v>62</v>
      </c>
      <c r="J500" t="s">
        <v>4408</v>
      </c>
      <c r="K500" t="s">
        <v>62</v>
      </c>
      <c r="L500" s="2">
        <v>1.228096E-2</v>
      </c>
      <c r="M500" s="2" t="s">
        <v>4502</v>
      </c>
      <c r="N500" s="2"/>
      <c r="O500" s="2"/>
      <c r="P500" s="2" t="s">
        <v>6863</v>
      </c>
      <c r="Q500" s="2"/>
      <c r="R500" s="2" t="s">
        <v>6866</v>
      </c>
      <c r="S500" s="2">
        <v>33.273786474339303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 t="s">
        <v>6862</v>
      </c>
      <c r="AF500" s="2"/>
      <c r="AG500" s="2"/>
      <c r="AH500" s="2" t="s">
        <v>6867</v>
      </c>
      <c r="AI500" s="2" t="s">
        <v>6868</v>
      </c>
      <c r="AJ500" s="2"/>
      <c r="AK500" s="2">
        <v>1.099488E-2</v>
      </c>
      <c r="AL500" s="2">
        <v>7.034818E-3</v>
      </c>
      <c r="AM500" s="2"/>
      <c r="AN500" s="2"/>
      <c r="AO500" s="2"/>
      <c r="AP500" s="2"/>
      <c r="AQ500" s="2"/>
      <c r="AR500" s="2"/>
      <c r="AS500" s="2"/>
      <c r="AT500" s="2" t="s">
        <v>6864</v>
      </c>
      <c r="AU500" s="2" t="s">
        <v>6865</v>
      </c>
      <c r="AV500" s="2" t="s">
        <v>6869</v>
      </c>
      <c r="AW500" s="2" t="s">
        <v>6870</v>
      </c>
      <c r="AX500" s="2">
        <v>7.417608E-3</v>
      </c>
      <c r="AY500" s="2">
        <v>2.1241880000000001E-2</v>
      </c>
      <c r="AZ500" s="2" t="s">
        <v>6872</v>
      </c>
      <c r="BA500" s="2" t="s">
        <v>6873</v>
      </c>
      <c r="BB500" s="2" t="s">
        <v>4708</v>
      </c>
      <c r="BC500" s="2"/>
      <c r="BD500" s="2" t="s">
        <v>51</v>
      </c>
      <c r="BE500" s="2" t="s">
        <v>60</v>
      </c>
      <c r="BF500" s="2" t="s">
        <v>6871</v>
      </c>
      <c r="BG500" s="2"/>
    </row>
    <row r="501" spans="1:59" x14ac:dyDescent="0.3">
      <c r="A501" t="s">
        <v>4393</v>
      </c>
      <c r="B501" s="1">
        <v>38941</v>
      </c>
      <c r="C501">
        <v>44</v>
      </c>
      <c r="D501" t="s">
        <v>48</v>
      </c>
      <c r="E501" t="s">
        <v>3744</v>
      </c>
      <c r="F501" t="s">
        <v>3745</v>
      </c>
      <c r="G501" t="s">
        <v>51</v>
      </c>
      <c r="H501" t="s">
        <v>50</v>
      </c>
      <c r="I501" t="s">
        <v>62</v>
      </c>
      <c r="J501" t="s">
        <v>4406</v>
      </c>
      <c r="K501" t="s">
        <v>62</v>
      </c>
      <c r="L501" s="2">
        <v>1.43E-2</v>
      </c>
      <c r="M501" s="2" t="s">
        <v>4502</v>
      </c>
      <c r="N501" s="2"/>
      <c r="O501" s="2"/>
      <c r="P501" s="2" t="s">
        <v>6875</v>
      </c>
      <c r="Q501" s="2"/>
      <c r="R501" s="2" t="s">
        <v>6878</v>
      </c>
      <c r="S501" s="2">
        <v>37.9376325619534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 t="s">
        <v>6874</v>
      </c>
      <c r="AF501" s="2"/>
      <c r="AG501" s="2"/>
      <c r="AH501" s="2" t="s">
        <v>6879</v>
      </c>
      <c r="AI501" s="2" t="s">
        <v>6880</v>
      </c>
      <c r="AJ501" s="2"/>
      <c r="AK501" s="2">
        <v>9.7999999999999997E-3</v>
      </c>
      <c r="AL501" s="2">
        <v>8.3000000000000001E-3</v>
      </c>
      <c r="AM501" s="2"/>
      <c r="AN501" s="2"/>
      <c r="AO501" s="2"/>
      <c r="AP501" s="2"/>
      <c r="AQ501" s="2"/>
      <c r="AR501" s="2"/>
      <c r="AS501" s="2"/>
      <c r="AT501" s="2" t="s">
        <v>6876</v>
      </c>
      <c r="AU501" s="2" t="s">
        <v>6877</v>
      </c>
      <c r="AV501" s="2" t="s">
        <v>6881</v>
      </c>
      <c r="AW501" s="2" t="s">
        <v>6882</v>
      </c>
      <c r="AX501" s="2">
        <v>5.7999999999999996E-3</v>
      </c>
      <c r="AY501" s="2">
        <v>2.2200000000000001E-2</v>
      </c>
      <c r="AZ501" s="2" t="s">
        <v>6688</v>
      </c>
      <c r="BA501" s="2" t="s">
        <v>6883</v>
      </c>
      <c r="BB501" s="2" t="s">
        <v>4708</v>
      </c>
      <c r="BC501" s="2"/>
      <c r="BD501" s="2" t="s">
        <v>51</v>
      </c>
      <c r="BE501" s="2" t="s">
        <v>50</v>
      </c>
      <c r="BF501" s="2" t="s">
        <v>6672</v>
      </c>
      <c r="BG501" s="2"/>
    </row>
    <row r="502" spans="1:59" x14ac:dyDescent="0.3">
      <c r="A502" t="s">
        <v>4393</v>
      </c>
      <c r="B502" s="1">
        <v>38941</v>
      </c>
      <c r="C502">
        <v>45</v>
      </c>
      <c r="D502" t="s">
        <v>4399</v>
      </c>
      <c r="E502" t="s">
        <v>3744</v>
      </c>
      <c r="F502" t="s">
        <v>3745</v>
      </c>
      <c r="G502" t="s">
        <v>51</v>
      </c>
      <c r="H502" t="s">
        <v>54</v>
      </c>
      <c r="I502" t="s">
        <v>56</v>
      </c>
      <c r="J502" t="s">
        <v>4419</v>
      </c>
      <c r="K502" t="s">
        <v>56</v>
      </c>
      <c r="L502" s="2"/>
      <c r="M502" s="2" t="s">
        <v>4390</v>
      </c>
      <c r="N502" s="2"/>
      <c r="O502" s="2"/>
      <c r="P502" s="2" t="s">
        <v>6885</v>
      </c>
      <c r="Q502" s="2"/>
      <c r="R502" s="2" t="s">
        <v>6888</v>
      </c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 t="s">
        <v>6884</v>
      </c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 t="s">
        <v>6886</v>
      </c>
      <c r="AU502" s="2" t="s">
        <v>6887</v>
      </c>
      <c r="AV502" s="2"/>
      <c r="AW502" s="2"/>
      <c r="AX502" s="2"/>
      <c r="AY502" s="2"/>
      <c r="AZ502" s="2" t="s">
        <v>6736</v>
      </c>
      <c r="BA502" s="2" t="s">
        <v>6890</v>
      </c>
      <c r="BB502" s="2" t="s">
        <v>4719</v>
      </c>
      <c r="BC502" s="2"/>
      <c r="BD502" s="2" t="s">
        <v>51</v>
      </c>
      <c r="BE502" s="2" t="s">
        <v>54</v>
      </c>
      <c r="BF502" s="2" t="s">
        <v>6889</v>
      </c>
      <c r="BG502" s="2"/>
    </row>
    <row r="503" spans="1:59" x14ac:dyDescent="0.3">
      <c r="A503" t="s">
        <v>4393</v>
      </c>
      <c r="B503" s="1">
        <v>38941</v>
      </c>
      <c r="C503">
        <v>46</v>
      </c>
      <c r="D503" t="s">
        <v>48</v>
      </c>
      <c r="E503" t="s">
        <v>3744</v>
      </c>
      <c r="F503" t="s">
        <v>3745</v>
      </c>
      <c r="G503" t="s">
        <v>51</v>
      </c>
      <c r="H503" t="s">
        <v>50</v>
      </c>
      <c r="I503" t="s">
        <v>56</v>
      </c>
      <c r="J503" t="s">
        <v>4420</v>
      </c>
      <c r="K503" t="s">
        <v>56</v>
      </c>
      <c r="L503" s="2">
        <v>1.5699999999999999E-2</v>
      </c>
      <c r="M503" s="2" t="s">
        <v>4390</v>
      </c>
      <c r="N503" s="2"/>
      <c r="O503" s="2"/>
      <c r="P503" s="2" t="s">
        <v>6892</v>
      </c>
      <c r="Q503" s="2"/>
      <c r="R503" s="2" t="s">
        <v>6895</v>
      </c>
      <c r="S503" s="2">
        <v>37.1267334115282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 t="s">
        <v>6891</v>
      </c>
      <c r="AF503" s="2"/>
      <c r="AG503" s="2"/>
      <c r="AH503" s="2" t="s">
        <v>6896</v>
      </c>
      <c r="AI503" s="2" t="s">
        <v>6897</v>
      </c>
      <c r="AJ503" s="2"/>
      <c r="AK503" s="2">
        <v>9.1000000000000004E-3</v>
      </c>
      <c r="AL503" s="2">
        <v>8.3000000000000001E-3</v>
      </c>
      <c r="AM503" s="2"/>
      <c r="AN503" s="2"/>
      <c r="AO503" s="2"/>
      <c r="AP503" s="2"/>
      <c r="AQ503" s="2"/>
      <c r="AR503" s="2"/>
      <c r="AS503" s="2"/>
      <c r="AT503" s="2" t="s">
        <v>6893</v>
      </c>
      <c r="AU503" s="2" t="s">
        <v>6894</v>
      </c>
      <c r="AV503" s="2" t="s">
        <v>6898</v>
      </c>
      <c r="AW503" s="2" t="s">
        <v>6899</v>
      </c>
      <c r="AX503" s="2">
        <v>6.1999999999999998E-3</v>
      </c>
      <c r="AY503" s="2">
        <v>2.1999999999999999E-2</v>
      </c>
      <c r="AZ503" s="2" t="s">
        <v>6901</v>
      </c>
      <c r="BA503" s="2" t="s">
        <v>6902</v>
      </c>
      <c r="BB503" s="2" t="s">
        <v>4719</v>
      </c>
      <c r="BC503" s="2"/>
      <c r="BD503" s="2" t="s">
        <v>51</v>
      </c>
      <c r="BE503" s="2" t="s">
        <v>50</v>
      </c>
      <c r="BF503" s="2" t="s">
        <v>6900</v>
      </c>
      <c r="BG503" s="2"/>
    </row>
    <row r="504" spans="1:59" x14ac:dyDescent="0.3">
      <c r="A504" t="s">
        <v>4393</v>
      </c>
      <c r="B504" s="1">
        <v>38941</v>
      </c>
      <c r="C504">
        <v>47</v>
      </c>
      <c r="D504" t="s">
        <v>4394</v>
      </c>
      <c r="E504" t="s">
        <v>3744</v>
      </c>
      <c r="F504" t="s">
        <v>3745</v>
      </c>
      <c r="G504" t="s">
        <v>51</v>
      </c>
      <c r="H504" t="s">
        <v>51</v>
      </c>
      <c r="I504" t="s">
        <v>56</v>
      </c>
      <c r="J504" t="s">
        <v>4418</v>
      </c>
      <c r="K504" t="s">
        <v>56</v>
      </c>
      <c r="L504" s="2"/>
      <c r="M504" s="2" t="s">
        <v>4390</v>
      </c>
      <c r="N504" s="2"/>
      <c r="O504" s="2"/>
      <c r="P504" s="2" t="s">
        <v>6904</v>
      </c>
      <c r="Q504" s="2"/>
      <c r="R504" s="2" t="s">
        <v>6907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 t="s">
        <v>6903</v>
      </c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 t="s">
        <v>6905</v>
      </c>
      <c r="AU504" s="2" t="s">
        <v>6906</v>
      </c>
      <c r="AV504" s="2"/>
      <c r="AW504" s="2"/>
      <c r="AX504" s="2"/>
      <c r="AY504" s="2"/>
      <c r="AZ504" s="2" t="s">
        <v>6909</v>
      </c>
      <c r="BA504" s="2" t="s">
        <v>6910</v>
      </c>
      <c r="BB504" s="2" t="s">
        <v>4719</v>
      </c>
      <c r="BC504" s="2"/>
      <c r="BD504" s="2" t="s">
        <v>51</v>
      </c>
      <c r="BE504" s="2" t="s">
        <v>51</v>
      </c>
      <c r="BF504" s="2" t="s">
        <v>6908</v>
      </c>
      <c r="BG504" s="2"/>
    </row>
    <row r="505" spans="1:59" x14ac:dyDescent="0.3">
      <c r="A505" t="s">
        <v>4393</v>
      </c>
      <c r="B505" s="1">
        <v>38941</v>
      </c>
      <c r="C505">
        <v>48</v>
      </c>
      <c r="D505" t="s">
        <v>4396</v>
      </c>
      <c r="E505" t="s">
        <v>3744</v>
      </c>
      <c r="F505" t="s">
        <v>3745</v>
      </c>
      <c r="G505" t="s">
        <v>51</v>
      </c>
      <c r="H505" t="s">
        <v>60</v>
      </c>
      <c r="I505" t="s">
        <v>56</v>
      </c>
      <c r="J505" t="s">
        <v>4417</v>
      </c>
      <c r="K505" t="s">
        <v>56</v>
      </c>
      <c r="L505" s="2"/>
      <c r="M505" s="2" t="s">
        <v>4390</v>
      </c>
      <c r="N505" s="2"/>
      <c r="O505" s="2"/>
      <c r="P505" s="2" t="s">
        <v>6912</v>
      </c>
      <c r="Q505" s="2"/>
      <c r="R505" s="2" t="s">
        <v>6915</v>
      </c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 t="s">
        <v>6911</v>
      </c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 t="s">
        <v>6913</v>
      </c>
      <c r="AU505" s="2" t="s">
        <v>6914</v>
      </c>
      <c r="AV505" s="2"/>
      <c r="AW505" s="2"/>
      <c r="AX505" s="2"/>
      <c r="AY505" s="2"/>
      <c r="AZ505" s="2" t="s">
        <v>6917</v>
      </c>
      <c r="BA505" s="2" t="s">
        <v>6918</v>
      </c>
      <c r="BB505" s="2" t="s">
        <v>4719</v>
      </c>
      <c r="BC505" s="2"/>
      <c r="BD505" s="2" t="s">
        <v>51</v>
      </c>
      <c r="BE505" s="2" t="s">
        <v>60</v>
      </c>
      <c r="BF505" s="2" t="s">
        <v>6916</v>
      </c>
      <c r="BG505" s="2"/>
    </row>
    <row r="506" spans="1:59" x14ac:dyDescent="0.3">
      <c r="A506" t="s">
        <v>4393</v>
      </c>
      <c r="B506" s="1">
        <v>38941</v>
      </c>
      <c r="C506">
        <v>49</v>
      </c>
      <c r="D506" t="s">
        <v>48</v>
      </c>
      <c r="E506" t="s">
        <v>3744</v>
      </c>
      <c r="F506" t="s">
        <v>3745</v>
      </c>
      <c r="G506" t="s">
        <v>60</v>
      </c>
      <c r="H506" t="s">
        <v>50</v>
      </c>
      <c r="I506" t="s">
        <v>62</v>
      </c>
      <c r="J506" t="s">
        <v>4406</v>
      </c>
      <c r="K506" t="s">
        <v>62</v>
      </c>
      <c r="L506" s="2">
        <v>1.49E-2</v>
      </c>
      <c r="M506" s="2" t="s">
        <v>4502</v>
      </c>
      <c r="N506" s="2"/>
      <c r="O506" s="2"/>
      <c r="P506" s="2" t="s">
        <v>6920</v>
      </c>
      <c r="Q506" s="2"/>
      <c r="R506" s="2" t="s">
        <v>6923</v>
      </c>
      <c r="S506" s="2">
        <v>35.964957795383398</v>
      </c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 t="s">
        <v>6919</v>
      </c>
      <c r="AF506" s="2"/>
      <c r="AG506" s="2"/>
      <c r="AH506" s="2" t="s">
        <v>6924</v>
      </c>
      <c r="AI506" s="2" t="s">
        <v>6925</v>
      </c>
      <c r="AJ506" s="2"/>
      <c r="AK506" s="2">
        <v>8.8999999999999999E-3</v>
      </c>
      <c r="AL506" s="2">
        <v>8.2000000000000007E-3</v>
      </c>
      <c r="AM506" s="2"/>
      <c r="AN506" s="2"/>
      <c r="AO506" s="2"/>
      <c r="AP506" s="2"/>
      <c r="AQ506" s="2"/>
      <c r="AR506" s="2"/>
      <c r="AS506" s="2"/>
      <c r="AT506" s="2" t="s">
        <v>6921</v>
      </c>
      <c r="AU506" s="2" t="s">
        <v>6922</v>
      </c>
      <c r="AV506" s="2" t="s">
        <v>6926</v>
      </c>
      <c r="AW506" s="2" t="s">
        <v>6927</v>
      </c>
      <c r="AX506" s="2">
        <v>6.1000000000000004E-3</v>
      </c>
      <c r="AY506" s="2">
        <v>2.2100000000000002E-2</v>
      </c>
      <c r="AZ506" s="2" t="s">
        <v>6929</v>
      </c>
      <c r="BA506" s="2" t="s">
        <v>6930</v>
      </c>
      <c r="BB506" s="2" t="s">
        <v>4730</v>
      </c>
      <c r="BC506" s="2"/>
      <c r="BD506" s="2" t="s">
        <v>60</v>
      </c>
      <c r="BE506" s="2" t="s">
        <v>50</v>
      </c>
      <c r="BF506" s="2" t="s">
        <v>6928</v>
      </c>
      <c r="BG506" s="2"/>
    </row>
    <row r="507" spans="1:59" x14ac:dyDescent="0.3">
      <c r="A507" t="s">
        <v>4393</v>
      </c>
      <c r="B507" s="1">
        <v>38941</v>
      </c>
      <c r="C507">
        <v>50</v>
      </c>
      <c r="D507" t="s">
        <v>4394</v>
      </c>
      <c r="E507" t="s">
        <v>3744</v>
      </c>
      <c r="F507" t="s">
        <v>3745</v>
      </c>
      <c r="G507" t="s">
        <v>60</v>
      </c>
      <c r="H507" t="s">
        <v>51</v>
      </c>
      <c r="I507" t="s">
        <v>62</v>
      </c>
      <c r="J507" t="s">
        <v>4407</v>
      </c>
      <c r="K507" t="s">
        <v>62</v>
      </c>
      <c r="L507" s="2">
        <v>1.2244430000000001E-2</v>
      </c>
      <c r="M507" s="2" t="s">
        <v>4502</v>
      </c>
      <c r="N507" s="2"/>
      <c r="O507" s="2"/>
      <c r="P507" s="2" t="s">
        <v>6932</v>
      </c>
      <c r="Q507" s="2"/>
      <c r="R507" s="2" t="s">
        <v>6935</v>
      </c>
      <c r="S507" s="2">
        <v>35.752535884872898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 t="s">
        <v>6931</v>
      </c>
      <c r="AF507" s="2"/>
      <c r="AG507" s="2"/>
      <c r="AH507" s="2" t="s">
        <v>6936</v>
      </c>
      <c r="AI507" s="2" t="s">
        <v>6937</v>
      </c>
      <c r="AJ507" s="2"/>
      <c r="AK507" s="2">
        <v>1.0818889999999999E-2</v>
      </c>
      <c r="AL507" s="2">
        <v>8.4319749999999995E-3</v>
      </c>
      <c r="AM507" s="2"/>
      <c r="AN507" s="2"/>
      <c r="AO507" s="2"/>
      <c r="AP507" s="2"/>
      <c r="AQ507" s="2"/>
      <c r="AR507" s="2"/>
      <c r="AS507" s="2"/>
      <c r="AT507" s="2" t="s">
        <v>6933</v>
      </c>
      <c r="AU507" s="2" t="s">
        <v>6934</v>
      </c>
      <c r="AV507" s="2" t="s">
        <v>6938</v>
      </c>
      <c r="AW507" s="2" t="s">
        <v>6939</v>
      </c>
      <c r="AX507" s="2">
        <v>8.2820789999999995E-3</v>
      </c>
      <c r="AY507" s="2">
        <v>2.1796949999999999E-2</v>
      </c>
      <c r="AZ507" s="2" t="s">
        <v>6941</v>
      </c>
      <c r="BA507" s="2" t="s">
        <v>6942</v>
      </c>
      <c r="BB507" s="2" t="s">
        <v>4730</v>
      </c>
      <c r="BC507" s="2"/>
      <c r="BD507" s="2" t="s">
        <v>60</v>
      </c>
      <c r="BE507" s="2" t="s">
        <v>51</v>
      </c>
      <c r="BF507" s="2" t="s">
        <v>6940</v>
      </c>
      <c r="BG507" s="2"/>
    </row>
    <row r="508" spans="1:59" x14ac:dyDescent="0.3">
      <c r="A508" t="s">
        <v>4393</v>
      </c>
      <c r="B508" s="1">
        <v>38941</v>
      </c>
      <c r="C508">
        <v>51</v>
      </c>
      <c r="D508" t="s">
        <v>4399</v>
      </c>
      <c r="E508" t="s">
        <v>3744</v>
      </c>
      <c r="F508" t="s">
        <v>3745</v>
      </c>
      <c r="G508" t="s">
        <v>60</v>
      </c>
      <c r="H508" t="s">
        <v>54</v>
      </c>
      <c r="I508" t="s">
        <v>62</v>
      </c>
      <c r="J508" t="s">
        <v>4405</v>
      </c>
      <c r="K508" t="s">
        <v>62</v>
      </c>
      <c r="L508" s="2">
        <v>1.5286900000000001E-2</v>
      </c>
      <c r="M508" s="2" t="s">
        <v>4502</v>
      </c>
      <c r="N508" s="2"/>
      <c r="O508" s="2"/>
      <c r="P508" s="2" t="s">
        <v>6944</v>
      </c>
      <c r="Q508" s="2"/>
      <c r="R508" s="2" t="s">
        <v>6947</v>
      </c>
      <c r="S508" s="2">
        <v>36.026205070499302</v>
      </c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 t="s">
        <v>6943</v>
      </c>
      <c r="AF508" s="2"/>
      <c r="AG508" s="2"/>
      <c r="AH508" s="2" t="s">
        <v>6948</v>
      </c>
      <c r="AI508" s="2" t="s">
        <v>6949</v>
      </c>
      <c r="AJ508" s="2"/>
      <c r="AK508" s="2">
        <v>1.104602E-2</v>
      </c>
      <c r="AL508" s="2">
        <v>1.0444190000000001E-2</v>
      </c>
      <c r="AM508" s="2"/>
      <c r="AN508" s="2"/>
      <c r="AO508" s="2"/>
      <c r="AP508" s="2"/>
      <c r="AQ508" s="2"/>
      <c r="AR508" s="2"/>
      <c r="AS508" s="2"/>
      <c r="AT508" s="2" t="s">
        <v>6945</v>
      </c>
      <c r="AU508" s="2" t="s">
        <v>6946</v>
      </c>
      <c r="AV508" s="2" t="s">
        <v>6950</v>
      </c>
      <c r="AW508" s="2" t="s">
        <v>6951</v>
      </c>
      <c r="AX508" s="2">
        <v>8.216269E-3</v>
      </c>
      <c r="AY508" s="2">
        <v>1.9984310000000002E-2</v>
      </c>
      <c r="AZ508" s="2" t="s">
        <v>6953</v>
      </c>
      <c r="BA508" s="2" t="s">
        <v>6954</v>
      </c>
      <c r="BB508" s="2" t="s">
        <v>4730</v>
      </c>
      <c r="BC508" s="2"/>
      <c r="BD508" s="2" t="s">
        <v>60</v>
      </c>
      <c r="BE508" s="2" t="s">
        <v>54</v>
      </c>
      <c r="BF508" s="2" t="s">
        <v>6952</v>
      </c>
      <c r="BG508" s="2"/>
    </row>
    <row r="509" spans="1:59" x14ac:dyDescent="0.3">
      <c r="A509" t="s">
        <v>4393</v>
      </c>
      <c r="B509" s="1">
        <v>38941</v>
      </c>
      <c r="C509">
        <v>52</v>
      </c>
      <c r="D509" t="s">
        <v>4396</v>
      </c>
      <c r="E509" t="s">
        <v>3744</v>
      </c>
      <c r="F509" t="s">
        <v>3745</v>
      </c>
      <c r="G509" t="s">
        <v>60</v>
      </c>
      <c r="H509" t="s">
        <v>60</v>
      </c>
      <c r="I509" t="s">
        <v>62</v>
      </c>
      <c r="J509" t="s">
        <v>4408</v>
      </c>
      <c r="K509" t="s">
        <v>62</v>
      </c>
      <c r="L509" s="2">
        <v>1.3401369999999999E-2</v>
      </c>
      <c r="M509" s="2" t="s">
        <v>4502</v>
      </c>
      <c r="N509" s="2"/>
      <c r="O509" s="2"/>
      <c r="P509" s="2" t="s">
        <v>6956</v>
      </c>
      <c r="Q509" s="2"/>
      <c r="R509" s="2" t="s">
        <v>6959</v>
      </c>
      <c r="S509" s="2">
        <v>33.232261418361801</v>
      </c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 t="s">
        <v>6955</v>
      </c>
      <c r="AF509" s="2"/>
      <c r="AG509" s="2"/>
      <c r="AH509" s="2" t="s">
        <v>6960</v>
      </c>
      <c r="AI509" s="2" t="s">
        <v>6961</v>
      </c>
      <c r="AJ509" s="2"/>
      <c r="AK509" s="2">
        <v>1.1611160000000001E-2</v>
      </c>
      <c r="AL509" s="2">
        <v>6.4916239999999997E-3</v>
      </c>
      <c r="AM509" s="2"/>
      <c r="AN509" s="2"/>
      <c r="AO509" s="2"/>
      <c r="AP509" s="2"/>
      <c r="AQ509" s="2"/>
      <c r="AR509" s="2"/>
      <c r="AS509" s="2"/>
      <c r="AT509" s="2" t="s">
        <v>6957</v>
      </c>
      <c r="AU509" s="2" t="s">
        <v>6958</v>
      </c>
      <c r="AV509" s="2" t="s">
        <v>6962</v>
      </c>
      <c r="AW509" s="2" t="s">
        <v>6963</v>
      </c>
      <c r="AX509" s="2">
        <v>7.9445149999999992E-3</v>
      </c>
      <c r="AY509" s="2">
        <v>2.1915589999999999E-2</v>
      </c>
      <c r="AZ509" s="2" t="s">
        <v>6964</v>
      </c>
      <c r="BA509" s="2" t="s">
        <v>6965</v>
      </c>
      <c r="BB509" s="2" t="s">
        <v>4730</v>
      </c>
      <c r="BC509" s="2"/>
      <c r="BD509" s="2" t="s">
        <v>60</v>
      </c>
      <c r="BE509" s="2" t="s">
        <v>60</v>
      </c>
      <c r="BF509" s="2" t="s">
        <v>6940</v>
      </c>
      <c r="BG509" s="2"/>
    </row>
    <row r="510" spans="1:59" x14ac:dyDescent="0.3">
      <c r="A510" t="s">
        <v>4393</v>
      </c>
      <c r="B510" s="1">
        <v>38941</v>
      </c>
      <c r="C510">
        <v>53</v>
      </c>
      <c r="D510" t="s">
        <v>4399</v>
      </c>
      <c r="E510" t="s">
        <v>3744</v>
      </c>
      <c r="F510" t="s">
        <v>3745</v>
      </c>
      <c r="G510" t="s">
        <v>60</v>
      </c>
      <c r="H510" t="s">
        <v>54</v>
      </c>
      <c r="I510" t="s">
        <v>56</v>
      </c>
      <c r="J510" t="s">
        <v>4419</v>
      </c>
      <c r="K510" t="s">
        <v>56</v>
      </c>
      <c r="L510" s="2"/>
      <c r="M510" s="2" t="s">
        <v>4390</v>
      </c>
      <c r="N510" s="2"/>
      <c r="O510" s="2"/>
      <c r="P510" s="2" t="s">
        <v>6967</v>
      </c>
      <c r="Q510" s="2"/>
      <c r="R510" s="2" t="s">
        <v>6970</v>
      </c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 t="s">
        <v>6966</v>
      </c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 t="s">
        <v>6968</v>
      </c>
      <c r="AU510" s="2" t="s">
        <v>6969</v>
      </c>
      <c r="AV510" s="2"/>
      <c r="AW510" s="2"/>
      <c r="AX510" s="2"/>
      <c r="AY510" s="2"/>
      <c r="AZ510" s="2" t="s">
        <v>6972</v>
      </c>
      <c r="BA510" s="2" t="s">
        <v>6973</v>
      </c>
      <c r="BB510" s="2" t="s">
        <v>4741</v>
      </c>
      <c r="BC510" s="2"/>
      <c r="BD510" s="2" t="s">
        <v>60</v>
      </c>
      <c r="BE510" s="2" t="s">
        <v>54</v>
      </c>
      <c r="BF510" s="2" t="s">
        <v>6971</v>
      </c>
      <c r="BG510" s="2"/>
    </row>
    <row r="511" spans="1:59" x14ac:dyDescent="0.3">
      <c r="A511" t="s">
        <v>4393</v>
      </c>
      <c r="B511" s="1">
        <v>38941</v>
      </c>
      <c r="C511">
        <v>54</v>
      </c>
      <c r="D511" t="s">
        <v>4394</v>
      </c>
      <c r="E511" t="s">
        <v>3744</v>
      </c>
      <c r="F511" t="s">
        <v>3745</v>
      </c>
      <c r="G511" t="s">
        <v>60</v>
      </c>
      <c r="H511" t="s">
        <v>51</v>
      </c>
      <c r="I511" t="s">
        <v>56</v>
      </c>
      <c r="J511" t="s">
        <v>4418</v>
      </c>
      <c r="K511" t="s">
        <v>56</v>
      </c>
      <c r="L511" s="2"/>
      <c r="M511" s="2" t="s">
        <v>4390</v>
      </c>
      <c r="N511" s="2"/>
      <c r="O511" s="2"/>
      <c r="P511" s="2" t="s">
        <v>6975</v>
      </c>
      <c r="Q511" s="2"/>
      <c r="R511" s="2" t="s">
        <v>6977</v>
      </c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 t="s">
        <v>6974</v>
      </c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 t="s">
        <v>6819</v>
      </c>
      <c r="AU511" s="2" t="s">
        <v>6976</v>
      </c>
      <c r="AV511" s="2"/>
      <c r="AW511" s="2"/>
      <c r="AX511" s="2"/>
      <c r="AY511" s="2"/>
      <c r="AZ511" s="2" t="s">
        <v>6979</v>
      </c>
      <c r="BA511" s="2" t="s">
        <v>6980</v>
      </c>
      <c r="BB511" s="2" t="s">
        <v>4741</v>
      </c>
      <c r="BC511" s="2"/>
      <c r="BD511" s="2" t="s">
        <v>60</v>
      </c>
      <c r="BE511" s="2" t="s">
        <v>51</v>
      </c>
      <c r="BF511" s="2" t="s">
        <v>6978</v>
      </c>
      <c r="BG511" s="2"/>
    </row>
    <row r="512" spans="1:59" x14ac:dyDescent="0.3">
      <c r="A512" t="s">
        <v>4393</v>
      </c>
      <c r="B512" s="1">
        <v>38941</v>
      </c>
      <c r="C512">
        <v>55</v>
      </c>
      <c r="D512" t="s">
        <v>4396</v>
      </c>
      <c r="E512" t="s">
        <v>3744</v>
      </c>
      <c r="F512" t="s">
        <v>3745</v>
      </c>
      <c r="G512" t="s">
        <v>60</v>
      </c>
      <c r="H512" t="s">
        <v>60</v>
      </c>
      <c r="I512" t="s">
        <v>56</v>
      </c>
      <c r="J512" t="s">
        <v>4417</v>
      </c>
      <c r="K512" t="s">
        <v>56</v>
      </c>
      <c r="L512" s="2"/>
      <c r="M512" s="2" t="s">
        <v>4390</v>
      </c>
      <c r="N512" s="2"/>
      <c r="O512" s="2"/>
      <c r="P512" s="2" t="s">
        <v>6982</v>
      </c>
      <c r="Q512" s="2"/>
      <c r="R512" s="2" t="s">
        <v>6985</v>
      </c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 t="s">
        <v>6981</v>
      </c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 t="s">
        <v>6983</v>
      </c>
      <c r="AU512" s="2" t="s">
        <v>6984</v>
      </c>
      <c r="AV512" s="2"/>
      <c r="AW512" s="2"/>
      <c r="AX512" s="2"/>
      <c r="AY512" s="2"/>
      <c r="AZ512" s="2" t="s">
        <v>6986</v>
      </c>
      <c r="BA512" s="2" t="s">
        <v>6987</v>
      </c>
      <c r="BB512" s="2" t="s">
        <v>4741</v>
      </c>
      <c r="BC512" s="2"/>
      <c r="BD512" s="2" t="s">
        <v>60</v>
      </c>
      <c r="BE512" s="2" t="s">
        <v>60</v>
      </c>
      <c r="BF512" s="2" t="s">
        <v>6871</v>
      </c>
      <c r="BG512" s="2"/>
    </row>
    <row r="513" spans="1:59" x14ac:dyDescent="0.3">
      <c r="A513" t="s">
        <v>4393</v>
      </c>
      <c r="B513" s="1">
        <v>38941</v>
      </c>
      <c r="C513">
        <v>56</v>
      </c>
      <c r="D513" t="s">
        <v>48</v>
      </c>
      <c r="E513" t="s">
        <v>3744</v>
      </c>
      <c r="F513" t="s">
        <v>3745</v>
      </c>
      <c r="G513" t="s">
        <v>60</v>
      </c>
      <c r="H513" t="s">
        <v>50</v>
      </c>
      <c r="I513" t="s">
        <v>56</v>
      </c>
      <c r="J513" t="s">
        <v>4420</v>
      </c>
      <c r="K513" t="s">
        <v>56</v>
      </c>
      <c r="L513" s="2">
        <v>1.5299999999999999E-2</v>
      </c>
      <c r="M513" s="2" t="s">
        <v>4390</v>
      </c>
      <c r="N513" s="2"/>
      <c r="O513" s="2"/>
      <c r="P513" s="2" t="s">
        <v>6989</v>
      </c>
      <c r="Q513" s="2"/>
      <c r="R513" s="2" t="s">
        <v>6992</v>
      </c>
      <c r="S513" s="2">
        <v>29.622677607913701</v>
      </c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 t="s">
        <v>6988</v>
      </c>
      <c r="AF513" s="2"/>
      <c r="AG513" s="2"/>
      <c r="AH513" s="2" t="s">
        <v>6993</v>
      </c>
      <c r="AI513" s="2" t="s">
        <v>6994</v>
      </c>
      <c r="AJ513" s="2"/>
      <c r="AK513" s="2">
        <v>1.03E-2</v>
      </c>
      <c r="AL513" s="2">
        <v>8.9999999999999993E-3</v>
      </c>
      <c r="AM513" s="2"/>
      <c r="AN513" s="2"/>
      <c r="AO513" s="2"/>
      <c r="AP513" s="2"/>
      <c r="AQ513" s="2"/>
      <c r="AR513" s="2"/>
      <c r="AS513" s="2"/>
      <c r="AT513" s="2" t="s">
        <v>6990</v>
      </c>
      <c r="AU513" s="2" t="s">
        <v>6991</v>
      </c>
      <c r="AV513" s="2" t="s">
        <v>6995</v>
      </c>
      <c r="AW513" s="2" t="s">
        <v>6996</v>
      </c>
      <c r="AX513" s="2">
        <v>6.1999999999999998E-3</v>
      </c>
      <c r="AY513" s="2">
        <v>1.61E-2</v>
      </c>
      <c r="AZ513" s="2" t="s">
        <v>6998</v>
      </c>
      <c r="BA513" s="2" t="s">
        <v>6999</v>
      </c>
      <c r="BB513" s="2" t="s">
        <v>4741</v>
      </c>
      <c r="BC513" s="2"/>
      <c r="BD513" s="2" t="s">
        <v>60</v>
      </c>
      <c r="BE513" s="2" t="s">
        <v>50</v>
      </c>
      <c r="BF513" s="2" t="s">
        <v>6997</v>
      </c>
      <c r="BG513" s="2"/>
    </row>
    <row r="514" spans="1:59" x14ac:dyDescent="0.3">
      <c r="A514" t="s">
        <v>4393</v>
      </c>
      <c r="B514" s="1">
        <v>38941</v>
      </c>
      <c r="C514">
        <v>57</v>
      </c>
      <c r="D514" t="s">
        <v>4396</v>
      </c>
      <c r="E514" t="s">
        <v>3744</v>
      </c>
      <c r="F514" t="s">
        <v>3745</v>
      </c>
      <c r="G514" t="s">
        <v>60</v>
      </c>
      <c r="H514" t="s">
        <v>60</v>
      </c>
      <c r="I514" t="s">
        <v>51</v>
      </c>
      <c r="J514" t="s">
        <v>4416</v>
      </c>
      <c r="K514" t="s">
        <v>51</v>
      </c>
      <c r="L514" s="2"/>
      <c r="M514" s="2" t="s">
        <v>64</v>
      </c>
      <c r="N514" s="2"/>
      <c r="O514" s="2"/>
      <c r="P514" s="2" t="s">
        <v>7001</v>
      </c>
      <c r="Q514" s="2"/>
      <c r="R514" s="2" t="s">
        <v>7003</v>
      </c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 t="s">
        <v>7000</v>
      </c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 t="s">
        <v>6864</v>
      </c>
      <c r="AU514" s="2" t="s">
        <v>7002</v>
      </c>
      <c r="AV514" s="2"/>
      <c r="AW514" s="2"/>
      <c r="AX514" s="2"/>
      <c r="AY514" s="2"/>
      <c r="AZ514" s="2" t="s">
        <v>7005</v>
      </c>
      <c r="BA514" s="2" t="s">
        <v>7006</v>
      </c>
      <c r="BB514" s="2" t="s">
        <v>4752</v>
      </c>
      <c r="BC514" s="2"/>
      <c r="BD514" s="2" t="s">
        <v>60</v>
      </c>
      <c r="BE514" s="2" t="s">
        <v>60</v>
      </c>
      <c r="BF514" s="2" t="s">
        <v>7004</v>
      </c>
      <c r="BG514" s="2"/>
    </row>
    <row r="515" spans="1:59" x14ac:dyDescent="0.3">
      <c r="A515" t="s">
        <v>4393</v>
      </c>
      <c r="B515" s="1">
        <v>38941</v>
      </c>
      <c r="C515">
        <v>58</v>
      </c>
      <c r="D515" t="s">
        <v>4399</v>
      </c>
      <c r="E515" t="s">
        <v>3744</v>
      </c>
      <c r="F515" t="s">
        <v>3745</v>
      </c>
      <c r="G515" t="s">
        <v>60</v>
      </c>
      <c r="H515" t="s">
        <v>54</v>
      </c>
      <c r="I515" t="s">
        <v>51</v>
      </c>
      <c r="J515" t="s">
        <v>4415</v>
      </c>
      <c r="K515" t="s">
        <v>51</v>
      </c>
      <c r="L515" s="2"/>
      <c r="M515" s="2" t="s">
        <v>64</v>
      </c>
      <c r="N515" s="2"/>
      <c r="O515" s="2"/>
      <c r="P515" s="2" t="s">
        <v>7008</v>
      </c>
      <c r="Q515" s="2"/>
      <c r="R515" s="2" t="s">
        <v>7010</v>
      </c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 t="s">
        <v>7007</v>
      </c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 t="s">
        <v>6587</v>
      </c>
      <c r="AU515" s="2" t="s">
        <v>7009</v>
      </c>
      <c r="AV515" s="2"/>
      <c r="AW515" s="2"/>
      <c r="AX515" s="2"/>
      <c r="AY515" s="2"/>
      <c r="AZ515" s="2" t="s">
        <v>7012</v>
      </c>
      <c r="BA515" s="2" t="s">
        <v>7013</v>
      </c>
      <c r="BB515" s="2" t="s">
        <v>4752</v>
      </c>
      <c r="BC515" s="2"/>
      <c r="BD515" s="2" t="s">
        <v>60</v>
      </c>
      <c r="BE515" s="2" t="s">
        <v>54</v>
      </c>
      <c r="BF515" s="2" t="s">
        <v>7011</v>
      </c>
      <c r="BG515" s="2"/>
    </row>
    <row r="516" spans="1:59" x14ac:dyDescent="0.3">
      <c r="A516" t="s">
        <v>4393</v>
      </c>
      <c r="B516" s="1">
        <v>38941</v>
      </c>
      <c r="C516">
        <v>59</v>
      </c>
      <c r="D516" t="s">
        <v>4394</v>
      </c>
      <c r="E516" t="s">
        <v>3744</v>
      </c>
      <c r="F516" t="s">
        <v>3745</v>
      </c>
      <c r="G516" t="s">
        <v>60</v>
      </c>
      <c r="H516" t="s">
        <v>51</v>
      </c>
      <c r="I516" t="s">
        <v>51</v>
      </c>
      <c r="J516" t="s">
        <v>4414</v>
      </c>
      <c r="K516" t="s">
        <v>51</v>
      </c>
      <c r="L516" s="2"/>
      <c r="M516" s="2" t="s">
        <v>64</v>
      </c>
      <c r="N516" s="2"/>
      <c r="O516" s="2"/>
      <c r="P516" s="2" t="s">
        <v>7015</v>
      </c>
      <c r="Q516" s="2"/>
      <c r="R516" s="2" t="s">
        <v>7018</v>
      </c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 t="s">
        <v>7014</v>
      </c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 t="s">
        <v>7016</v>
      </c>
      <c r="AU516" s="2" t="s">
        <v>7017</v>
      </c>
      <c r="AV516" s="2"/>
      <c r="AW516" s="2"/>
      <c r="AX516" s="2"/>
      <c r="AY516" s="2"/>
      <c r="AZ516" s="2" t="s">
        <v>7020</v>
      </c>
      <c r="BA516" s="2" t="s">
        <v>7021</v>
      </c>
      <c r="BB516" s="2" t="s">
        <v>4752</v>
      </c>
      <c r="BC516" s="2"/>
      <c r="BD516" s="2" t="s">
        <v>60</v>
      </c>
      <c r="BE516" s="2" t="s">
        <v>51</v>
      </c>
      <c r="BF516" s="2" t="s">
        <v>7019</v>
      </c>
      <c r="BG516" s="2"/>
    </row>
    <row r="517" spans="1:59" x14ac:dyDescent="0.3">
      <c r="A517" t="s">
        <v>4393</v>
      </c>
      <c r="B517" s="1">
        <v>38941</v>
      </c>
      <c r="C517">
        <v>60</v>
      </c>
      <c r="D517" t="s">
        <v>48</v>
      </c>
      <c r="E517" t="s">
        <v>3744</v>
      </c>
      <c r="F517" t="s">
        <v>3745</v>
      </c>
      <c r="G517" t="s">
        <v>60</v>
      </c>
      <c r="H517" t="s">
        <v>50</v>
      </c>
      <c r="I517" t="s">
        <v>51</v>
      </c>
      <c r="J517" t="s">
        <v>4413</v>
      </c>
      <c r="K517" t="s">
        <v>51</v>
      </c>
      <c r="L517" s="2">
        <v>1.01E-2</v>
      </c>
      <c r="M517" s="2" t="s">
        <v>64</v>
      </c>
      <c r="N517" s="2"/>
      <c r="O517" s="2"/>
      <c r="P517" s="2" t="s">
        <v>7023</v>
      </c>
      <c r="Q517" s="2"/>
      <c r="R517" s="2" t="s">
        <v>7026</v>
      </c>
      <c r="S517" s="2">
        <v>21.784660836861701</v>
      </c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 t="s">
        <v>7022</v>
      </c>
      <c r="AF517" s="2"/>
      <c r="AG517" s="2"/>
      <c r="AH517" s="2" t="s">
        <v>7027</v>
      </c>
      <c r="AI517" s="2" t="s">
        <v>7028</v>
      </c>
      <c r="AJ517" s="2"/>
      <c r="AK517" s="2">
        <v>5.5999999999999999E-3</v>
      </c>
      <c r="AL517" s="2">
        <v>6.7999999999999996E-3</v>
      </c>
      <c r="AM517" s="2"/>
      <c r="AN517" s="2"/>
      <c r="AO517" s="2"/>
      <c r="AP517" s="2"/>
      <c r="AQ517" s="2"/>
      <c r="AR517" s="2"/>
      <c r="AS517" s="2"/>
      <c r="AT517" s="2" t="s">
        <v>7024</v>
      </c>
      <c r="AU517" s="2" t="s">
        <v>7025</v>
      </c>
      <c r="AV517" s="2" t="s">
        <v>7029</v>
      </c>
      <c r="AW517" s="2" t="s">
        <v>7030</v>
      </c>
      <c r="AX517" s="2">
        <v>4.7999999999999996E-3</v>
      </c>
      <c r="AY517" s="2">
        <v>1.5699999999999999E-2</v>
      </c>
      <c r="AZ517" s="2" t="s">
        <v>7032</v>
      </c>
      <c r="BA517" s="2" t="s">
        <v>7033</v>
      </c>
      <c r="BB517" s="2" t="s">
        <v>4752</v>
      </c>
      <c r="BC517" s="2"/>
      <c r="BD517" s="2" t="s">
        <v>60</v>
      </c>
      <c r="BE517" s="2" t="s">
        <v>50</v>
      </c>
      <c r="BF517" s="2" t="s">
        <v>7031</v>
      </c>
      <c r="BG517" s="2"/>
    </row>
    <row r="518" spans="1:59" x14ac:dyDescent="0.3">
      <c r="A518" t="s">
        <v>4393</v>
      </c>
      <c r="B518" s="1">
        <v>38941</v>
      </c>
      <c r="C518">
        <v>61</v>
      </c>
      <c r="D518" t="s">
        <v>4394</v>
      </c>
      <c r="E518" t="s">
        <v>3744</v>
      </c>
      <c r="F518" t="s">
        <v>3745</v>
      </c>
      <c r="G518" t="s">
        <v>60</v>
      </c>
      <c r="H518" t="s">
        <v>51</v>
      </c>
      <c r="I518" t="s">
        <v>50</v>
      </c>
      <c r="J518" t="s">
        <v>4404</v>
      </c>
      <c r="K518" t="s">
        <v>50</v>
      </c>
      <c r="L518" s="2">
        <v>8.2000000000000007E-3</v>
      </c>
      <c r="M518" s="2" t="s">
        <v>72</v>
      </c>
      <c r="N518" s="2"/>
      <c r="O518" s="2"/>
      <c r="P518" s="2" t="s">
        <v>7035</v>
      </c>
      <c r="Q518" s="2"/>
      <c r="R518" s="2" t="s">
        <v>7038</v>
      </c>
      <c r="S518" s="2">
        <v>19.941261092966499</v>
      </c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 t="s">
        <v>7034</v>
      </c>
      <c r="AF518" s="2"/>
      <c r="AG518" s="2"/>
      <c r="AH518" s="2" t="s">
        <v>7039</v>
      </c>
      <c r="AI518" s="2" t="s">
        <v>7040</v>
      </c>
      <c r="AJ518" s="2"/>
      <c r="AK518" s="2">
        <v>6.0000000000000001E-3</v>
      </c>
      <c r="AL518" s="2">
        <v>5.4000000000000003E-3</v>
      </c>
      <c r="AM518" s="2"/>
      <c r="AN518" s="2"/>
      <c r="AO518" s="2"/>
      <c r="AP518" s="2"/>
      <c r="AQ518" s="2"/>
      <c r="AR518" s="2"/>
      <c r="AS518" s="2"/>
      <c r="AT518" s="2" t="s">
        <v>7036</v>
      </c>
      <c r="AU518" s="2" t="s">
        <v>7037</v>
      </c>
      <c r="AV518" s="2" t="s">
        <v>7041</v>
      </c>
      <c r="AW518" s="2" t="s">
        <v>7042</v>
      </c>
      <c r="AX518" s="2">
        <v>4.4999999999999997E-3</v>
      </c>
      <c r="AY518" s="2">
        <v>1.47E-2</v>
      </c>
      <c r="AZ518" s="2" t="s">
        <v>7044</v>
      </c>
      <c r="BA518" s="2" t="s">
        <v>7045</v>
      </c>
      <c r="BB518" s="2" t="s">
        <v>4793</v>
      </c>
      <c r="BC518" s="2"/>
      <c r="BD518" s="2" t="s">
        <v>60</v>
      </c>
      <c r="BE518" s="2" t="s">
        <v>51</v>
      </c>
      <c r="BF518" s="2" t="s">
        <v>7043</v>
      </c>
      <c r="BG518" s="2"/>
    </row>
    <row r="519" spans="1:59" x14ac:dyDescent="0.3">
      <c r="A519" t="s">
        <v>4393</v>
      </c>
      <c r="B519" s="1">
        <v>38941</v>
      </c>
      <c r="C519">
        <v>62</v>
      </c>
      <c r="D519" t="s">
        <v>48</v>
      </c>
      <c r="E519" t="s">
        <v>3744</v>
      </c>
      <c r="F519" t="s">
        <v>3745</v>
      </c>
      <c r="G519" t="s">
        <v>60</v>
      </c>
      <c r="H519" t="s">
        <v>50</v>
      </c>
      <c r="I519" t="s">
        <v>50</v>
      </c>
      <c r="J519" t="s">
        <v>4402</v>
      </c>
      <c r="K519" t="s">
        <v>50</v>
      </c>
      <c r="L519" s="2">
        <v>8.5000000000000006E-3</v>
      </c>
      <c r="M519" s="2" t="s">
        <v>72</v>
      </c>
      <c r="N519" s="2"/>
      <c r="O519" s="2"/>
      <c r="P519" s="2" t="s">
        <v>7047</v>
      </c>
      <c r="Q519" s="2"/>
      <c r="R519" s="2" t="s">
        <v>7050</v>
      </c>
      <c r="S519" s="2">
        <v>16.35140625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 t="s">
        <v>7046</v>
      </c>
      <c r="AF519" s="2"/>
      <c r="AG519" s="2"/>
      <c r="AH519" s="2" t="s">
        <v>7051</v>
      </c>
      <c r="AI519" s="2" t="s">
        <v>7052</v>
      </c>
      <c r="AJ519" s="2"/>
      <c r="AK519" s="2">
        <v>5.1999999999999998E-3</v>
      </c>
      <c r="AL519" s="2">
        <v>5.7999999999999996E-3</v>
      </c>
      <c r="AM519" s="2"/>
      <c r="AN519" s="2"/>
      <c r="AO519" s="2"/>
      <c r="AP519" s="2"/>
      <c r="AQ519" s="2"/>
      <c r="AR519" s="2"/>
      <c r="AS519" s="2"/>
      <c r="AT519" s="2" t="s">
        <v>7048</v>
      </c>
      <c r="AU519" s="2" t="s">
        <v>7049</v>
      </c>
      <c r="AV519" s="2" t="s">
        <v>7053</v>
      </c>
      <c r="AW519" s="2" t="s">
        <v>7054</v>
      </c>
      <c r="AX519" s="2">
        <v>4.1999999999999997E-3</v>
      </c>
      <c r="AY519" s="2">
        <v>1.41E-2</v>
      </c>
      <c r="AZ519" s="2" t="s">
        <v>7056</v>
      </c>
      <c r="BA519" s="2" t="s">
        <v>7057</v>
      </c>
      <c r="BB519" s="2" t="s">
        <v>4793</v>
      </c>
      <c r="BC519" s="2"/>
      <c r="BD519" s="2" t="s">
        <v>60</v>
      </c>
      <c r="BE519" s="2" t="s">
        <v>50</v>
      </c>
      <c r="BF519" s="2" t="s">
        <v>7055</v>
      </c>
      <c r="BG519" s="2"/>
    </row>
    <row r="520" spans="1:59" x14ac:dyDescent="0.3">
      <c r="A520" t="s">
        <v>4393</v>
      </c>
      <c r="B520" s="1">
        <v>38941</v>
      </c>
      <c r="C520">
        <v>63</v>
      </c>
      <c r="D520" t="s">
        <v>4399</v>
      </c>
      <c r="E520" t="s">
        <v>3744</v>
      </c>
      <c r="F520" t="s">
        <v>3745</v>
      </c>
      <c r="G520" t="s">
        <v>60</v>
      </c>
      <c r="H520" t="s">
        <v>54</v>
      </c>
      <c r="I520" t="s">
        <v>50</v>
      </c>
      <c r="J520" t="s">
        <v>4403</v>
      </c>
      <c r="K520" t="s">
        <v>50</v>
      </c>
      <c r="L520" s="2">
        <v>8.3999999999999995E-3</v>
      </c>
      <c r="M520" s="2" t="s">
        <v>72</v>
      </c>
      <c r="N520" s="2"/>
      <c r="O520" s="2"/>
      <c r="P520" s="2" t="s">
        <v>7059</v>
      </c>
      <c r="Q520" s="2"/>
      <c r="R520" s="2" t="s">
        <v>7062</v>
      </c>
      <c r="S520" s="2">
        <v>14.883722650304399</v>
      </c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 t="s">
        <v>7058</v>
      </c>
      <c r="AF520" s="2"/>
      <c r="AG520" s="2"/>
      <c r="AH520" s="2" t="s">
        <v>7063</v>
      </c>
      <c r="AI520" s="2" t="s">
        <v>7064</v>
      </c>
      <c r="AJ520" s="2"/>
      <c r="AK520" s="2">
        <v>5.7000000000000002E-3</v>
      </c>
      <c r="AL520" s="2">
        <v>5.4000000000000003E-3</v>
      </c>
      <c r="AM520" s="2"/>
      <c r="AN520" s="2"/>
      <c r="AO520" s="2"/>
      <c r="AP520" s="2"/>
      <c r="AQ520" s="2"/>
      <c r="AR520" s="2"/>
      <c r="AS520" s="2"/>
      <c r="AT520" s="2" t="s">
        <v>7060</v>
      </c>
      <c r="AU520" s="2" t="s">
        <v>7061</v>
      </c>
      <c r="AV520" s="2" t="s">
        <v>7065</v>
      </c>
      <c r="AW520" s="2" t="s">
        <v>7066</v>
      </c>
      <c r="AX520" s="2">
        <v>3.8E-3</v>
      </c>
      <c r="AY520" s="2">
        <v>1.32E-2</v>
      </c>
      <c r="AZ520" s="2" t="s">
        <v>7068</v>
      </c>
      <c r="BA520" s="2" t="s">
        <v>7069</v>
      </c>
      <c r="BB520" s="2" t="s">
        <v>4793</v>
      </c>
      <c r="BC520" s="2"/>
      <c r="BD520" s="2" t="s">
        <v>60</v>
      </c>
      <c r="BE520" s="2" t="s">
        <v>54</v>
      </c>
      <c r="BF520" s="2" t="s">
        <v>7067</v>
      </c>
      <c r="BG520" s="2"/>
    </row>
    <row r="521" spans="1:59" x14ac:dyDescent="0.3">
      <c r="A521" t="s">
        <v>4393</v>
      </c>
      <c r="B521" s="1">
        <v>38941</v>
      </c>
      <c r="C521">
        <v>64</v>
      </c>
      <c r="D521" t="s">
        <v>4396</v>
      </c>
      <c r="E521" t="s">
        <v>3744</v>
      </c>
      <c r="F521" t="s">
        <v>3745</v>
      </c>
      <c r="G521" t="s">
        <v>60</v>
      </c>
      <c r="H521" t="s">
        <v>60</v>
      </c>
      <c r="I521" t="s">
        <v>50</v>
      </c>
      <c r="J521" t="s">
        <v>4401</v>
      </c>
      <c r="K521" t="s">
        <v>50</v>
      </c>
      <c r="L521" s="2">
        <v>8.5000000000000006E-3</v>
      </c>
      <c r="M521" s="2" t="s">
        <v>72</v>
      </c>
      <c r="N521" s="2"/>
      <c r="O521" s="2"/>
      <c r="P521" s="2" t="s">
        <v>7071</v>
      </c>
      <c r="Q521" s="2"/>
      <c r="R521" s="2" t="s">
        <v>7074</v>
      </c>
      <c r="S521" s="2">
        <v>17.815872061965798</v>
      </c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 t="s">
        <v>7070</v>
      </c>
      <c r="AF521" s="2"/>
      <c r="AG521" s="2"/>
      <c r="AH521" s="2" t="s">
        <v>7075</v>
      </c>
      <c r="AI521" s="2" t="s">
        <v>7076</v>
      </c>
      <c r="AJ521" s="2"/>
      <c r="AK521" s="2">
        <v>6.1000000000000004E-3</v>
      </c>
      <c r="AL521" s="2">
        <v>5.3E-3</v>
      </c>
      <c r="AM521" s="2"/>
      <c r="AN521" s="2"/>
      <c r="AO521" s="2"/>
      <c r="AP521" s="2"/>
      <c r="AQ521" s="2"/>
      <c r="AR521" s="2"/>
      <c r="AS521" s="2"/>
      <c r="AT521" s="2" t="s">
        <v>7072</v>
      </c>
      <c r="AU521" s="2" t="s">
        <v>7073</v>
      </c>
      <c r="AV521" s="2" t="s">
        <v>7077</v>
      </c>
      <c r="AW521" s="2" t="s">
        <v>7078</v>
      </c>
      <c r="AX521" s="2">
        <v>3.8999999999999998E-3</v>
      </c>
      <c r="AY521" s="2">
        <v>1.54E-2</v>
      </c>
      <c r="AZ521" s="2" t="s">
        <v>7080</v>
      </c>
      <c r="BA521" s="2" t="s">
        <v>7081</v>
      </c>
      <c r="BB521" s="2" t="s">
        <v>4793</v>
      </c>
      <c r="BC521" s="2"/>
      <c r="BD521" s="2" t="s">
        <v>60</v>
      </c>
      <c r="BE521" s="2" t="s">
        <v>60</v>
      </c>
      <c r="BF521" s="2" t="s">
        <v>7079</v>
      </c>
      <c r="BG521" s="2"/>
    </row>
    <row r="522" spans="1:59" x14ac:dyDescent="0.3">
      <c r="A522" t="s">
        <v>4393</v>
      </c>
      <c r="B522" s="1">
        <v>38941</v>
      </c>
      <c r="C522">
        <v>65</v>
      </c>
      <c r="D522" t="s">
        <v>4399</v>
      </c>
      <c r="E522" t="s">
        <v>3744</v>
      </c>
      <c r="F522" t="s">
        <v>3745</v>
      </c>
      <c r="G522" t="s">
        <v>60</v>
      </c>
      <c r="H522" t="s">
        <v>54</v>
      </c>
      <c r="I522" t="s">
        <v>60</v>
      </c>
      <c r="J522" t="s">
        <v>4410</v>
      </c>
      <c r="K522" t="s">
        <v>60</v>
      </c>
      <c r="L522" s="2"/>
      <c r="M522" s="2" t="s">
        <v>82</v>
      </c>
      <c r="N522" s="2"/>
      <c r="O522" s="2"/>
      <c r="P522" s="2" t="s">
        <v>7083</v>
      </c>
      <c r="Q522" s="2"/>
      <c r="R522" s="2" t="s">
        <v>7086</v>
      </c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 t="s">
        <v>7082</v>
      </c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 t="s">
        <v>7084</v>
      </c>
      <c r="AU522" s="2" t="s">
        <v>7085</v>
      </c>
      <c r="AV522" s="2"/>
      <c r="AW522" s="2"/>
      <c r="AX522" s="2"/>
      <c r="AY522" s="2"/>
      <c r="AZ522" s="2" t="s">
        <v>7088</v>
      </c>
      <c r="BA522" s="2" t="s">
        <v>7089</v>
      </c>
      <c r="BB522" s="2" t="s">
        <v>4834</v>
      </c>
      <c r="BC522" s="2"/>
      <c r="BD522" s="2" t="s">
        <v>60</v>
      </c>
      <c r="BE522" s="2" t="s">
        <v>54</v>
      </c>
      <c r="BF522" s="2" t="s">
        <v>7087</v>
      </c>
      <c r="BG522" s="2"/>
    </row>
    <row r="523" spans="1:59" x14ac:dyDescent="0.3">
      <c r="A523" t="s">
        <v>4393</v>
      </c>
      <c r="B523" s="1">
        <v>38941</v>
      </c>
      <c r="C523">
        <v>66</v>
      </c>
      <c r="D523" t="s">
        <v>48</v>
      </c>
      <c r="E523" t="s">
        <v>3744</v>
      </c>
      <c r="F523" t="s">
        <v>3745</v>
      </c>
      <c r="G523" t="s">
        <v>60</v>
      </c>
      <c r="H523" t="s">
        <v>50</v>
      </c>
      <c r="I523" t="s">
        <v>60</v>
      </c>
      <c r="J523" t="s">
        <v>4411</v>
      </c>
      <c r="K523" t="s">
        <v>60</v>
      </c>
      <c r="L523" s="2">
        <v>1.26E-2</v>
      </c>
      <c r="M523" s="2" t="s">
        <v>82</v>
      </c>
      <c r="N523" s="2"/>
      <c r="O523" s="2"/>
      <c r="P523" s="2" t="s">
        <v>7091</v>
      </c>
      <c r="Q523" s="2"/>
      <c r="R523" s="2" t="s">
        <v>7094</v>
      </c>
      <c r="S523" s="2">
        <v>32.882449935400501</v>
      </c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 t="s">
        <v>7090</v>
      </c>
      <c r="AF523" s="2"/>
      <c r="AG523" s="2"/>
      <c r="AH523" s="2" t="s">
        <v>7095</v>
      </c>
      <c r="AI523" s="2" t="s">
        <v>7096</v>
      </c>
      <c r="AJ523" s="2"/>
      <c r="AK523" s="2">
        <v>9.7999999999999997E-3</v>
      </c>
      <c r="AL523" s="2">
        <v>7.3000000000000001E-3</v>
      </c>
      <c r="AM523" s="2"/>
      <c r="AN523" s="2"/>
      <c r="AO523" s="2"/>
      <c r="AP523" s="2"/>
      <c r="AQ523" s="2"/>
      <c r="AR523" s="2"/>
      <c r="AS523" s="2"/>
      <c r="AT523" s="2" t="s">
        <v>7092</v>
      </c>
      <c r="AU523" s="2" t="s">
        <v>7093</v>
      </c>
      <c r="AV523" s="2" t="s">
        <v>7097</v>
      </c>
      <c r="AW523" s="2" t="s">
        <v>7098</v>
      </c>
      <c r="AX523" s="2">
        <v>6.1999999999999998E-3</v>
      </c>
      <c r="AY523" s="2">
        <v>1.9699999999999999E-2</v>
      </c>
      <c r="AZ523" s="2" t="s">
        <v>7056</v>
      </c>
      <c r="BA523" s="2" t="s">
        <v>7099</v>
      </c>
      <c r="BB523" s="2" t="s">
        <v>4834</v>
      </c>
      <c r="BC523" s="2"/>
      <c r="BD523" s="2" t="s">
        <v>60</v>
      </c>
      <c r="BE523" s="2" t="s">
        <v>50</v>
      </c>
      <c r="BF523" s="2" t="s">
        <v>6652</v>
      </c>
      <c r="BG523" s="2"/>
    </row>
    <row r="524" spans="1:59" x14ac:dyDescent="0.3">
      <c r="A524" t="s">
        <v>4393</v>
      </c>
      <c r="B524" s="1">
        <v>38941</v>
      </c>
      <c r="C524">
        <v>67</v>
      </c>
      <c r="D524" t="s">
        <v>4396</v>
      </c>
      <c r="E524" t="s">
        <v>3744</v>
      </c>
      <c r="F524" t="s">
        <v>3745</v>
      </c>
      <c r="G524" t="s">
        <v>60</v>
      </c>
      <c r="H524" t="s">
        <v>60</v>
      </c>
      <c r="I524" t="s">
        <v>60</v>
      </c>
      <c r="J524" t="s">
        <v>4412</v>
      </c>
      <c r="K524" t="s">
        <v>60</v>
      </c>
      <c r="L524" s="2"/>
      <c r="M524" s="2" t="s">
        <v>82</v>
      </c>
      <c r="N524" s="2"/>
      <c r="O524" s="2"/>
      <c r="P524" s="2" t="s">
        <v>7101</v>
      </c>
      <c r="Q524" s="2"/>
      <c r="R524" s="2" t="s">
        <v>7104</v>
      </c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 t="s">
        <v>7100</v>
      </c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 t="s">
        <v>7102</v>
      </c>
      <c r="AU524" s="2" t="s">
        <v>7103</v>
      </c>
      <c r="AV524" s="2"/>
      <c r="AW524" s="2"/>
      <c r="AX524" s="2"/>
      <c r="AY524" s="2"/>
      <c r="AZ524" s="2" t="s">
        <v>7105</v>
      </c>
      <c r="BA524" s="2" t="s">
        <v>7106</v>
      </c>
      <c r="BB524" s="2" t="s">
        <v>4834</v>
      </c>
      <c r="BC524" s="2"/>
      <c r="BD524" s="2" t="s">
        <v>60</v>
      </c>
      <c r="BE524" s="2" t="s">
        <v>60</v>
      </c>
      <c r="BF524" s="2" t="s">
        <v>6952</v>
      </c>
      <c r="BG524" s="2"/>
    </row>
    <row r="525" spans="1:59" x14ac:dyDescent="0.3">
      <c r="A525" t="s">
        <v>4393</v>
      </c>
      <c r="B525" s="1">
        <v>38941</v>
      </c>
      <c r="C525">
        <v>68</v>
      </c>
      <c r="D525" t="s">
        <v>4394</v>
      </c>
      <c r="E525" t="s">
        <v>3744</v>
      </c>
      <c r="F525" t="s">
        <v>3745</v>
      </c>
      <c r="G525" t="s">
        <v>60</v>
      </c>
      <c r="H525" t="s">
        <v>51</v>
      </c>
      <c r="I525" t="s">
        <v>60</v>
      </c>
      <c r="J525" t="s">
        <v>4409</v>
      </c>
      <c r="K525" t="s">
        <v>60</v>
      </c>
      <c r="L525" s="2"/>
      <c r="M525" s="2" t="s">
        <v>82</v>
      </c>
      <c r="N525" s="2"/>
      <c r="O525" s="2"/>
      <c r="P525" s="2" t="s">
        <v>7108</v>
      </c>
      <c r="Q525" s="2"/>
      <c r="R525" s="2" t="s">
        <v>7111</v>
      </c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 t="s">
        <v>7107</v>
      </c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 t="s">
        <v>7109</v>
      </c>
      <c r="AU525" s="2" t="s">
        <v>7110</v>
      </c>
      <c r="AV525" s="2"/>
      <c r="AW525" s="2"/>
      <c r="AX525" s="2"/>
      <c r="AY525" s="2"/>
      <c r="AZ525" s="2" t="s">
        <v>7113</v>
      </c>
      <c r="BA525" s="2" t="s">
        <v>7114</v>
      </c>
      <c r="BB525" s="2" t="s">
        <v>4834</v>
      </c>
      <c r="BC525" s="2"/>
      <c r="BD525" s="2" t="s">
        <v>60</v>
      </c>
      <c r="BE525" s="2" t="s">
        <v>51</v>
      </c>
      <c r="BF525" s="2" t="s">
        <v>7112</v>
      </c>
      <c r="BG525" s="2"/>
    </row>
    <row r="526" spans="1:59" x14ac:dyDescent="0.3">
      <c r="A526" t="s">
        <v>4393</v>
      </c>
      <c r="B526" s="1">
        <v>38941</v>
      </c>
      <c r="C526">
        <v>69</v>
      </c>
      <c r="D526" t="s">
        <v>4396</v>
      </c>
      <c r="E526" t="s">
        <v>3744</v>
      </c>
      <c r="F526" t="s">
        <v>3745</v>
      </c>
      <c r="G526" t="s">
        <v>60</v>
      </c>
      <c r="H526" t="s">
        <v>60</v>
      </c>
      <c r="I526" t="s">
        <v>54</v>
      </c>
      <c r="J526" t="s">
        <v>4397</v>
      </c>
      <c r="K526" t="s">
        <v>54</v>
      </c>
      <c r="L526" s="2">
        <v>1.49E-2</v>
      </c>
      <c r="M526" s="2" t="s">
        <v>2541</v>
      </c>
      <c r="N526" s="2"/>
      <c r="O526" s="2"/>
      <c r="P526" s="2" t="s">
        <v>7116</v>
      </c>
      <c r="Q526" s="2"/>
      <c r="R526" s="2" t="s">
        <v>7119</v>
      </c>
      <c r="S526" s="2">
        <v>39.333591892168897</v>
      </c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 t="s">
        <v>7115</v>
      </c>
      <c r="AF526" s="2"/>
      <c r="AG526" s="2"/>
      <c r="AH526" s="2" t="s">
        <v>7120</v>
      </c>
      <c r="AI526" s="2" t="s">
        <v>7121</v>
      </c>
      <c r="AJ526" s="2"/>
      <c r="AK526" s="2">
        <v>9.9000000000000008E-3</v>
      </c>
      <c r="AL526" s="2">
        <v>9.1999999999999998E-3</v>
      </c>
      <c r="AM526" s="2"/>
      <c r="AN526" s="2"/>
      <c r="AO526" s="2"/>
      <c r="AP526" s="2"/>
      <c r="AQ526" s="2"/>
      <c r="AR526" s="2"/>
      <c r="AS526" s="2"/>
      <c r="AT526" s="2" t="s">
        <v>7117</v>
      </c>
      <c r="AU526" s="2" t="s">
        <v>7118</v>
      </c>
      <c r="AV526" s="2" t="s">
        <v>7122</v>
      </c>
      <c r="AW526" s="2" t="s">
        <v>7123</v>
      </c>
      <c r="AX526" s="2">
        <v>6.6E-3</v>
      </c>
      <c r="AY526" s="2">
        <v>2.3900000000000001E-2</v>
      </c>
      <c r="AZ526" s="2" t="s">
        <v>7125</v>
      </c>
      <c r="BA526" s="2" t="s">
        <v>7126</v>
      </c>
      <c r="BB526" s="2" t="s">
        <v>4845</v>
      </c>
      <c r="BC526" s="2"/>
      <c r="BD526" s="2" t="s">
        <v>60</v>
      </c>
      <c r="BE526" s="2" t="s">
        <v>60</v>
      </c>
      <c r="BF526" s="2" t="s">
        <v>7124</v>
      </c>
      <c r="BG526" s="2"/>
    </row>
    <row r="527" spans="1:59" x14ac:dyDescent="0.3">
      <c r="A527" t="s">
        <v>4393</v>
      </c>
      <c r="B527" s="1">
        <v>38941</v>
      </c>
      <c r="C527">
        <v>70</v>
      </c>
      <c r="D527" t="s">
        <v>48</v>
      </c>
      <c r="E527" t="s">
        <v>3744</v>
      </c>
      <c r="F527" t="s">
        <v>3745</v>
      </c>
      <c r="G527" t="s">
        <v>60</v>
      </c>
      <c r="H527" t="s">
        <v>50</v>
      </c>
      <c r="I527" t="s">
        <v>54</v>
      </c>
      <c r="J527" t="s">
        <v>4398</v>
      </c>
      <c r="K527" t="s">
        <v>54</v>
      </c>
      <c r="L527" s="2">
        <v>1.6500000000000001E-2</v>
      </c>
      <c r="M527" s="2" t="s">
        <v>2541</v>
      </c>
      <c r="N527" s="2"/>
      <c r="O527" s="2"/>
      <c r="P527" s="2" t="s">
        <v>7128</v>
      </c>
      <c r="Q527" s="2"/>
      <c r="R527" s="2" t="s">
        <v>7131</v>
      </c>
      <c r="S527" s="2">
        <v>38.345851114471301</v>
      </c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 t="s">
        <v>7127</v>
      </c>
      <c r="AF527" s="2"/>
      <c r="AG527" s="2"/>
      <c r="AH527" s="2" t="s">
        <v>7132</v>
      </c>
      <c r="AI527" s="2" t="s">
        <v>7133</v>
      </c>
      <c r="AJ527" s="2"/>
      <c r="AK527" s="2">
        <v>1.06E-2</v>
      </c>
      <c r="AL527" s="2">
        <v>9.4000000000000004E-3</v>
      </c>
      <c r="AM527" s="2"/>
      <c r="AN527" s="2"/>
      <c r="AO527" s="2"/>
      <c r="AP527" s="2"/>
      <c r="AQ527" s="2"/>
      <c r="AR527" s="2"/>
      <c r="AS527" s="2"/>
      <c r="AT527" s="2" t="s">
        <v>7129</v>
      </c>
      <c r="AU527" s="2" t="s">
        <v>7130</v>
      </c>
      <c r="AV527" s="2" t="s">
        <v>7134</v>
      </c>
      <c r="AW527" s="2" t="s">
        <v>7135</v>
      </c>
      <c r="AX527" s="2">
        <v>6.4999999999999997E-3</v>
      </c>
      <c r="AY527" s="2">
        <v>2.2499999999999999E-2</v>
      </c>
      <c r="AZ527" s="2" t="s">
        <v>7136</v>
      </c>
      <c r="BA527" s="2" t="s">
        <v>7137</v>
      </c>
      <c r="BB527" s="2" t="s">
        <v>4845</v>
      </c>
      <c r="BC527" s="2"/>
      <c r="BD527" s="2" t="s">
        <v>60</v>
      </c>
      <c r="BE527" s="2" t="s">
        <v>50</v>
      </c>
      <c r="BF527" s="2" t="s">
        <v>6602</v>
      </c>
      <c r="BG527" s="2"/>
    </row>
    <row r="528" spans="1:59" x14ac:dyDescent="0.3">
      <c r="A528" t="s">
        <v>4393</v>
      </c>
      <c r="B528" s="1">
        <v>38941</v>
      </c>
      <c r="C528">
        <v>71</v>
      </c>
      <c r="D528" t="s">
        <v>4399</v>
      </c>
      <c r="E528" t="s">
        <v>3744</v>
      </c>
      <c r="F528" t="s">
        <v>3745</v>
      </c>
      <c r="G528" t="s">
        <v>60</v>
      </c>
      <c r="H528" t="s">
        <v>54</v>
      </c>
      <c r="I528" t="s">
        <v>54</v>
      </c>
      <c r="J528" t="s">
        <v>4400</v>
      </c>
      <c r="K528" t="s">
        <v>54</v>
      </c>
      <c r="L528" s="2">
        <v>1.6E-2</v>
      </c>
      <c r="M528" s="2" t="s">
        <v>2541</v>
      </c>
      <c r="N528" s="2"/>
      <c r="O528" s="2"/>
      <c r="P528" s="2" t="s">
        <v>7139</v>
      </c>
      <c r="Q528" s="2"/>
      <c r="R528" s="2" t="s">
        <v>7142</v>
      </c>
      <c r="S528" s="2">
        <v>37.354357416310599</v>
      </c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 t="s">
        <v>7138</v>
      </c>
      <c r="AF528" s="2"/>
      <c r="AG528" s="2"/>
      <c r="AH528" s="2" t="s">
        <v>7143</v>
      </c>
      <c r="AI528" s="2" t="s">
        <v>7144</v>
      </c>
      <c r="AJ528" s="2"/>
      <c r="AK528" s="2">
        <v>1.04E-2</v>
      </c>
      <c r="AL528" s="2">
        <v>1.0699999999999999E-2</v>
      </c>
      <c r="AM528" s="2"/>
      <c r="AN528" s="2"/>
      <c r="AO528" s="2"/>
      <c r="AP528" s="2"/>
      <c r="AQ528" s="2"/>
      <c r="AR528" s="2"/>
      <c r="AS528" s="2"/>
      <c r="AT528" s="2" t="s">
        <v>7140</v>
      </c>
      <c r="AU528" s="2" t="s">
        <v>7141</v>
      </c>
      <c r="AV528" s="2" t="s">
        <v>7145</v>
      </c>
      <c r="AW528" s="2" t="s">
        <v>7146</v>
      </c>
      <c r="AX528" s="2">
        <v>6.3E-3</v>
      </c>
      <c r="AY528" s="2">
        <v>2.3199999999999998E-2</v>
      </c>
      <c r="AZ528" s="2" t="s">
        <v>7148</v>
      </c>
      <c r="BA528" s="2" t="s">
        <v>7149</v>
      </c>
      <c r="BB528" s="2" t="s">
        <v>4845</v>
      </c>
      <c r="BC528" s="2"/>
      <c r="BD528" s="2" t="s">
        <v>60</v>
      </c>
      <c r="BE528" s="2" t="s">
        <v>54</v>
      </c>
      <c r="BF528" s="2" t="s">
        <v>7147</v>
      </c>
      <c r="BG528" s="2"/>
    </row>
    <row r="529" spans="1:59" x14ac:dyDescent="0.3">
      <c r="A529" t="s">
        <v>4393</v>
      </c>
      <c r="B529" s="1">
        <v>38941</v>
      </c>
      <c r="C529">
        <v>72</v>
      </c>
      <c r="D529" t="s">
        <v>4394</v>
      </c>
      <c r="E529" t="s">
        <v>3744</v>
      </c>
      <c r="F529" t="s">
        <v>3745</v>
      </c>
      <c r="G529" t="s">
        <v>60</v>
      </c>
      <c r="H529" t="s">
        <v>51</v>
      </c>
      <c r="I529" t="s">
        <v>54</v>
      </c>
      <c r="J529" t="s">
        <v>4395</v>
      </c>
      <c r="K529" t="s">
        <v>54</v>
      </c>
      <c r="L529" s="2">
        <v>1.49E-2</v>
      </c>
      <c r="M529" s="2" t="s">
        <v>2541</v>
      </c>
      <c r="N529" s="2"/>
      <c r="O529" s="2"/>
      <c r="P529" s="2" t="s">
        <v>7151</v>
      </c>
      <c r="Q529" s="2"/>
      <c r="R529" s="2" t="s">
        <v>7154</v>
      </c>
      <c r="S529" s="2">
        <v>40.2109539609054</v>
      </c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 t="s">
        <v>7150</v>
      </c>
      <c r="AF529" s="2"/>
      <c r="AG529" s="2"/>
      <c r="AH529" s="2" t="s">
        <v>7155</v>
      </c>
      <c r="AI529" s="2" t="s">
        <v>7156</v>
      </c>
      <c r="AJ529" s="2"/>
      <c r="AK529" s="2">
        <v>1.0500000000000001E-2</v>
      </c>
      <c r="AL529" s="2">
        <v>9.2999999999999992E-3</v>
      </c>
      <c r="AM529" s="2"/>
      <c r="AN529" s="2"/>
      <c r="AO529" s="2"/>
      <c r="AP529" s="2"/>
      <c r="AQ529" s="2"/>
      <c r="AR529" s="2"/>
      <c r="AS529" s="2"/>
      <c r="AT529" s="2" t="s">
        <v>7152</v>
      </c>
      <c r="AU529" s="2" t="s">
        <v>7153</v>
      </c>
      <c r="AV529" s="2" t="s">
        <v>7157</v>
      </c>
      <c r="AW529" s="2" t="s">
        <v>7158</v>
      </c>
      <c r="AX529" s="2">
        <v>5.7000000000000002E-3</v>
      </c>
      <c r="AY529" s="2">
        <v>2.3199999999999998E-2</v>
      </c>
      <c r="AZ529" s="2" t="s">
        <v>7160</v>
      </c>
      <c r="BA529" s="2" t="s">
        <v>7161</v>
      </c>
      <c r="BB529" s="2" t="s">
        <v>4845</v>
      </c>
      <c r="BC529" s="2"/>
      <c r="BD529" s="2" t="s">
        <v>60</v>
      </c>
      <c r="BE529" s="2" t="s">
        <v>51</v>
      </c>
      <c r="BF529" s="2" t="s">
        <v>7159</v>
      </c>
      <c r="BG529" s="2"/>
    </row>
    <row r="530" spans="1:59" x14ac:dyDescent="0.3">
      <c r="A530" t="s">
        <v>7162</v>
      </c>
      <c r="B530" s="1">
        <v>39194</v>
      </c>
      <c r="C530">
        <v>1</v>
      </c>
      <c r="D530" t="s">
        <v>4399</v>
      </c>
      <c r="E530" t="s">
        <v>49</v>
      </c>
      <c r="G530" t="s">
        <v>50</v>
      </c>
      <c r="H530" t="s">
        <v>54</v>
      </c>
      <c r="I530" t="s">
        <v>56</v>
      </c>
      <c r="J530" t="s">
        <v>7163</v>
      </c>
      <c r="L530" s="2"/>
      <c r="M530" s="2" t="s">
        <v>7187</v>
      </c>
      <c r="N530" s="2" t="s">
        <v>4421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 t="s">
        <v>50</v>
      </c>
      <c r="BC530" s="2"/>
      <c r="BD530" s="2"/>
      <c r="BE530" s="2"/>
      <c r="BF530" s="2"/>
      <c r="BG530" s="2"/>
    </row>
    <row r="531" spans="1:59" x14ac:dyDescent="0.3">
      <c r="A531" t="s">
        <v>7162</v>
      </c>
      <c r="B531" s="1">
        <v>39194</v>
      </c>
      <c r="C531">
        <v>2</v>
      </c>
      <c r="D531" t="s">
        <v>4394</v>
      </c>
      <c r="E531" t="s">
        <v>49</v>
      </c>
      <c r="G531" t="s">
        <v>50</v>
      </c>
      <c r="H531" t="s">
        <v>51</v>
      </c>
      <c r="I531" t="s">
        <v>56</v>
      </c>
      <c r="J531" t="s">
        <v>7164</v>
      </c>
      <c r="L531" s="2"/>
      <c r="M531" s="2" t="s">
        <v>7187</v>
      </c>
      <c r="N531" s="2" t="s">
        <v>4421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 t="s">
        <v>50</v>
      </c>
      <c r="BC531" s="2"/>
      <c r="BD531" s="2"/>
      <c r="BE531" s="2"/>
      <c r="BF531" s="2"/>
      <c r="BG531" s="2"/>
    </row>
    <row r="532" spans="1:59" x14ac:dyDescent="0.3">
      <c r="A532" t="s">
        <v>7162</v>
      </c>
      <c r="B532" s="1">
        <v>39194</v>
      </c>
      <c r="C532">
        <v>3</v>
      </c>
      <c r="D532" t="s">
        <v>4396</v>
      </c>
      <c r="E532" t="s">
        <v>49</v>
      </c>
      <c r="G532" t="s">
        <v>50</v>
      </c>
      <c r="H532" t="s">
        <v>60</v>
      </c>
      <c r="I532" t="s">
        <v>56</v>
      </c>
      <c r="J532" t="s">
        <v>7165</v>
      </c>
      <c r="L532" s="2"/>
      <c r="M532" s="2" t="s">
        <v>7187</v>
      </c>
      <c r="N532" s="2" t="s">
        <v>4421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 t="s">
        <v>50</v>
      </c>
      <c r="BC532" s="2"/>
      <c r="BD532" s="2"/>
      <c r="BE532" s="2"/>
      <c r="BF532" s="2"/>
      <c r="BG532" s="2"/>
    </row>
    <row r="533" spans="1:59" x14ac:dyDescent="0.3">
      <c r="A533" t="s">
        <v>7162</v>
      </c>
      <c r="B533" s="1">
        <v>39194</v>
      </c>
      <c r="C533">
        <v>4</v>
      </c>
      <c r="D533" t="s">
        <v>48</v>
      </c>
      <c r="E533" t="s">
        <v>49</v>
      </c>
      <c r="G533" t="s">
        <v>50</v>
      </c>
      <c r="H533" t="s">
        <v>50</v>
      </c>
      <c r="I533" t="s">
        <v>56</v>
      </c>
      <c r="J533" t="s">
        <v>7166</v>
      </c>
      <c r="L533" s="2"/>
      <c r="M533" s="2" t="s">
        <v>7187</v>
      </c>
      <c r="N533" s="2" t="s">
        <v>4421</v>
      </c>
      <c r="O533" s="2"/>
      <c r="P533" s="2" t="s">
        <v>7188</v>
      </c>
      <c r="Q533" s="2"/>
      <c r="R533" s="2" t="s">
        <v>7189</v>
      </c>
      <c r="S533" s="2">
        <v>9.4212669486117093</v>
      </c>
      <c r="T533" s="2">
        <v>2.5499999999999998E-2</v>
      </c>
      <c r="U533" s="2" t="s">
        <v>7190</v>
      </c>
      <c r="V533" s="2" t="s">
        <v>7191</v>
      </c>
      <c r="W533" s="2" t="s">
        <v>7192</v>
      </c>
      <c r="X533" s="2" t="s">
        <v>7193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 t="s">
        <v>50</v>
      </c>
      <c r="BC533" s="2"/>
      <c r="BD533" s="2"/>
      <c r="BE533" s="2"/>
      <c r="BF533" s="2"/>
      <c r="BG533" s="2"/>
    </row>
    <row r="534" spans="1:59" x14ac:dyDescent="0.3">
      <c r="A534" t="s">
        <v>7162</v>
      </c>
      <c r="B534" s="1">
        <v>39194</v>
      </c>
      <c r="C534">
        <v>5</v>
      </c>
      <c r="D534" t="s">
        <v>4396</v>
      </c>
      <c r="E534" t="s">
        <v>49</v>
      </c>
      <c r="G534" t="s">
        <v>50</v>
      </c>
      <c r="H534" t="s">
        <v>60</v>
      </c>
      <c r="I534" t="s">
        <v>54</v>
      </c>
      <c r="J534" t="s">
        <v>7167</v>
      </c>
      <c r="L534" s="2"/>
      <c r="M534" s="2" t="s">
        <v>133</v>
      </c>
      <c r="N534" s="2" t="s">
        <v>4421</v>
      </c>
      <c r="O534" s="2"/>
      <c r="P534" s="2" t="s">
        <v>7194</v>
      </c>
      <c r="Q534" s="2"/>
      <c r="R534" s="2" t="s">
        <v>7195</v>
      </c>
      <c r="S534" s="2">
        <v>8.5038604482999496</v>
      </c>
      <c r="T534" s="2">
        <v>2.93E-2</v>
      </c>
      <c r="U534" s="2" t="s">
        <v>7196</v>
      </c>
      <c r="V534" s="2" t="s">
        <v>7197</v>
      </c>
      <c r="W534" s="2" t="s">
        <v>7198</v>
      </c>
      <c r="X534" s="2" t="s">
        <v>7199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 t="s">
        <v>51</v>
      </c>
      <c r="BC534" s="2"/>
      <c r="BD534" s="2"/>
      <c r="BE534" s="2"/>
      <c r="BF534" s="2"/>
      <c r="BG534" s="2"/>
    </row>
    <row r="535" spans="1:59" x14ac:dyDescent="0.3">
      <c r="A535" t="s">
        <v>7162</v>
      </c>
      <c r="B535" s="1">
        <v>39194</v>
      </c>
      <c r="C535">
        <v>6</v>
      </c>
      <c r="D535" t="s">
        <v>4394</v>
      </c>
      <c r="E535" t="s">
        <v>49</v>
      </c>
      <c r="G535" t="s">
        <v>50</v>
      </c>
      <c r="H535" t="s">
        <v>51</v>
      </c>
      <c r="I535" t="s">
        <v>54</v>
      </c>
      <c r="J535" t="s">
        <v>7168</v>
      </c>
      <c r="L535" s="2"/>
      <c r="M535" s="2" t="s">
        <v>133</v>
      </c>
      <c r="N535" s="2" t="s">
        <v>4421</v>
      </c>
      <c r="O535" s="2"/>
      <c r="P535" s="2" t="s">
        <v>7200</v>
      </c>
      <c r="Q535" s="2"/>
      <c r="R535" s="2" t="s">
        <v>7201</v>
      </c>
      <c r="S535" s="2">
        <v>6.1754591724106396</v>
      </c>
      <c r="T535" s="2">
        <v>2.06E-2</v>
      </c>
      <c r="U535" s="2" t="s">
        <v>7202</v>
      </c>
      <c r="V535" s="2" t="s">
        <v>7203</v>
      </c>
      <c r="W535" s="2" t="s">
        <v>7204</v>
      </c>
      <c r="X535" s="2" t="s">
        <v>7205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 t="s">
        <v>51</v>
      </c>
      <c r="BC535" s="2"/>
      <c r="BD535" s="2"/>
      <c r="BE535" s="2"/>
      <c r="BF535" s="2"/>
      <c r="BG535" s="2"/>
    </row>
    <row r="536" spans="1:59" x14ac:dyDescent="0.3">
      <c r="A536" t="s">
        <v>7162</v>
      </c>
      <c r="B536" s="1">
        <v>39194</v>
      </c>
      <c r="C536">
        <v>7</v>
      </c>
      <c r="D536" t="s">
        <v>4399</v>
      </c>
      <c r="E536" t="s">
        <v>49</v>
      </c>
      <c r="G536" t="s">
        <v>50</v>
      </c>
      <c r="H536" t="s">
        <v>54</v>
      </c>
      <c r="I536" t="s">
        <v>54</v>
      </c>
      <c r="J536" t="s">
        <v>7169</v>
      </c>
      <c r="L536" s="2"/>
      <c r="M536" s="2" t="s">
        <v>133</v>
      </c>
      <c r="N536" s="2" t="s">
        <v>4421</v>
      </c>
      <c r="O536" s="2"/>
      <c r="P536" s="2" t="s">
        <v>7206</v>
      </c>
      <c r="Q536" s="2"/>
      <c r="R536" s="2" t="s">
        <v>7207</v>
      </c>
      <c r="S536" s="2">
        <v>11.733816424593901</v>
      </c>
      <c r="T536" s="2">
        <v>2.69E-2</v>
      </c>
      <c r="U536" s="2" t="s">
        <v>7208</v>
      </c>
      <c r="V536" s="2" t="s">
        <v>7209</v>
      </c>
      <c r="W536" s="2" t="s">
        <v>7210</v>
      </c>
      <c r="X536" s="2" t="s">
        <v>7211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 t="s">
        <v>51</v>
      </c>
      <c r="BC536" s="2"/>
      <c r="BD536" s="2"/>
      <c r="BE536" s="2"/>
      <c r="BF536" s="2"/>
      <c r="BG536" s="2"/>
    </row>
    <row r="537" spans="1:59" x14ac:dyDescent="0.3">
      <c r="A537" t="s">
        <v>7162</v>
      </c>
      <c r="B537" s="1">
        <v>39194</v>
      </c>
      <c r="C537">
        <v>8</v>
      </c>
      <c r="D537" t="s">
        <v>48</v>
      </c>
      <c r="E537" t="s">
        <v>49</v>
      </c>
      <c r="G537" t="s">
        <v>50</v>
      </c>
      <c r="H537" t="s">
        <v>50</v>
      </c>
      <c r="I537" t="s">
        <v>54</v>
      </c>
      <c r="J537" t="s">
        <v>7170</v>
      </c>
      <c r="L537" s="2"/>
      <c r="M537" s="2" t="s">
        <v>133</v>
      </c>
      <c r="N537" s="2" t="s">
        <v>4421</v>
      </c>
      <c r="O537" s="2"/>
      <c r="P537" s="2" t="s">
        <v>7212</v>
      </c>
      <c r="Q537" s="2"/>
      <c r="R537" s="2" t="s">
        <v>7213</v>
      </c>
      <c r="S537" s="2">
        <v>7.11238432506706</v>
      </c>
      <c r="T537" s="2">
        <v>2.5499999999999998E-2</v>
      </c>
      <c r="U537" s="2" t="s">
        <v>7214</v>
      </c>
      <c r="V537" s="2" t="s">
        <v>7215</v>
      </c>
      <c r="W537" s="2" t="s">
        <v>7198</v>
      </c>
      <c r="X537" s="2" t="s">
        <v>7216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 t="s">
        <v>51</v>
      </c>
      <c r="BC537" s="2"/>
      <c r="BD537" s="2"/>
      <c r="BE537" s="2"/>
      <c r="BF537" s="2"/>
      <c r="BG537" s="2"/>
    </row>
    <row r="538" spans="1:59" x14ac:dyDescent="0.3">
      <c r="A538" t="s">
        <v>7162</v>
      </c>
      <c r="B538" s="1">
        <v>39194</v>
      </c>
      <c r="C538">
        <v>9</v>
      </c>
      <c r="D538" t="s">
        <v>48</v>
      </c>
      <c r="E538" t="s">
        <v>49</v>
      </c>
      <c r="G538" t="s">
        <v>50</v>
      </c>
      <c r="H538" t="s">
        <v>50</v>
      </c>
      <c r="I538" t="s">
        <v>62</v>
      </c>
      <c r="J538" t="s">
        <v>7171</v>
      </c>
      <c r="L538" s="2"/>
      <c r="M538" s="2" t="s">
        <v>7217</v>
      </c>
      <c r="N538" s="2" t="s">
        <v>4421</v>
      </c>
      <c r="O538" s="2"/>
      <c r="P538" s="2" t="s">
        <v>7218</v>
      </c>
      <c r="Q538" s="2"/>
      <c r="R538" s="2" t="s">
        <v>7219</v>
      </c>
      <c r="S538" s="2">
        <v>7.8182838067005003</v>
      </c>
      <c r="T538" s="2">
        <v>2.5100000000000001E-2</v>
      </c>
      <c r="U538" s="2" t="s">
        <v>7220</v>
      </c>
      <c r="V538" s="2" t="s">
        <v>7221</v>
      </c>
      <c r="W538" s="2" t="s">
        <v>7222</v>
      </c>
      <c r="X538" s="2" t="s">
        <v>7223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 t="s">
        <v>60</v>
      </c>
      <c r="BC538" s="2"/>
      <c r="BD538" s="2"/>
      <c r="BE538" s="2"/>
      <c r="BF538" s="2"/>
      <c r="BG538" s="2"/>
    </row>
    <row r="539" spans="1:59" x14ac:dyDescent="0.3">
      <c r="A539" t="s">
        <v>7162</v>
      </c>
      <c r="B539" s="1">
        <v>39194</v>
      </c>
      <c r="C539">
        <v>10</v>
      </c>
      <c r="D539" t="s">
        <v>4396</v>
      </c>
      <c r="E539" t="s">
        <v>49</v>
      </c>
      <c r="G539" t="s">
        <v>50</v>
      </c>
      <c r="H539" t="s">
        <v>60</v>
      </c>
      <c r="I539" t="s">
        <v>62</v>
      </c>
      <c r="J539" t="s">
        <v>7172</v>
      </c>
      <c r="L539" s="2"/>
      <c r="M539" s="2" t="s">
        <v>7217</v>
      </c>
      <c r="N539" s="2" t="s">
        <v>4421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 t="s">
        <v>60</v>
      </c>
      <c r="BC539" s="2"/>
      <c r="BD539" s="2"/>
      <c r="BE539" s="2"/>
      <c r="BF539" s="2"/>
      <c r="BG539" s="2"/>
    </row>
    <row r="540" spans="1:59" x14ac:dyDescent="0.3">
      <c r="A540" t="s">
        <v>7162</v>
      </c>
      <c r="B540" s="1">
        <v>39194</v>
      </c>
      <c r="C540">
        <v>11</v>
      </c>
      <c r="D540" t="s">
        <v>4399</v>
      </c>
      <c r="E540" t="s">
        <v>49</v>
      </c>
      <c r="G540" t="s">
        <v>50</v>
      </c>
      <c r="H540" t="s">
        <v>54</v>
      </c>
      <c r="I540" t="s">
        <v>62</v>
      </c>
      <c r="J540" t="s">
        <v>7173</v>
      </c>
      <c r="L540" s="2"/>
      <c r="M540" s="2" t="s">
        <v>7217</v>
      </c>
      <c r="N540" s="2" t="s">
        <v>4421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 t="s">
        <v>60</v>
      </c>
      <c r="BC540" s="2"/>
      <c r="BD540" s="2"/>
      <c r="BE540" s="2"/>
      <c r="BF540" s="2"/>
      <c r="BG540" s="2"/>
    </row>
    <row r="541" spans="1:59" x14ac:dyDescent="0.3">
      <c r="A541" t="s">
        <v>7162</v>
      </c>
      <c r="B541" s="1">
        <v>39194</v>
      </c>
      <c r="C541">
        <v>12</v>
      </c>
      <c r="D541" t="s">
        <v>4394</v>
      </c>
      <c r="E541" t="s">
        <v>49</v>
      </c>
      <c r="G541" t="s">
        <v>50</v>
      </c>
      <c r="H541" t="s">
        <v>51</v>
      </c>
      <c r="I541" t="s">
        <v>62</v>
      </c>
      <c r="J541" t="s">
        <v>7174</v>
      </c>
      <c r="L541" s="2"/>
      <c r="M541" s="2" t="s">
        <v>7217</v>
      </c>
      <c r="N541" s="2" t="s">
        <v>4421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 t="s">
        <v>60</v>
      </c>
      <c r="BC541" s="2"/>
      <c r="BD541" s="2"/>
      <c r="BE541" s="2"/>
      <c r="BF541" s="2"/>
      <c r="BG541" s="2"/>
    </row>
    <row r="542" spans="1:59" x14ac:dyDescent="0.3">
      <c r="A542" t="s">
        <v>7162</v>
      </c>
      <c r="B542" s="1">
        <v>39194</v>
      </c>
      <c r="C542">
        <v>13</v>
      </c>
      <c r="D542" t="s">
        <v>48</v>
      </c>
      <c r="E542" t="s">
        <v>49</v>
      </c>
      <c r="G542" t="s">
        <v>50</v>
      </c>
      <c r="H542" t="s">
        <v>50</v>
      </c>
      <c r="I542" t="s">
        <v>50</v>
      </c>
      <c r="J542" t="s">
        <v>7175</v>
      </c>
      <c r="L542" s="2"/>
      <c r="M542" s="2" t="s">
        <v>72</v>
      </c>
      <c r="N542" s="2" t="s">
        <v>72</v>
      </c>
      <c r="O542" s="2"/>
      <c r="P542" s="2" t="s">
        <v>7224</v>
      </c>
      <c r="Q542" s="2"/>
      <c r="R542" s="2" t="s">
        <v>7225</v>
      </c>
      <c r="S542" s="2">
        <v>6.2723751667954204</v>
      </c>
      <c r="T542" s="2">
        <v>2.4E-2</v>
      </c>
      <c r="U542" s="2" t="s">
        <v>7226</v>
      </c>
      <c r="V542" s="2" t="s">
        <v>7227</v>
      </c>
      <c r="W542" s="2" t="s">
        <v>7228</v>
      </c>
      <c r="X542" s="2" t="s">
        <v>7229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 t="s">
        <v>54</v>
      </c>
      <c r="BC542" s="2"/>
      <c r="BD542" s="2"/>
      <c r="BE542" s="2"/>
      <c r="BF542" s="2"/>
      <c r="BG542" s="2"/>
    </row>
    <row r="543" spans="1:59" x14ac:dyDescent="0.3">
      <c r="A543" t="s">
        <v>7162</v>
      </c>
      <c r="B543" s="1">
        <v>39194</v>
      </c>
      <c r="C543">
        <v>14</v>
      </c>
      <c r="D543" t="s">
        <v>4396</v>
      </c>
      <c r="E543" t="s">
        <v>49</v>
      </c>
      <c r="G543" t="s">
        <v>50</v>
      </c>
      <c r="H543" t="s">
        <v>60</v>
      </c>
      <c r="I543" t="s">
        <v>50</v>
      </c>
      <c r="J543" t="s">
        <v>7176</v>
      </c>
      <c r="L543" s="2"/>
      <c r="M543" s="2" t="s">
        <v>72</v>
      </c>
      <c r="N543" s="2" t="s">
        <v>72</v>
      </c>
      <c r="O543" s="2"/>
      <c r="P543" s="2" t="s">
        <v>7230</v>
      </c>
      <c r="Q543" s="2"/>
      <c r="R543" s="2" t="s">
        <v>7231</v>
      </c>
      <c r="S543" s="2">
        <v>5.5509886721016199</v>
      </c>
      <c r="T543" s="2">
        <v>2.4799999999999999E-2</v>
      </c>
      <c r="U543" s="2" t="s">
        <v>7232</v>
      </c>
      <c r="V543" s="2" t="s">
        <v>7233</v>
      </c>
      <c r="W543" s="2" t="s">
        <v>7234</v>
      </c>
      <c r="X543" s="2" t="s">
        <v>7235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 t="s">
        <v>54</v>
      </c>
      <c r="BC543" s="2"/>
      <c r="BD543" s="2"/>
      <c r="BE543" s="2"/>
      <c r="BF543" s="2"/>
      <c r="BG543" s="2"/>
    </row>
    <row r="544" spans="1:59" x14ac:dyDescent="0.3">
      <c r="A544" t="s">
        <v>7162</v>
      </c>
      <c r="B544" s="1">
        <v>39194</v>
      </c>
      <c r="C544">
        <v>15</v>
      </c>
      <c r="D544" t="s">
        <v>4399</v>
      </c>
      <c r="E544" t="s">
        <v>49</v>
      </c>
      <c r="G544" t="s">
        <v>50</v>
      </c>
      <c r="H544" t="s">
        <v>54</v>
      </c>
      <c r="I544" t="s">
        <v>50</v>
      </c>
      <c r="J544" t="s">
        <v>7177</v>
      </c>
      <c r="L544" s="2"/>
      <c r="M544" s="2" t="s">
        <v>72</v>
      </c>
      <c r="N544" s="2" t="s">
        <v>72</v>
      </c>
      <c r="O544" s="2"/>
      <c r="P544" s="2" t="s">
        <v>7236</v>
      </c>
      <c r="Q544" s="2"/>
      <c r="R544" s="2" t="s">
        <v>7237</v>
      </c>
      <c r="S544" s="2">
        <v>5.9779083917445499</v>
      </c>
      <c r="T544" s="2">
        <v>2.3900000000000001E-2</v>
      </c>
      <c r="U544" s="2" t="s">
        <v>7238</v>
      </c>
      <c r="V544" s="2" t="s">
        <v>7239</v>
      </c>
      <c r="W544" s="2" t="s">
        <v>7240</v>
      </c>
      <c r="X544" s="2" t="s">
        <v>7241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 t="s">
        <v>54</v>
      </c>
      <c r="BC544" s="2"/>
      <c r="BD544" s="2"/>
      <c r="BE544" s="2"/>
      <c r="BF544" s="2"/>
      <c r="BG544" s="2"/>
    </row>
    <row r="545" spans="1:59" x14ac:dyDescent="0.3">
      <c r="A545" t="s">
        <v>7162</v>
      </c>
      <c r="B545" s="1">
        <v>39194</v>
      </c>
      <c r="C545">
        <v>16</v>
      </c>
      <c r="D545" t="s">
        <v>4394</v>
      </c>
      <c r="E545" t="s">
        <v>49</v>
      </c>
      <c r="G545" t="s">
        <v>50</v>
      </c>
      <c r="H545" t="s">
        <v>51</v>
      </c>
      <c r="I545" t="s">
        <v>50</v>
      </c>
      <c r="J545" t="s">
        <v>7178</v>
      </c>
      <c r="L545" s="2"/>
      <c r="M545" s="2" t="s">
        <v>72</v>
      </c>
      <c r="N545" s="2" t="s">
        <v>72</v>
      </c>
      <c r="O545" s="2"/>
      <c r="P545" s="2" t="s">
        <v>7242</v>
      </c>
      <c r="Q545" s="2"/>
      <c r="R545" s="2" t="s">
        <v>7243</v>
      </c>
      <c r="S545" s="2">
        <v>6.1594288085194702</v>
      </c>
      <c r="T545" s="2">
        <v>2.52E-2</v>
      </c>
      <c r="U545" s="2" t="s">
        <v>7244</v>
      </c>
      <c r="V545" s="2" t="s">
        <v>7245</v>
      </c>
      <c r="W545" s="2" t="s">
        <v>7228</v>
      </c>
      <c r="X545" s="2" t="s">
        <v>7246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 t="s">
        <v>54</v>
      </c>
      <c r="BC545" s="2"/>
      <c r="BD545" s="2"/>
      <c r="BE545" s="2"/>
      <c r="BF545" s="2"/>
      <c r="BG545" s="2"/>
    </row>
    <row r="546" spans="1:59" x14ac:dyDescent="0.3">
      <c r="A546" t="s">
        <v>7162</v>
      </c>
      <c r="B546" s="1">
        <v>39194</v>
      </c>
      <c r="C546">
        <v>17</v>
      </c>
      <c r="D546" t="s">
        <v>4399</v>
      </c>
      <c r="E546" t="s">
        <v>49</v>
      </c>
      <c r="G546" t="s">
        <v>50</v>
      </c>
      <c r="H546" t="s">
        <v>54</v>
      </c>
      <c r="I546" t="s">
        <v>51</v>
      </c>
      <c r="J546" t="s">
        <v>7179</v>
      </c>
      <c r="L546" s="2"/>
      <c r="M546" s="2" t="s">
        <v>7247</v>
      </c>
      <c r="N546" s="2" t="s">
        <v>72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 t="s">
        <v>56</v>
      </c>
      <c r="BC546" s="2"/>
      <c r="BD546" s="2"/>
      <c r="BE546" s="2"/>
      <c r="BF546" s="2"/>
      <c r="BG546" s="2"/>
    </row>
    <row r="547" spans="1:59" x14ac:dyDescent="0.3">
      <c r="A547" t="s">
        <v>7162</v>
      </c>
      <c r="B547" s="1">
        <v>39194</v>
      </c>
      <c r="C547">
        <v>18</v>
      </c>
      <c r="D547" t="s">
        <v>4394</v>
      </c>
      <c r="E547" t="s">
        <v>49</v>
      </c>
      <c r="G547" t="s">
        <v>50</v>
      </c>
      <c r="H547" t="s">
        <v>51</v>
      </c>
      <c r="I547" t="s">
        <v>51</v>
      </c>
      <c r="J547" t="s">
        <v>7180</v>
      </c>
      <c r="L547" s="2"/>
      <c r="M547" s="2" t="s">
        <v>7247</v>
      </c>
      <c r="N547" s="2" t="s">
        <v>72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 t="s">
        <v>56</v>
      </c>
      <c r="BC547" s="2"/>
      <c r="BD547" s="2"/>
      <c r="BE547" s="2"/>
      <c r="BF547" s="2"/>
      <c r="BG547" s="2"/>
    </row>
    <row r="548" spans="1:59" x14ac:dyDescent="0.3">
      <c r="A548" t="s">
        <v>7162</v>
      </c>
      <c r="B548" s="1">
        <v>39194</v>
      </c>
      <c r="C548">
        <v>19</v>
      </c>
      <c r="D548" t="s">
        <v>4396</v>
      </c>
      <c r="E548" t="s">
        <v>49</v>
      </c>
      <c r="G548" t="s">
        <v>50</v>
      </c>
      <c r="H548" t="s">
        <v>60</v>
      </c>
      <c r="I548" t="s">
        <v>51</v>
      </c>
      <c r="J548" t="s">
        <v>7181</v>
      </c>
      <c r="L548" s="2"/>
      <c r="M548" s="2" t="s">
        <v>7247</v>
      </c>
      <c r="N548" s="2" t="s">
        <v>72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 t="s">
        <v>56</v>
      </c>
      <c r="BC548" s="2"/>
      <c r="BD548" s="2"/>
      <c r="BE548" s="2"/>
      <c r="BF548" s="2"/>
      <c r="BG548" s="2"/>
    </row>
    <row r="549" spans="1:59" x14ac:dyDescent="0.3">
      <c r="A549" t="s">
        <v>7162</v>
      </c>
      <c r="B549" s="1">
        <v>39194</v>
      </c>
      <c r="C549">
        <v>20</v>
      </c>
      <c r="D549" t="s">
        <v>48</v>
      </c>
      <c r="E549" t="s">
        <v>49</v>
      </c>
      <c r="G549" t="s">
        <v>50</v>
      </c>
      <c r="H549" t="s">
        <v>50</v>
      </c>
      <c r="I549" t="s">
        <v>51</v>
      </c>
      <c r="J549" t="s">
        <v>7182</v>
      </c>
      <c r="L549" s="2"/>
      <c r="M549" s="2" t="s">
        <v>7247</v>
      </c>
      <c r="N549" s="2" t="s">
        <v>72</v>
      </c>
      <c r="O549" s="2"/>
      <c r="P549" s="2" t="s">
        <v>7248</v>
      </c>
      <c r="Q549" s="2"/>
      <c r="R549" s="2" t="s">
        <v>7249</v>
      </c>
      <c r="S549" s="2">
        <v>5.9068177421790402</v>
      </c>
      <c r="T549" s="2">
        <v>2.1899999999999999E-2</v>
      </c>
      <c r="U549" s="2" t="s">
        <v>7250</v>
      </c>
      <c r="V549" s="2" t="s">
        <v>7251</v>
      </c>
      <c r="W549" s="2" t="s">
        <v>7252</v>
      </c>
      <c r="X549" s="2" t="s">
        <v>7253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 t="s">
        <v>56</v>
      </c>
      <c r="BC549" s="2"/>
      <c r="BD549" s="2"/>
      <c r="BE549" s="2"/>
      <c r="BF549" s="2"/>
      <c r="BG549" s="2"/>
    </row>
    <row r="550" spans="1:59" x14ac:dyDescent="0.3">
      <c r="A550" t="s">
        <v>7162</v>
      </c>
      <c r="B550" s="1">
        <v>39194</v>
      </c>
      <c r="C550">
        <v>21</v>
      </c>
      <c r="D550" t="s">
        <v>48</v>
      </c>
      <c r="E550" t="s">
        <v>49</v>
      </c>
      <c r="G550" t="s">
        <v>50</v>
      </c>
      <c r="H550" t="s">
        <v>50</v>
      </c>
      <c r="I550" t="s">
        <v>60</v>
      </c>
      <c r="J550" t="s">
        <v>7183</v>
      </c>
      <c r="L550" s="2"/>
      <c r="M550" s="2" t="s">
        <v>7254</v>
      </c>
      <c r="N550" s="2" t="s">
        <v>4421</v>
      </c>
      <c r="O550" s="2"/>
      <c r="P550" s="2" t="s">
        <v>7255</v>
      </c>
      <c r="Q550" s="2"/>
      <c r="R550" s="2" t="s">
        <v>7256</v>
      </c>
      <c r="S550" s="2">
        <v>9.6104717591126398</v>
      </c>
      <c r="T550" s="2">
        <v>2.7300000000000001E-2</v>
      </c>
      <c r="U550" s="2" t="s">
        <v>7257</v>
      </c>
      <c r="V550" s="2" t="s">
        <v>7258</v>
      </c>
      <c r="W550" s="2" t="s">
        <v>7259</v>
      </c>
      <c r="X550" s="2" t="s">
        <v>7260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 t="s">
        <v>62</v>
      </c>
      <c r="BC550" s="2"/>
      <c r="BD550" s="2"/>
      <c r="BE550" s="2"/>
      <c r="BF550" s="2"/>
      <c r="BG550" s="2"/>
    </row>
    <row r="551" spans="1:59" x14ac:dyDescent="0.3">
      <c r="A551" t="s">
        <v>7162</v>
      </c>
      <c r="B551" s="1">
        <v>39194</v>
      </c>
      <c r="C551">
        <v>22</v>
      </c>
      <c r="D551" t="s">
        <v>4396</v>
      </c>
      <c r="E551" t="s">
        <v>49</v>
      </c>
      <c r="G551" t="s">
        <v>50</v>
      </c>
      <c r="H551" t="s">
        <v>60</v>
      </c>
      <c r="I551" t="s">
        <v>60</v>
      </c>
      <c r="J551" t="s">
        <v>7184</v>
      </c>
      <c r="L551" s="2"/>
      <c r="M551" s="2" t="s">
        <v>7254</v>
      </c>
      <c r="N551" s="2" t="s">
        <v>4421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 t="s">
        <v>62</v>
      </c>
      <c r="BC551" s="2"/>
      <c r="BD551" s="2"/>
      <c r="BE551" s="2"/>
      <c r="BF551" s="2"/>
      <c r="BG551" s="2"/>
    </row>
    <row r="552" spans="1:59" x14ac:dyDescent="0.3">
      <c r="A552" t="s">
        <v>7162</v>
      </c>
      <c r="B552" s="1">
        <v>39194</v>
      </c>
      <c r="C552">
        <v>23</v>
      </c>
      <c r="D552" t="s">
        <v>4394</v>
      </c>
      <c r="E552" t="s">
        <v>49</v>
      </c>
      <c r="G552" t="s">
        <v>50</v>
      </c>
      <c r="H552" t="s">
        <v>51</v>
      </c>
      <c r="I552" t="s">
        <v>60</v>
      </c>
      <c r="J552" t="s">
        <v>7185</v>
      </c>
      <c r="L552" s="2"/>
      <c r="M552" s="2" t="s">
        <v>7254</v>
      </c>
      <c r="N552" s="2" t="s">
        <v>4421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 t="s">
        <v>62</v>
      </c>
      <c r="BC552" s="2"/>
      <c r="BD552" s="2"/>
      <c r="BE552" s="2"/>
      <c r="BF552" s="2"/>
      <c r="BG552" s="2"/>
    </row>
    <row r="553" spans="1:59" x14ac:dyDescent="0.3">
      <c r="A553" t="s">
        <v>7162</v>
      </c>
      <c r="B553" s="1">
        <v>39194</v>
      </c>
      <c r="C553">
        <v>24</v>
      </c>
      <c r="D553" t="s">
        <v>4399</v>
      </c>
      <c r="E553" t="s">
        <v>49</v>
      </c>
      <c r="G553" t="s">
        <v>50</v>
      </c>
      <c r="H553" t="s">
        <v>54</v>
      </c>
      <c r="I553" t="s">
        <v>60</v>
      </c>
      <c r="J553" t="s">
        <v>7186</v>
      </c>
      <c r="L553" s="2"/>
      <c r="M553" s="2" t="s">
        <v>7254</v>
      </c>
      <c r="N553" s="2" t="s">
        <v>4421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 t="s">
        <v>62</v>
      </c>
      <c r="BC553" s="2"/>
      <c r="BD553" s="2"/>
      <c r="BE553" s="2"/>
      <c r="BF553" s="2"/>
      <c r="BG553" s="2"/>
    </row>
    <row r="554" spans="1:59" x14ac:dyDescent="0.3">
      <c r="A554" t="s">
        <v>7162</v>
      </c>
      <c r="B554" s="1">
        <v>39194</v>
      </c>
      <c r="C554">
        <v>25</v>
      </c>
      <c r="D554" t="s">
        <v>4394</v>
      </c>
      <c r="E554" t="s">
        <v>49</v>
      </c>
      <c r="G554" t="s">
        <v>51</v>
      </c>
      <c r="H554" t="s">
        <v>51</v>
      </c>
      <c r="I554" t="s">
        <v>60</v>
      </c>
      <c r="J554" t="s">
        <v>7185</v>
      </c>
      <c r="L554" s="2"/>
      <c r="M554" s="2" t="s">
        <v>7254</v>
      </c>
      <c r="N554" s="2" t="s">
        <v>4421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 t="s">
        <v>58</v>
      </c>
      <c r="BC554" s="2"/>
      <c r="BD554" s="2"/>
      <c r="BE554" s="2"/>
      <c r="BF554" s="2"/>
      <c r="BG554" s="2"/>
    </row>
    <row r="555" spans="1:59" x14ac:dyDescent="0.3">
      <c r="A555" t="s">
        <v>7162</v>
      </c>
      <c r="B555" s="1">
        <v>39194</v>
      </c>
      <c r="C555">
        <v>26</v>
      </c>
      <c r="D555" t="s">
        <v>48</v>
      </c>
      <c r="E555" t="s">
        <v>49</v>
      </c>
      <c r="G555" t="s">
        <v>51</v>
      </c>
      <c r="H555" t="s">
        <v>50</v>
      </c>
      <c r="I555" t="s">
        <v>60</v>
      </c>
      <c r="J555" t="s">
        <v>7183</v>
      </c>
      <c r="L555" s="2"/>
      <c r="M555" s="2" t="s">
        <v>7254</v>
      </c>
      <c r="N555" s="2" t="s">
        <v>4421</v>
      </c>
      <c r="O555" s="2"/>
      <c r="P555" s="2" t="s">
        <v>7261</v>
      </c>
      <c r="Q555" s="2"/>
      <c r="R555" s="2" t="s">
        <v>7262</v>
      </c>
      <c r="S555" s="2">
        <v>8.6238540010807796</v>
      </c>
      <c r="T555" s="2">
        <v>2.5899999999999999E-2</v>
      </c>
      <c r="U555" s="2" t="s">
        <v>7263</v>
      </c>
      <c r="V555" s="2" t="s">
        <v>7264</v>
      </c>
      <c r="W555" s="2" t="s">
        <v>7265</v>
      </c>
      <c r="X555" s="2" t="s">
        <v>7266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 t="s">
        <v>58</v>
      </c>
      <c r="BC555" s="2"/>
      <c r="BD555" s="2"/>
      <c r="BE555" s="2"/>
      <c r="BF555" s="2"/>
      <c r="BG555" s="2"/>
    </row>
    <row r="556" spans="1:59" x14ac:dyDescent="0.3">
      <c r="A556" t="s">
        <v>7162</v>
      </c>
      <c r="B556" s="1">
        <v>39194</v>
      </c>
      <c r="C556">
        <v>27</v>
      </c>
      <c r="D556" t="s">
        <v>4399</v>
      </c>
      <c r="E556" t="s">
        <v>49</v>
      </c>
      <c r="G556" t="s">
        <v>51</v>
      </c>
      <c r="H556" t="s">
        <v>54</v>
      </c>
      <c r="I556" t="s">
        <v>60</v>
      </c>
      <c r="J556" t="s">
        <v>7186</v>
      </c>
      <c r="L556" s="2"/>
      <c r="M556" s="2" t="s">
        <v>7254</v>
      </c>
      <c r="N556" s="2" t="s">
        <v>4421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 t="s">
        <v>58</v>
      </c>
      <c r="BC556" s="2"/>
      <c r="BD556" s="2"/>
      <c r="BE556" s="2"/>
      <c r="BF556" s="2"/>
      <c r="BG556" s="2"/>
    </row>
    <row r="557" spans="1:59" x14ac:dyDescent="0.3">
      <c r="A557" t="s">
        <v>7162</v>
      </c>
      <c r="B557" s="1">
        <v>39194</v>
      </c>
      <c r="C557">
        <v>28</v>
      </c>
      <c r="D557" t="s">
        <v>4396</v>
      </c>
      <c r="E557" t="s">
        <v>49</v>
      </c>
      <c r="G557" t="s">
        <v>51</v>
      </c>
      <c r="H557" t="s">
        <v>60</v>
      </c>
      <c r="I557" t="s">
        <v>60</v>
      </c>
      <c r="J557" t="s">
        <v>7184</v>
      </c>
      <c r="L557" s="2"/>
      <c r="M557" s="2" t="s">
        <v>7254</v>
      </c>
      <c r="N557" s="2" t="s">
        <v>4421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 t="s">
        <v>58</v>
      </c>
      <c r="BC557" s="2"/>
      <c r="BD557" s="2"/>
      <c r="BE557" s="2"/>
      <c r="BF557" s="2"/>
      <c r="BG557" s="2"/>
    </row>
    <row r="558" spans="1:59" x14ac:dyDescent="0.3">
      <c r="A558" t="s">
        <v>7162</v>
      </c>
      <c r="B558" s="1">
        <v>39194</v>
      </c>
      <c r="C558">
        <v>29</v>
      </c>
      <c r="D558" t="s">
        <v>48</v>
      </c>
      <c r="E558" t="s">
        <v>49</v>
      </c>
      <c r="G558" t="s">
        <v>51</v>
      </c>
      <c r="H558" t="s">
        <v>50</v>
      </c>
      <c r="I558" t="s">
        <v>56</v>
      </c>
      <c r="J558" t="s">
        <v>7166</v>
      </c>
      <c r="L558" s="2"/>
      <c r="M558" s="2" t="s">
        <v>7187</v>
      </c>
      <c r="N558" s="2" t="s">
        <v>4421</v>
      </c>
      <c r="O558" s="2"/>
      <c r="P558" s="2" t="s">
        <v>7267</v>
      </c>
      <c r="Q558" s="2"/>
      <c r="R558" s="2" t="s">
        <v>7268</v>
      </c>
      <c r="S558" s="2">
        <v>10.053382199861201</v>
      </c>
      <c r="T558" s="2">
        <v>2.9899999999999999E-2</v>
      </c>
      <c r="U558" s="2" t="s">
        <v>7269</v>
      </c>
      <c r="V558" s="2" t="s">
        <v>7270</v>
      </c>
      <c r="W558" s="2" t="s">
        <v>7271</v>
      </c>
      <c r="X558" s="2" t="s">
        <v>7272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 t="s">
        <v>4584</v>
      </c>
      <c r="BC558" s="2"/>
      <c r="BD558" s="2"/>
      <c r="BE558" s="2"/>
      <c r="BF558" s="2"/>
      <c r="BG558" s="2"/>
    </row>
    <row r="559" spans="1:59" x14ac:dyDescent="0.3">
      <c r="A559" t="s">
        <v>7162</v>
      </c>
      <c r="B559" s="1">
        <v>39194</v>
      </c>
      <c r="C559">
        <v>30</v>
      </c>
      <c r="D559" t="s">
        <v>4399</v>
      </c>
      <c r="E559" t="s">
        <v>49</v>
      </c>
      <c r="G559" t="s">
        <v>51</v>
      </c>
      <c r="H559" t="s">
        <v>54</v>
      </c>
      <c r="I559" t="s">
        <v>56</v>
      </c>
      <c r="J559" t="s">
        <v>7163</v>
      </c>
      <c r="L559" s="2"/>
      <c r="M559" s="2" t="s">
        <v>7187</v>
      </c>
      <c r="N559" s="2" t="s">
        <v>4421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 t="s">
        <v>4584</v>
      </c>
      <c r="BC559" s="2"/>
      <c r="BD559" s="2"/>
      <c r="BE559" s="2"/>
      <c r="BF559" s="2"/>
      <c r="BG559" s="2"/>
    </row>
    <row r="560" spans="1:59" x14ac:dyDescent="0.3">
      <c r="A560" t="s">
        <v>7162</v>
      </c>
      <c r="B560" s="1">
        <v>39194</v>
      </c>
      <c r="C560">
        <v>31</v>
      </c>
      <c r="D560" t="s">
        <v>4396</v>
      </c>
      <c r="E560" t="s">
        <v>49</v>
      </c>
      <c r="G560" t="s">
        <v>51</v>
      </c>
      <c r="H560" t="s">
        <v>60</v>
      </c>
      <c r="I560" t="s">
        <v>56</v>
      </c>
      <c r="J560" t="s">
        <v>7165</v>
      </c>
      <c r="L560" s="2"/>
      <c r="M560" s="2" t="s">
        <v>7187</v>
      </c>
      <c r="N560" s="2" t="s">
        <v>4421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 t="s">
        <v>4584</v>
      </c>
      <c r="BC560" s="2"/>
      <c r="BD560" s="2"/>
      <c r="BE560" s="2"/>
      <c r="BF560" s="2"/>
      <c r="BG560" s="2"/>
    </row>
    <row r="561" spans="1:59" x14ac:dyDescent="0.3">
      <c r="A561" t="s">
        <v>7162</v>
      </c>
      <c r="B561" s="1">
        <v>39194</v>
      </c>
      <c r="C561">
        <v>32</v>
      </c>
      <c r="D561" t="s">
        <v>4394</v>
      </c>
      <c r="E561" t="s">
        <v>49</v>
      </c>
      <c r="G561" t="s">
        <v>51</v>
      </c>
      <c r="H561" t="s">
        <v>51</v>
      </c>
      <c r="I561" t="s">
        <v>56</v>
      </c>
      <c r="J561" t="s">
        <v>7164</v>
      </c>
      <c r="L561" s="2"/>
      <c r="M561" s="2" t="s">
        <v>7187</v>
      </c>
      <c r="N561" s="2" t="s">
        <v>4421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 t="s">
        <v>4584</v>
      </c>
      <c r="BC561" s="2"/>
      <c r="BD561" s="2"/>
      <c r="BE561" s="2"/>
      <c r="BF561" s="2"/>
      <c r="BG561" s="2"/>
    </row>
    <row r="562" spans="1:59" x14ac:dyDescent="0.3">
      <c r="A562" t="s">
        <v>7162</v>
      </c>
      <c r="B562" s="1">
        <v>39194</v>
      </c>
      <c r="C562">
        <v>33</v>
      </c>
      <c r="D562" t="s">
        <v>4399</v>
      </c>
      <c r="E562" t="s">
        <v>49</v>
      </c>
      <c r="G562" t="s">
        <v>51</v>
      </c>
      <c r="H562" t="s">
        <v>54</v>
      </c>
      <c r="I562" t="s">
        <v>50</v>
      </c>
      <c r="J562" t="s">
        <v>7177</v>
      </c>
      <c r="L562" s="2"/>
      <c r="M562" s="2" t="s">
        <v>72</v>
      </c>
      <c r="N562" s="2" t="s">
        <v>72</v>
      </c>
      <c r="O562" s="2"/>
      <c r="P562" s="2" t="s">
        <v>7273</v>
      </c>
      <c r="Q562" s="2"/>
      <c r="R562" s="2" t="s">
        <v>7274</v>
      </c>
      <c r="S562" s="2">
        <v>6.18552092746891</v>
      </c>
      <c r="T562" s="2">
        <v>2.7900000000000001E-2</v>
      </c>
      <c r="U562" s="2" t="s">
        <v>7275</v>
      </c>
      <c r="V562" s="2" t="s">
        <v>7276</v>
      </c>
      <c r="W562" s="2" t="s">
        <v>7277</v>
      </c>
      <c r="X562" s="2" t="s">
        <v>7278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 t="s">
        <v>4625</v>
      </c>
      <c r="BC562" s="2"/>
      <c r="BD562" s="2"/>
      <c r="BE562" s="2"/>
      <c r="BF562" s="2"/>
      <c r="BG562" s="2"/>
    </row>
    <row r="563" spans="1:59" x14ac:dyDescent="0.3">
      <c r="A563" t="s">
        <v>7162</v>
      </c>
      <c r="B563" s="1">
        <v>39194</v>
      </c>
      <c r="C563">
        <v>34</v>
      </c>
      <c r="D563" t="s">
        <v>4394</v>
      </c>
      <c r="E563" t="s">
        <v>49</v>
      </c>
      <c r="G563" t="s">
        <v>51</v>
      </c>
      <c r="H563" t="s">
        <v>51</v>
      </c>
      <c r="I563" t="s">
        <v>50</v>
      </c>
      <c r="J563" t="s">
        <v>7178</v>
      </c>
      <c r="L563" s="2"/>
      <c r="M563" s="2" t="s">
        <v>72</v>
      </c>
      <c r="N563" s="2" t="s">
        <v>72</v>
      </c>
      <c r="O563" s="2"/>
      <c r="P563" s="2" t="s">
        <v>7279</v>
      </c>
      <c r="Q563" s="2"/>
      <c r="R563" s="2" t="s">
        <v>7280</v>
      </c>
      <c r="S563" s="2">
        <v>6.8565517230266302</v>
      </c>
      <c r="T563" s="2">
        <v>1.8800000000000001E-2</v>
      </c>
      <c r="U563" s="2" t="s">
        <v>7281</v>
      </c>
      <c r="V563" s="2" t="s">
        <v>7282</v>
      </c>
      <c r="W563" s="2" t="s">
        <v>7283</v>
      </c>
      <c r="X563" s="2" t="s">
        <v>7284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 t="s">
        <v>4625</v>
      </c>
      <c r="BC563" s="2"/>
      <c r="BD563" s="2"/>
      <c r="BE563" s="2"/>
      <c r="BF563" s="2"/>
      <c r="BG563" s="2"/>
    </row>
    <row r="564" spans="1:59" x14ac:dyDescent="0.3">
      <c r="A564" t="s">
        <v>7162</v>
      </c>
      <c r="B564" s="1">
        <v>39194</v>
      </c>
      <c r="C564">
        <v>35</v>
      </c>
      <c r="D564" t="s">
        <v>4396</v>
      </c>
      <c r="E564" t="s">
        <v>49</v>
      </c>
      <c r="G564" t="s">
        <v>51</v>
      </c>
      <c r="H564" t="s">
        <v>60</v>
      </c>
      <c r="I564" t="s">
        <v>50</v>
      </c>
      <c r="J564" t="s">
        <v>7176</v>
      </c>
      <c r="L564" s="2"/>
      <c r="M564" s="2" t="s">
        <v>72</v>
      </c>
      <c r="N564" s="2" t="s">
        <v>72</v>
      </c>
      <c r="O564" s="2"/>
      <c r="P564" s="2" t="s">
        <v>7285</v>
      </c>
      <c r="Q564" s="2"/>
      <c r="R564" s="2" t="s">
        <v>7286</v>
      </c>
      <c r="S564" s="2">
        <v>5.0404097576530598</v>
      </c>
      <c r="T564" s="2">
        <v>2.29E-2</v>
      </c>
      <c r="U564" s="2" t="s">
        <v>7287</v>
      </c>
      <c r="V564" s="2" t="s">
        <v>7288</v>
      </c>
      <c r="W564" s="2" t="s">
        <v>7289</v>
      </c>
      <c r="X564" s="2" t="s">
        <v>7290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 t="s">
        <v>4625</v>
      </c>
      <c r="BC564" s="2"/>
      <c r="BD564" s="2"/>
      <c r="BE564" s="2"/>
      <c r="BF564" s="2"/>
      <c r="BG564" s="2"/>
    </row>
    <row r="565" spans="1:59" x14ac:dyDescent="0.3">
      <c r="A565" t="s">
        <v>7162</v>
      </c>
      <c r="B565" s="1">
        <v>39194</v>
      </c>
      <c r="C565">
        <v>36</v>
      </c>
      <c r="D565" t="s">
        <v>48</v>
      </c>
      <c r="E565" t="s">
        <v>49</v>
      </c>
      <c r="G565" t="s">
        <v>51</v>
      </c>
      <c r="H565" t="s">
        <v>50</v>
      </c>
      <c r="I565" t="s">
        <v>50</v>
      </c>
      <c r="J565" t="s">
        <v>7175</v>
      </c>
      <c r="L565" s="2"/>
      <c r="M565" s="2" t="s">
        <v>72</v>
      </c>
      <c r="N565" s="2" t="s">
        <v>72</v>
      </c>
      <c r="O565" s="2"/>
      <c r="P565" s="2" t="s">
        <v>7291</v>
      </c>
      <c r="Q565" s="2"/>
      <c r="R565" s="2" t="s">
        <v>7292</v>
      </c>
      <c r="S565" s="2">
        <v>7.3009696299413402</v>
      </c>
      <c r="T565" s="2">
        <v>2.35E-2</v>
      </c>
      <c r="U565" s="2" t="s">
        <v>7293</v>
      </c>
      <c r="V565" s="2" t="s">
        <v>7294</v>
      </c>
      <c r="W565" s="2" t="s">
        <v>7295</v>
      </c>
      <c r="X565" s="2" t="s">
        <v>7296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 t="s">
        <v>4625</v>
      </c>
      <c r="BC565" s="2"/>
      <c r="BD565" s="2"/>
      <c r="BE565" s="2"/>
      <c r="BF565" s="2"/>
      <c r="BG565" s="2"/>
    </row>
    <row r="566" spans="1:59" x14ac:dyDescent="0.3">
      <c r="A566" t="s">
        <v>7162</v>
      </c>
      <c r="B566" s="1">
        <v>39194</v>
      </c>
      <c r="C566">
        <v>37</v>
      </c>
      <c r="D566" t="s">
        <v>48</v>
      </c>
      <c r="E566" t="s">
        <v>49</v>
      </c>
      <c r="G566" t="s">
        <v>51</v>
      </c>
      <c r="H566" t="s">
        <v>50</v>
      </c>
      <c r="I566" t="s">
        <v>62</v>
      </c>
      <c r="J566" t="s">
        <v>7171</v>
      </c>
      <c r="L566" s="2"/>
      <c r="M566" s="2" t="s">
        <v>7217</v>
      </c>
      <c r="N566" s="2" t="s">
        <v>4421</v>
      </c>
      <c r="O566" s="2"/>
      <c r="P566" s="2" t="s">
        <v>7297</v>
      </c>
      <c r="Q566" s="2"/>
      <c r="R566" s="2" t="s">
        <v>7298</v>
      </c>
      <c r="S566" s="2">
        <v>8.5478170637925892</v>
      </c>
      <c r="T566" s="2">
        <v>3.0300000000000001E-2</v>
      </c>
      <c r="U566" s="2" t="s">
        <v>7299</v>
      </c>
      <c r="V566" s="2" t="s">
        <v>7300</v>
      </c>
      <c r="W566" s="2" t="s">
        <v>7301</v>
      </c>
      <c r="X566" s="2" t="s">
        <v>7302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 t="s">
        <v>4666</v>
      </c>
      <c r="BC566" s="2"/>
      <c r="BD566" s="2"/>
      <c r="BE566" s="2"/>
      <c r="BF566" s="2"/>
      <c r="BG566" s="2"/>
    </row>
    <row r="567" spans="1:59" x14ac:dyDescent="0.3">
      <c r="A567" t="s">
        <v>7162</v>
      </c>
      <c r="B567" s="1">
        <v>39194</v>
      </c>
      <c r="C567">
        <v>38</v>
      </c>
      <c r="D567" t="s">
        <v>4396</v>
      </c>
      <c r="E567" t="s">
        <v>49</v>
      </c>
      <c r="G567" t="s">
        <v>51</v>
      </c>
      <c r="H567" t="s">
        <v>60</v>
      </c>
      <c r="I567" t="s">
        <v>62</v>
      </c>
      <c r="J567" t="s">
        <v>7172</v>
      </c>
      <c r="L567" s="2"/>
      <c r="M567" s="2" t="s">
        <v>7217</v>
      </c>
      <c r="N567" s="2" t="s">
        <v>4421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 t="s">
        <v>4666</v>
      </c>
      <c r="BC567" s="2"/>
      <c r="BD567" s="2"/>
      <c r="BE567" s="2"/>
      <c r="BF567" s="2"/>
      <c r="BG567" s="2"/>
    </row>
    <row r="568" spans="1:59" x14ac:dyDescent="0.3">
      <c r="A568" t="s">
        <v>7162</v>
      </c>
      <c r="B568" s="1">
        <v>39194</v>
      </c>
      <c r="C568">
        <v>39</v>
      </c>
      <c r="D568" t="s">
        <v>4399</v>
      </c>
      <c r="E568" t="s">
        <v>49</v>
      </c>
      <c r="G568" t="s">
        <v>51</v>
      </c>
      <c r="H568" t="s">
        <v>54</v>
      </c>
      <c r="I568" t="s">
        <v>62</v>
      </c>
      <c r="J568" t="s">
        <v>7173</v>
      </c>
      <c r="L568" s="2"/>
      <c r="M568" s="2" t="s">
        <v>7217</v>
      </c>
      <c r="N568" s="2" t="s">
        <v>4421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 t="s">
        <v>4666</v>
      </c>
      <c r="BC568" s="2"/>
      <c r="BD568" s="2"/>
      <c r="BE568" s="2"/>
      <c r="BF568" s="2"/>
      <c r="BG568" s="2"/>
    </row>
    <row r="569" spans="1:59" x14ac:dyDescent="0.3">
      <c r="A569" t="s">
        <v>7162</v>
      </c>
      <c r="B569" s="1">
        <v>39194</v>
      </c>
      <c r="C569">
        <v>40</v>
      </c>
      <c r="D569" t="s">
        <v>4394</v>
      </c>
      <c r="E569" t="s">
        <v>49</v>
      </c>
      <c r="G569" t="s">
        <v>51</v>
      </c>
      <c r="H569" t="s">
        <v>51</v>
      </c>
      <c r="I569" t="s">
        <v>62</v>
      </c>
      <c r="J569" t="s">
        <v>7174</v>
      </c>
      <c r="L569" s="2"/>
      <c r="M569" s="2" t="s">
        <v>7217</v>
      </c>
      <c r="N569" s="2" t="s">
        <v>4421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 t="s">
        <v>4666</v>
      </c>
      <c r="BC569" s="2"/>
      <c r="BD569" s="2"/>
      <c r="BE569" s="2"/>
      <c r="BF569" s="2"/>
      <c r="BG569" s="2"/>
    </row>
    <row r="570" spans="1:59" x14ac:dyDescent="0.3">
      <c r="A570" t="s">
        <v>7162</v>
      </c>
      <c r="B570" s="1">
        <v>39194</v>
      </c>
      <c r="C570">
        <v>41</v>
      </c>
      <c r="D570" t="s">
        <v>4396</v>
      </c>
      <c r="E570" t="s">
        <v>49</v>
      </c>
      <c r="G570" t="s">
        <v>51</v>
      </c>
      <c r="H570" t="s">
        <v>60</v>
      </c>
      <c r="I570" t="s">
        <v>51</v>
      </c>
      <c r="J570" t="s">
        <v>7181</v>
      </c>
      <c r="L570" s="2"/>
      <c r="M570" s="2" t="s">
        <v>7247</v>
      </c>
      <c r="N570" s="2" t="s">
        <v>72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 t="s">
        <v>4708</v>
      </c>
      <c r="BC570" s="2"/>
      <c r="BD570" s="2"/>
      <c r="BE570" s="2"/>
      <c r="BF570" s="2"/>
      <c r="BG570" s="2"/>
    </row>
    <row r="571" spans="1:59" x14ac:dyDescent="0.3">
      <c r="A571" t="s">
        <v>7162</v>
      </c>
      <c r="B571" s="1">
        <v>39194</v>
      </c>
      <c r="C571">
        <v>42</v>
      </c>
      <c r="D571" t="s">
        <v>48</v>
      </c>
      <c r="E571" t="s">
        <v>49</v>
      </c>
      <c r="G571" t="s">
        <v>51</v>
      </c>
      <c r="H571" t="s">
        <v>50</v>
      </c>
      <c r="I571" t="s">
        <v>51</v>
      </c>
      <c r="J571" t="s">
        <v>7182</v>
      </c>
      <c r="L571" s="2"/>
      <c r="M571" s="2" t="s">
        <v>7247</v>
      </c>
      <c r="N571" s="2" t="s">
        <v>72</v>
      </c>
      <c r="O571" s="2"/>
      <c r="P571" s="2" t="s">
        <v>7303</v>
      </c>
      <c r="Q571" s="2"/>
      <c r="R571" s="2" t="s">
        <v>7304</v>
      </c>
      <c r="S571" s="2">
        <v>8.2661780696902607</v>
      </c>
      <c r="T571" s="2">
        <v>2.69E-2</v>
      </c>
      <c r="U571" s="2" t="s">
        <v>7305</v>
      </c>
      <c r="V571" s="2" t="s">
        <v>7306</v>
      </c>
      <c r="W571" s="2" t="s">
        <v>7307</v>
      </c>
      <c r="X571" s="2" t="s">
        <v>7308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 t="s">
        <v>4708</v>
      </c>
      <c r="BC571" s="2"/>
      <c r="BD571" s="2"/>
      <c r="BE571" s="2"/>
      <c r="BF571" s="2"/>
      <c r="BG571" s="2"/>
    </row>
    <row r="572" spans="1:59" x14ac:dyDescent="0.3">
      <c r="A572" t="s">
        <v>7162</v>
      </c>
      <c r="B572" s="1">
        <v>39194</v>
      </c>
      <c r="C572">
        <v>43</v>
      </c>
      <c r="D572" t="s">
        <v>4394</v>
      </c>
      <c r="E572" t="s">
        <v>49</v>
      </c>
      <c r="G572" t="s">
        <v>51</v>
      </c>
      <c r="H572" t="s">
        <v>51</v>
      </c>
      <c r="I572" t="s">
        <v>51</v>
      </c>
      <c r="J572" t="s">
        <v>7180</v>
      </c>
      <c r="L572" s="2"/>
      <c r="M572" s="2" t="s">
        <v>7247</v>
      </c>
      <c r="N572" s="2" t="s">
        <v>72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 t="s">
        <v>4708</v>
      </c>
      <c r="BC572" s="2"/>
      <c r="BD572" s="2"/>
      <c r="BE572" s="2"/>
      <c r="BF572" s="2"/>
      <c r="BG572" s="2"/>
    </row>
    <row r="573" spans="1:59" x14ac:dyDescent="0.3">
      <c r="A573" t="s">
        <v>7162</v>
      </c>
      <c r="B573" s="1">
        <v>39194</v>
      </c>
      <c r="C573">
        <v>44</v>
      </c>
      <c r="D573" t="s">
        <v>4399</v>
      </c>
      <c r="E573" t="s">
        <v>49</v>
      </c>
      <c r="G573" t="s">
        <v>51</v>
      </c>
      <c r="H573" t="s">
        <v>54</v>
      </c>
      <c r="I573" t="s">
        <v>51</v>
      </c>
      <c r="J573" t="s">
        <v>7179</v>
      </c>
      <c r="L573" s="2"/>
      <c r="M573" s="2" t="s">
        <v>7247</v>
      </c>
      <c r="N573" s="2" t="s">
        <v>72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 t="s">
        <v>4708</v>
      </c>
      <c r="BC573" s="2"/>
      <c r="BD573" s="2"/>
      <c r="BE573" s="2"/>
      <c r="BF573" s="2"/>
      <c r="BG573" s="2"/>
    </row>
    <row r="574" spans="1:59" x14ac:dyDescent="0.3">
      <c r="A574" t="s">
        <v>7162</v>
      </c>
      <c r="B574" s="1">
        <v>39194</v>
      </c>
      <c r="C574">
        <v>45</v>
      </c>
      <c r="D574" t="s">
        <v>4396</v>
      </c>
      <c r="E574" t="s">
        <v>49</v>
      </c>
      <c r="G574" t="s">
        <v>51</v>
      </c>
      <c r="H574" t="s">
        <v>60</v>
      </c>
      <c r="I574" t="s">
        <v>54</v>
      </c>
      <c r="J574" t="s">
        <v>7167</v>
      </c>
      <c r="L574" s="2"/>
      <c r="M574" s="2" t="s">
        <v>133</v>
      </c>
      <c r="N574" s="2" t="s">
        <v>4421</v>
      </c>
      <c r="O574" s="2"/>
      <c r="P574" s="2" t="s">
        <v>7309</v>
      </c>
      <c r="Q574" s="2"/>
      <c r="R574" s="2" t="s">
        <v>7310</v>
      </c>
      <c r="S574" s="2">
        <v>9.1191933955297397</v>
      </c>
      <c r="T574" s="2">
        <v>2.7E-2</v>
      </c>
      <c r="U574" s="2" t="s">
        <v>7311</v>
      </c>
      <c r="V574" s="2" t="s">
        <v>7312</v>
      </c>
      <c r="W574" s="2" t="s">
        <v>7198</v>
      </c>
      <c r="X574" s="2" t="s">
        <v>7313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 t="s">
        <v>4719</v>
      </c>
      <c r="BC574" s="2"/>
      <c r="BD574" s="2"/>
      <c r="BE574" s="2"/>
      <c r="BF574" s="2"/>
      <c r="BG574" s="2"/>
    </row>
    <row r="575" spans="1:59" x14ac:dyDescent="0.3">
      <c r="A575" t="s">
        <v>7162</v>
      </c>
      <c r="B575" s="1">
        <v>39194</v>
      </c>
      <c r="C575">
        <v>46</v>
      </c>
      <c r="D575" t="s">
        <v>4394</v>
      </c>
      <c r="E575" t="s">
        <v>49</v>
      </c>
      <c r="G575" t="s">
        <v>51</v>
      </c>
      <c r="H575" t="s">
        <v>51</v>
      </c>
      <c r="I575" t="s">
        <v>54</v>
      </c>
      <c r="J575" t="s">
        <v>7168</v>
      </c>
      <c r="L575" s="2"/>
      <c r="M575" s="2" t="s">
        <v>133</v>
      </c>
      <c r="N575" s="2" t="s">
        <v>4421</v>
      </c>
      <c r="O575" s="2"/>
      <c r="P575" s="2" t="s">
        <v>7314</v>
      </c>
      <c r="Q575" s="2"/>
      <c r="R575" s="2" t="s">
        <v>7315</v>
      </c>
      <c r="S575" s="2">
        <v>11.6842327253724</v>
      </c>
      <c r="T575" s="2">
        <v>2.5999999999999999E-2</v>
      </c>
      <c r="U575" s="2" t="s">
        <v>7316</v>
      </c>
      <c r="V575" s="2" t="s">
        <v>7317</v>
      </c>
      <c r="W575" s="2" t="s">
        <v>7307</v>
      </c>
      <c r="X575" s="2" t="s">
        <v>7318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 t="s">
        <v>4719</v>
      </c>
      <c r="BC575" s="2"/>
      <c r="BD575" s="2"/>
      <c r="BE575" s="2"/>
      <c r="BF575" s="2"/>
      <c r="BG575" s="2"/>
    </row>
    <row r="576" spans="1:59" x14ac:dyDescent="0.3">
      <c r="A576" t="s">
        <v>7162</v>
      </c>
      <c r="B576" s="1">
        <v>39194</v>
      </c>
      <c r="C576">
        <v>47</v>
      </c>
      <c r="D576" t="s">
        <v>48</v>
      </c>
      <c r="E576" t="s">
        <v>49</v>
      </c>
      <c r="G576" t="s">
        <v>51</v>
      </c>
      <c r="H576" t="s">
        <v>50</v>
      </c>
      <c r="I576" t="s">
        <v>54</v>
      </c>
      <c r="J576" t="s">
        <v>7170</v>
      </c>
      <c r="L576" s="2"/>
      <c r="M576" s="2" t="s">
        <v>133</v>
      </c>
      <c r="N576" s="2" t="s">
        <v>4421</v>
      </c>
      <c r="O576" s="2"/>
      <c r="P576" s="2" t="s">
        <v>7319</v>
      </c>
      <c r="Q576" s="2"/>
      <c r="R576" s="2" t="s">
        <v>7320</v>
      </c>
      <c r="S576" s="2">
        <v>8.0268836287349394</v>
      </c>
      <c r="T576" s="2">
        <v>2.2599999999999999E-2</v>
      </c>
      <c r="U576" s="2" t="s">
        <v>7321</v>
      </c>
      <c r="V576" s="2" t="s">
        <v>7322</v>
      </c>
      <c r="W576" s="2" t="s">
        <v>7323</v>
      </c>
      <c r="X576" s="2" t="s">
        <v>7324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 t="s">
        <v>4719</v>
      </c>
      <c r="BC576" s="2"/>
      <c r="BD576" s="2"/>
      <c r="BE576" s="2"/>
      <c r="BF576" s="2"/>
      <c r="BG576" s="2"/>
    </row>
    <row r="577" spans="1:59" x14ac:dyDescent="0.3">
      <c r="A577" t="s">
        <v>7162</v>
      </c>
      <c r="B577" s="1">
        <v>39194</v>
      </c>
      <c r="C577">
        <v>48</v>
      </c>
      <c r="D577" t="s">
        <v>4399</v>
      </c>
      <c r="E577" t="s">
        <v>49</v>
      </c>
      <c r="G577" t="s">
        <v>51</v>
      </c>
      <c r="H577" t="s">
        <v>54</v>
      </c>
      <c r="I577" t="s">
        <v>54</v>
      </c>
      <c r="J577" t="s">
        <v>7169</v>
      </c>
      <c r="L577" s="2"/>
      <c r="M577" s="2" t="s">
        <v>133</v>
      </c>
      <c r="N577" s="2" t="s">
        <v>4421</v>
      </c>
      <c r="O577" s="2"/>
      <c r="P577" s="2" t="s">
        <v>7325</v>
      </c>
      <c r="Q577" s="2"/>
      <c r="R577" s="2" t="s">
        <v>7326</v>
      </c>
      <c r="S577" s="2">
        <v>9.6057089063523193</v>
      </c>
      <c r="T577" s="2">
        <v>2.2800000000000001E-2</v>
      </c>
      <c r="U577" s="2" t="s">
        <v>7327</v>
      </c>
      <c r="V577" s="2" t="s">
        <v>7328</v>
      </c>
      <c r="W577" s="2" t="s">
        <v>7329</v>
      </c>
      <c r="X577" s="2" t="s">
        <v>7330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 t="s">
        <v>4719</v>
      </c>
      <c r="BC577" s="2"/>
      <c r="BD577" s="2"/>
      <c r="BE577" s="2"/>
      <c r="BF577" s="2"/>
      <c r="BG577" s="2"/>
    </row>
    <row r="578" spans="1:59" x14ac:dyDescent="0.3">
      <c r="A578" t="s">
        <v>7162</v>
      </c>
      <c r="B578" s="1">
        <v>39194</v>
      </c>
      <c r="C578">
        <v>49</v>
      </c>
      <c r="D578" t="s">
        <v>4396</v>
      </c>
      <c r="E578" t="s">
        <v>49</v>
      </c>
      <c r="G578" t="s">
        <v>60</v>
      </c>
      <c r="H578" t="s">
        <v>60</v>
      </c>
      <c r="I578" t="s">
        <v>62</v>
      </c>
      <c r="J578" t="s">
        <v>7172</v>
      </c>
      <c r="L578" s="2"/>
      <c r="M578" s="2" t="s">
        <v>7217</v>
      </c>
      <c r="N578" s="2" t="s">
        <v>4421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 t="s">
        <v>4730</v>
      </c>
      <c r="BC578" s="2"/>
      <c r="BD578" s="2"/>
      <c r="BE578" s="2"/>
      <c r="BF578" s="2"/>
      <c r="BG578" s="2"/>
    </row>
    <row r="579" spans="1:59" x14ac:dyDescent="0.3">
      <c r="A579" t="s">
        <v>7162</v>
      </c>
      <c r="B579" s="1">
        <v>39194</v>
      </c>
      <c r="C579">
        <v>50</v>
      </c>
      <c r="D579" t="s">
        <v>4399</v>
      </c>
      <c r="E579" t="s">
        <v>49</v>
      </c>
      <c r="G579" t="s">
        <v>60</v>
      </c>
      <c r="H579" t="s">
        <v>54</v>
      </c>
      <c r="I579" t="s">
        <v>62</v>
      </c>
      <c r="J579" t="s">
        <v>7173</v>
      </c>
      <c r="L579" s="2"/>
      <c r="M579" s="2" t="s">
        <v>7217</v>
      </c>
      <c r="N579" s="2" t="s">
        <v>4421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 t="s">
        <v>4730</v>
      </c>
      <c r="BC579" s="2"/>
      <c r="BD579" s="2"/>
      <c r="BE579" s="2"/>
      <c r="BF579" s="2"/>
      <c r="BG579" s="2"/>
    </row>
    <row r="580" spans="1:59" x14ac:dyDescent="0.3">
      <c r="A580" t="s">
        <v>7162</v>
      </c>
      <c r="B580" s="1">
        <v>39194</v>
      </c>
      <c r="C580">
        <v>51</v>
      </c>
      <c r="D580" t="s">
        <v>48</v>
      </c>
      <c r="E580" t="s">
        <v>49</v>
      </c>
      <c r="G580" t="s">
        <v>60</v>
      </c>
      <c r="H580" t="s">
        <v>50</v>
      </c>
      <c r="I580" t="s">
        <v>62</v>
      </c>
      <c r="J580" t="s">
        <v>7171</v>
      </c>
      <c r="L580" s="2"/>
      <c r="M580" s="2" t="s">
        <v>7217</v>
      </c>
      <c r="N580" s="2" t="s">
        <v>4421</v>
      </c>
      <c r="O580" s="2"/>
      <c r="P580" s="2" t="s">
        <v>7331</v>
      </c>
      <c r="Q580" s="2"/>
      <c r="R580" s="2" t="s">
        <v>7332</v>
      </c>
      <c r="S580" s="2">
        <v>6.2694232073552802</v>
      </c>
      <c r="T580" s="2">
        <v>1.9300000000000001E-2</v>
      </c>
      <c r="U580" s="2" t="s">
        <v>7333</v>
      </c>
      <c r="V580" s="2" t="s">
        <v>7334</v>
      </c>
      <c r="W580" s="2" t="s">
        <v>7329</v>
      </c>
      <c r="X580" s="2" t="s">
        <v>7335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 t="s">
        <v>4730</v>
      </c>
      <c r="BC580" s="2"/>
      <c r="BD580" s="2"/>
      <c r="BE580" s="2"/>
      <c r="BF580" s="2"/>
      <c r="BG580" s="2"/>
    </row>
    <row r="581" spans="1:59" x14ac:dyDescent="0.3">
      <c r="A581" t="s">
        <v>7162</v>
      </c>
      <c r="B581" s="1">
        <v>39194</v>
      </c>
      <c r="C581">
        <v>52</v>
      </c>
      <c r="D581" t="s">
        <v>4394</v>
      </c>
      <c r="E581" t="s">
        <v>49</v>
      </c>
      <c r="G581" t="s">
        <v>60</v>
      </c>
      <c r="H581" t="s">
        <v>51</v>
      </c>
      <c r="I581" t="s">
        <v>62</v>
      </c>
      <c r="J581" t="s">
        <v>7174</v>
      </c>
      <c r="L581" s="2"/>
      <c r="M581" s="2" t="s">
        <v>7217</v>
      </c>
      <c r="N581" s="2" t="s">
        <v>4421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 t="s">
        <v>4730</v>
      </c>
      <c r="BC581" s="2"/>
      <c r="BD581" s="2"/>
      <c r="BE581" s="2"/>
      <c r="BF581" s="2"/>
      <c r="BG581" s="2"/>
    </row>
    <row r="582" spans="1:59" x14ac:dyDescent="0.3">
      <c r="A582" t="s">
        <v>7162</v>
      </c>
      <c r="B582" s="1">
        <v>39194</v>
      </c>
      <c r="C582">
        <v>53</v>
      </c>
      <c r="D582" t="s">
        <v>4396</v>
      </c>
      <c r="E582" t="s">
        <v>49</v>
      </c>
      <c r="G582" t="s">
        <v>60</v>
      </c>
      <c r="H582" t="s">
        <v>60</v>
      </c>
      <c r="I582" t="s">
        <v>54</v>
      </c>
      <c r="J582" t="s">
        <v>7167</v>
      </c>
      <c r="L582" s="2"/>
      <c r="M582" s="2" t="s">
        <v>133</v>
      </c>
      <c r="N582" s="2" t="s">
        <v>4421</v>
      </c>
      <c r="O582" s="2"/>
      <c r="P582" s="2" t="s">
        <v>7336</v>
      </c>
      <c r="Q582" s="2"/>
      <c r="R582" s="2" t="s">
        <v>7337</v>
      </c>
      <c r="S582" s="2">
        <v>5.7441848036243197</v>
      </c>
      <c r="T582" s="2">
        <v>2.6499999999999999E-2</v>
      </c>
      <c r="U582" s="2" t="s">
        <v>7338</v>
      </c>
      <c r="V582" s="2" t="s">
        <v>7339</v>
      </c>
      <c r="W582" s="2" t="s">
        <v>7340</v>
      </c>
      <c r="X582" s="2" t="s">
        <v>7341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 t="s">
        <v>4741</v>
      </c>
      <c r="BC582" s="2"/>
      <c r="BD582" s="2"/>
      <c r="BE582" s="2"/>
      <c r="BF582" s="2"/>
      <c r="BG582" s="2"/>
    </row>
    <row r="583" spans="1:59" x14ac:dyDescent="0.3">
      <c r="A583" t="s">
        <v>7162</v>
      </c>
      <c r="B583" s="1">
        <v>39194</v>
      </c>
      <c r="C583">
        <v>54</v>
      </c>
      <c r="D583" t="s">
        <v>4394</v>
      </c>
      <c r="E583" t="s">
        <v>49</v>
      </c>
      <c r="G583" t="s">
        <v>60</v>
      </c>
      <c r="H583" t="s">
        <v>51</v>
      </c>
      <c r="I583" t="s">
        <v>54</v>
      </c>
      <c r="J583" t="s">
        <v>7168</v>
      </c>
      <c r="L583" s="2"/>
      <c r="M583" s="2" t="s">
        <v>133</v>
      </c>
      <c r="N583" s="2" t="s">
        <v>4421</v>
      </c>
      <c r="O583" s="2"/>
      <c r="P583" s="2" t="s">
        <v>7342</v>
      </c>
      <c r="Q583" s="2"/>
      <c r="R583" s="2" t="s">
        <v>7343</v>
      </c>
      <c r="S583" s="2">
        <v>10.681977315621401</v>
      </c>
      <c r="T583" s="2">
        <v>2.8400000000000002E-2</v>
      </c>
      <c r="U583" s="2" t="s">
        <v>7344</v>
      </c>
      <c r="V583" s="2" t="s">
        <v>7345</v>
      </c>
      <c r="W583" s="2" t="s">
        <v>7346</v>
      </c>
      <c r="X583" s="2" t="s">
        <v>7347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 t="s">
        <v>4741</v>
      </c>
      <c r="BC583" s="2"/>
      <c r="BD583" s="2"/>
      <c r="BE583" s="2"/>
      <c r="BF583" s="2"/>
      <c r="BG583" s="2"/>
    </row>
    <row r="584" spans="1:59" x14ac:dyDescent="0.3">
      <c r="A584" t="s">
        <v>7162</v>
      </c>
      <c r="B584" s="1">
        <v>39194</v>
      </c>
      <c r="C584">
        <v>55</v>
      </c>
      <c r="D584" t="s">
        <v>4399</v>
      </c>
      <c r="E584" t="s">
        <v>49</v>
      </c>
      <c r="G584" t="s">
        <v>60</v>
      </c>
      <c r="H584" t="s">
        <v>54</v>
      </c>
      <c r="I584" t="s">
        <v>54</v>
      </c>
      <c r="J584" t="s">
        <v>7169</v>
      </c>
      <c r="L584" s="2"/>
      <c r="M584" s="2" t="s">
        <v>133</v>
      </c>
      <c r="N584" s="2" t="s">
        <v>4421</v>
      </c>
      <c r="O584" s="2"/>
      <c r="P584" s="2" t="s">
        <v>7348</v>
      </c>
      <c r="Q584" s="2"/>
      <c r="R584" s="2" t="s">
        <v>7349</v>
      </c>
      <c r="S584" s="2">
        <v>9.4911354358465001</v>
      </c>
      <c r="T584" s="2">
        <v>2.9000000000000001E-2</v>
      </c>
      <c r="U584" s="2" t="s">
        <v>7350</v>
      </c>
      <c r="V584" s="2" t="s">
        <v>7351</v>
      </c>
      <c r="W584" s="2" t="s">
        <v>7352</v>
      </c>
      <c r="X584" s="2" t="s">
        <v>7353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 t="s">
        <v>4741</v>
      </c>
      <c r="BC584" s="2"/>
      <c r="BD584" s="2"/>
      <c r="BE584" s="2"/>
      <c r="BF584" s="2"/>
      <c r="BG584" s="2"/>
    </row>
    <row r="585" spans="1:59" x14ac:dyDescent="0.3">
      <c r="A585" t="s">
        <v>7162</v>
      </c>
      <c r="B585" s="1">
        <v>39194</v>
      </c>
      <c r="C585">
        <v>56</v>
      </c>
      <c r="D585" t="s">
        <v>48</v>
      </c>
      <c r="E585" t="s">
        <v>49</v>
      </c>
      <c r="G585" t="s">
        <v>60</v>
      </c>
      <c r="H585" t="s">
        <v>50</v>
      </c>
      <c r="I585" t="s">
        <v>54</v>
      </c>
      <c r="J585" t="s">
        <v>7170</v>
      </c>
      <c r="L585" s="2"/>
      <c r="M585" s="2" t="s">
        <v>133</v>
      </c>
      <c r="N585" s="2" t="s">
        <v>4421</v>
      </c>
      <c r="O585" s="2"/>
      <c r="P585" s="2" t="s">
        <v>7354</v>
      </c>
      <c r="Q585" s="2"/>
      <c r="R585" s="2" t="s">
        <v>7355</v>
      </c>
      <c r="S585" s="2">
        <v>7.5752206998390799</v>
      </c>
      <c r="T585" s="2">
        <v>2.53E-2</v>
      </c>
      <c r="U585" s="2" t="s">
        <v>7356</v>
      </c>
      <c r="V585" s="2" t="s">
        <v>7357</v>
      </c>
      <c r="W585" s="2" t="s">
        <v>7352</v>
      </c>
      <c r="X585" s="2" t="s">
        <v>7358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 t="s">
        <v>4741</v>
      </c>
      <c r="BC585" s="2"/>
      <c r="BD585" s="2"/>
      <c r="BE585" s="2"/>
      <c r="BF585" s="2"/>
      <c r="BG585" s="2"/>
    </row>
    <row r="586" spans="1:59" x14ac:dyDescent="0.3">
      <c r="A586" t="s">
        <v>7162</v>
      </c>
      <c r="B586" s="1">
        <v>39194</v>
      </c>
      <c r="C586">
        <v>57</v>
      </c>
      <c r="D586" t="s">
        <v>4396</v>
      </c>
      <c r="E586" t="s">
        <v>49</v>
      </c>
      <c r="G586" t="s">
        <v>60</v>
      </c>
      <c r="H586" t="s">
        <v>60</v>
      </c>
      <c r="I586" t="s">
        <v>60</v>
      </c>
      <c r="J586" t="s">
        <v>7184</v>
      </c>
      <c r="L586" s="2"/>
      <c r="M586" s="2" t="s">
        <v>7254</v>
      </c>
      <c r="N586" s="2" t="s">
        <v>4421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 t="s">
        <v>4752</v>
      </c>
      <c r="BC586" s="2"/>
      <c r="BD586" s="2"/>
      <c r="BE586" s="2"/>
      <c r="BF586" s="2"/>
      <c r="BG586" s="2"/>
    </row>
    <row r="587" spans="1:59" x14ac:dyDescent="0.3">
      <c r="A587" t="s">
        <v>7162</v>
      </c>
      <c r="B587" s="1">
        <v>39194</v>
      </c>
      <c r="C587">
        <v>58</v>
      </c>
      <c r="D587" t="s">
        <v>4394</v>
      </c>
      <c r="E587" t="s">
        <v>49</v>
      </c>
      <c r="G587" t="s">
        <v>60</v>
      </c>
      <c r="H587" t="s">
        <v>51</v>
      </c>
      <c r="I587" t="s">
        <v>60</v>
      </c>
      <c r="J587" t="s">
        <v>7185</v>
      </c>
      <c r="L587" s="2"/>
      <c r="M587" s="2" t="s">
        <v>7254</v>
      </c>
      <c r="N587" s="2" t="s">
        <v>4421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 t="s">
        <v>4752</v>
      </c>
      <c r="BC587" s="2"/>
      <c r="BD587" s="2"/>
      <c r="BE587" s="2"/>
      <c r="BF587" s="2"/>
      <c r="BG587" s="2"/>
    </row>
    <row r="588" spans="1:59" x14ac:dyDescent="0.3">
      <c r="A588" t="s">
        <v>7162</v>
      </c>
      <c r="B588" s="1">
        <v>39194</v>
      </c>
      <c r="C588">
        <v>59</v>
      </c>
      <c r="D588" t="s">
        <v>4399</v>
      </c>
      <c r="E588" t="s">
        <v>49</v>
      </c>
      <c r="G588" t="s">
        <v>60</v>
      </c>
      <c r="H588" t="s">
        <v>54</v>
      </c>
      <c r="I588" t="s">
        <v>60</v>
      </c>
      <c r="J588" t="s">
        <v>7186</v>
      </c>
      <c r="L588" s="2"/>
      <c r="M588" s="2" t="s">
        <v>7254</v>
      </c>
      <c r="N588" s="2" t="s">
        <v>4421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 t="s">
        <v>4752</v>
      </c>
      <c r="BC588" s="2"/>
      <c r="BD588" s="2"/>
      <c r="BE588" s="2"/>
      <c r="BF588" s="2"/>
      <c r="BG588" s="2"/>
    </row>
    <row r="589" spans="1:59" x14ac:dyDescent="0.3">
      <c r="A589" t="s">
        <v>7162</v>
      </c>
      <c r="B589" s="1">
        <v>39194</v>
      </c>
      <c r="C589">
        <v>60</v>
      </c>
      <c r="D589" t="s">
        <v>48</v>
      </c>
      <c r="E589" t="s">
        <v>49</v>
      </c>
      <c r="G589" t="s">
        <v>60</v>
      </c>
      <c r="H589" t="s">
        <v>50</v>
      </c>
      <c r="I589" t="s">
        <v>60</v>
      </c>
      <c r="J589" t="s">
        <v>7183</v>
      </c>
      <c r="L589" s="2"/>
      <c r="M589" s="2" t="s">
        <v>7254</v>
      </c>
      <c r="N589" s="2" t="s">
        <v>4421</v>
      </c>
      <c r="O589" s="2"/>
      <c r="P589" s="2" t="s">
        <v>7359</v>
      </c>
      <c r="Q589" s="2"/>
      <c r="R589" s="2" t="s">
        <v>7360</v>
      </c>
      <c r="S589" s="2">
        <v>8.5418311004687997</v>
      </c>
      <c r="T589" s="2">
        <v>2.3699999999999999E-2</v>
      </c>
      <c r="U589" s="2" t="s">
        <v>7361</v>
      </c>
      <c r="V589" s="2" t="s">
        <v>7362</v>
      </c>
      <c r="W589" s="2" t="s">
        <v>7210</v>
      </c>
      <c r="X589" s="2" t="s">
        <v>7363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 t="s">
        <v>4752</v>
      </c>
      <c r="BC589" s="2"/>
      <c r="BD589" s="2"/>
      <c r="BE589" s="2"/>
      <c r="BF589" s="2"/>
      <c r="BG589" s="2"/>
    </row>
    <row r="590" spans="1:59" x14ac:dyDescent="0.3">
      <c r="A590" t="s">
        <v>7162</v>
      </c>
      <c r="B590" s="1">
        <v>39194</v>
      </c>
      <c r="C590">
        <v>61</v>
      </c>
      <c r="D590" t="s">
        <v>4394</v>
      </c>
      <c r="E590" t="s">
        <v>49</v>
      </c>
      <c r="G590" t="s">
        <v>60</v>
      </c>
      <c r="H590" t="s">
        <v>51</v>
      </c>
      <c r="I590" t="s">
        <v>51</v>
      </c>
      <c r="J590" t="s">
        <v>7180</v>
      </c>
      <c r="L590" s="2"/>
      <c r="M590" s="2" t="s">
        <v>7247</v>
      </c>
      <c r="N590" s="2" t="s">
        <v>72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 t="s">
        <v>4793</v>
      </c>
      <c r="BC590" s="2"/>
      <c r="BD590" s="2"/>
      <c r="BE590" s="2"/>
      <c r="BF590" s="2"/>
      <c r="BG590" s="2"/>
    </row>
    <row r="591" spans="1:59" x14ac:dyDescent="0.3">
      <c r="A591" t="s">
        <v>7162</v>
      </c>
      <c r="B591" s="1">
        <v>39194</v>
      </c>
      <c r="C591">
        <v>62</v>
      </c>
      <c r="D591" t="s">
        <v>4396</v>
      </c>
      <c r="E591" t="s">
        <v>49</v>
      </c>
      <c r="G591" t="s">
        <v>60</v>
      </c>
      <c r="H591" t="s">
        <v>60</v>
      </c>
      <c r="I591" t="s">
        <v>51</v>
      </c>
      <c r="J591" t="s">
        <v>7181</v>
      </c>
      <c r="L591" s="2"/>
      <c r="M591" s="2" t="s">
        <v>7247</v>
      </c>
      <c r="N591" s="2" t="s">
        <v>72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 t="s">
        <v>4793</v>
      </c>
      <c r="BC591" s="2"/>
      <c r="BD591" s="2"/>
      <c r="BE591" s="2"/>
      <c r="BF591" s="2"/>
      <c r="BG591" s="2"/>
    </row>
    <row r="592" spans="1:59" x14ac:dyDescent="0.3">
      <c r="A592" t="s">
        <v>7162</v>
      </c>
      <c r="B592" s="1">
        <v>39194</v>
      </c>
      <c r="C592">
        <v>63</v>
      </c>
      <c r="D592" t="s">
        <v>4399</v>
      </c>
      <c r="E592" t="s">
        <v>49</v>
      </c>
      <c r="G592" t="s">
        <v>60</v>
      </c>
      <c r="H592" t="s">
        <v>54</v>
      </c>
      <c r="I592" t="s">
        <v>51</v>
      </c>
      <c r="J592" t="s">
        <v>7179</v>
      </c>
      <c r="L592" s="2"/>
      <c r="M592" s="2" t="s">
        <v>7247</v>
      </c>
      <c r="N592" s="2" t="s">
        <v>72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 t="s">
        <v>4793</v>
      </c>
      <c r="BC592" s="2"/>
      <c r="BD592" s="2"/>
      <c r="BE592" s="2"/>
      <c r="BF592" s="2"/>
      <c r="BG592" s="2"/>
    </row>
    <row r="593" spans="1:59" x14ac:dyDescent="0.3">
      <c r="A593" t="s">
        <v>7162</v>
      </c>
      <c r="B593" s="1">
        <v>39194</v>
      </c>
      <c r="C593">
        <v>64</v>
      </c>
      <c r="D593" t="s">
        <v>48</v>
      </c>
      <c r="E593" t="s">
        <v>49</v>
      </c>
      <c r="G593" t="s">
        <v>60</v>
      </c>
      <c r="H593" t="s">
        <v>50</v>
      </c>
      <c r="I593" t="s">
        <v>51</v>
      </c>
      <c r="J593" t="s">
        <v>7182</v>
      </c>
      <c r="L593" s="2"/>
      <c r="M593" s="2" t="s">
        <v>7247</v>
      </c>
      <c r="N593" s="2" t="s">
        <v>72</v>
      </c>
      <c r="O593" s="2"/>
      <c r="P593" s="2" t="s">
        <v>7364</v>
      </c>
      <c r="Q593" s="2"/>
      <c r="R593" s="2" t="s">
        <v>7365</v>
      </c>
      <c r="S593" s="2">
        <v>6.423773778628</v>
      </c>
      <c r="T593" s="2">
        <v>2.4299999999999999E-2</v>
      </c>
      <c r="U593" s="2" t="s">
        <v>7366</v>
      </c>
      <c r="V593" s="2" t="s">
        <v>7367</v>
      </c>
      <c r="W593" s="2" t="s">
        <v>7265</v>
      </c>
      <c r="X593" s="2" t="s">
        <v>7368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 t="s">
        <v>4793</v>
      </c>
      <c r="BC593" s="2"/>
      <c r="BD593" s="2"/>
      <c r="BE593" s="2"/>
      <c r="BF593" s="2"/>
      <c r="BG593" s="2"/>
    </row>
    <row r="594" spans="1:59" x14ac:dyDescent="0.3">
      <c r="A594" t="s">
        <v>7162</v>
      </c>
      <c r="B594" s="1">
        <v>39194</v>
      </c>
      <c r="C594">
        <v>65</v>
      </c>
      <c r="D594" t="s">
        <v>48</v>
      </c>
      <c r="E594" t="s">
        <v>49</v>
      </c>
      <c r="G594" t="s">
        <v>60</v>
      </c>
      <c r="H594" t="s">
        <v>50</v>
      </c>
      <c r="I594" t="s">
        <v>50</v>
      </c>
      <c r="J594" t="s">
        <v>7175</v>
      </c>
      <c r="L594" s="2"/>
      <c r="M594" s="2" t="s">
        <v>72</v>
      </c>
      <c r="N594" s="2" t="s">
        <v>72</v>
      </c>
      <c r="O594" s="2"/>
      <c r="P594" s="2" t="s">
        <v>7369</v>
      </c>
      <c r="Q594" s="2"/>
      <c r="R594" s="2" t="s">
        <v>7370</v>
      </c>
      <c r="S594" s="2">
        <v>4.1968539029535901</v>
      </c>
      <c r="T594" s="2">
        <v>2.4E-2</v>
      </c>
      <c r="U594" s="2" t="s">
        <v>7371</v>
      </c>
      <c r="V594" s="2" t="s">
        <v>7372</v>
      </c>
      <c r="W594" s="2" t="s">
        <v>7301</v>
      </c>
      <c r="X594" s="2" t="s">
        <v>7373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 t="s">
        <v>4834</v>
      </c>
      <c r="BC594" s="2"/>
      <c r="BD594" s="2"/>
      <c r="BE594" s="2"/>
      <c r="BF594" s="2"/>
      <c r="BG594" s="2"/>
    </row>
    <row r="595" spans="1:59" x14ac:dyDescent="0.3">
      <c r="A595" t="s">
        <v>7162</v>
      </c>
      <c r="B595" s="1">
        <v>39194</v>
      </c>
      <c r="C595">
        <v>66</v>
      </c>
      <c r="D595" t="s">
        <v>4396</v>
      </c>
      <c r="E595" t="s">
        <v>49</v>
      </c>
      <c r="G595" t="s">
        <v>60</v>
      </c>
      <c r="H595" t="s">
        <v>60</v>
      </c>
      <c r="I595" t="s">
        <v>50</v>
      </c>
      <c r="J595" t="s">
        <v>7176</v>
      </c>
      <c r="L595" s="2"/>
      <c r="M595" s="2" t="s">
        <v>72</v>
      </c>
      <c r="N595" s="2" t="s">
        <v>72</v>
      </c>
      <c r="O595" s="2"/>
      <c r="P595" s="2" t="s">
        <v>7374</v>
      </c>
      <c r="Q595" s="2"/>
      <c r="R595" s="2" t="s">
        <v>7375</v>
      </c>
      <c r="S595" s="2">
        <v>4.4388654114365398</v>
      </c>
      <c r="T595" s="2">
        <v>2.3599999999999999E-2</v>
      </c>
      <c r="U595" s="2" t="s">
        <v>7376</v>
      </c>
      <c r="V595" s="2" t="s">
        <v>7377</v>
      </c>
      <c r="W595" s="2" t="s">
        <v>7265</v>
      </c>
      <c r="X595" s="2" t="s">
        <v>7378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 t="s">
        <v>4834</v>
      </c>
      <c r="BC595" s="2"/>
      <c r="BD595" s="2"/>
      <c r="BE595" s="2"/>
      <c r="BF595" s="2"/>
      <c r="BG595" s="2"/>
    </row>
    <row r="596" spans="1:59" x14ac:dyDescent="0.3">
      <c r="A596" t="s">
        <v>7162</v>
      </c>
      <c r="B596" s="1">
        <v>39194</v>
      </c>
      <c r="C596">
        <v>67</v>
      </c>
      <c r="D596" t="s">
        <v>4394</v>
      </c>
      <c r="E596" t="s">
        <v>49</v>
      </c>
      <c r="G596" t="s">
        <v>60</v>
      </c>
      <c r="H596" t="s">
        <v>51</v>
      </c>
      <c r="I596" t="s">
        <v>50</v>
      </c>
      <c r="J596" t="s">
        <v>7178</v>
      </c>
      <c r="L596" s="2"/>
      <c r="M596" s="2" t="s">
        <v>72</v>
      </c>
      <c r="N596" s="2" t="s">
        <v>72</v>
      </c>
      <c r="O596" s="2"/>
      <c r="P596" s="2" t="s">
        <v>7379</v>
      </c>
      <c r="Q596" s="2"/>
      <c r="R596" s="2" t="s">
        <v>7380</v>
      </c>
      <c r="S596" s="2">
        <v>7.2239749682401104</v>
      </c>
      <c r="T596" s="2">
        <v>2.4500000000000001E-2</v>
      </c>
      <c r="U596" s="2" t="s">
        <v>7381</v>
      </c>
      <c r="V596" s="2" t="s">
        <v>7382</v>
      </c>
      <c r="W596" s="2" t="s">
        <v>7252</v>
      </c>
      <c r="X596" s="2" t="s">
        <v>7383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 t="s">
        <v>4834</v>
      </c>
      <c r="BC596" s="2"/>
      <c r="BD596" s="2"/>
      <c r="BE596" s="2"/>
      <c r="BF596" s="2"/>
      <c r="BG596" s="2"/>
    </row>
    <row r="597" spans="1:59" x14ac:dyDescent="0.3">
      <c r="A597" t="s">
        <v>7162</v>
      </c>
      <c r="B597" s="1">
        <v>39194</v>
      </c>
      <c r="C597">
        <v>68</v>
      </c>
      <c r="D597" t="s">
        <v>4399</v>
      </c>
      <c r="E597" t="s">
        <v>49</v>
      </c>
      <c r="G597" t="s">
        <v>60</v>
      </c>
      <c r="H597" t="s">
        <v>54</v>
      </c>
      <c r="I597" t="s">
        <v>50</v>
      </c>
      <c r="J597" t="s">
        <v>7177</v>
      </c>
      <c r="L597" s="2"/>
      <c r="M597" s="2" t="s">
        <v>72</v>
      </c>
      <c r="N597" s="2" t="s">
        <v>72</v>
      </c>
      <c r="O597" s="2"/>
      <c r="P597" s="2" t="s">
        <v>7384</v>
      </c>
      <c r="Q597" s="2"/>
      <c r="R597" s="2" t="s">
        <v>7385</v>
      </c>
      <c r="S597" s="2">
        <v>5.1255995475113103</v>
      </c>
      <c r="T597" s="2">
        <v>2.3199999999999998E-2</v>
      </c>
      <c r="U597" s="2" t="s">
        <v>7386</v>
      </c>
      <c r="V597" s="2" t="s">
        <v>7387</v>
      </c>
      <c r="W597" s="2" t="s">
        <v>7388</v>
      </c>
      <c r="X597" s="2" t="s">
        <v>7389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 t="s">
        <v>4834</v>
      </c>
      <c r="BC597" s="2"/>
      <c r="BD597" s="2"/>
      <c r="BE597" s="2"/>
      <c r="BF597" s="2"/>
      <c r="BG597" s="2"/>
    </row>
    <row r="598" spans="1:59" x14ac:dyDescent="0.3">
      <c r="A598" t="s">
        <v>7162</v>
      </c>
      <c r="B598" s="1">
        <v>39194</v>
      </c>
      <c r="C598">
        <v>69</v>
      </c>
      <c r="D598" t="s">
        <v>4396</v>
      </c>
      <c r="E598" t="s">
        <v>49</v>
      </c>
      <c r="G598" t="s">
        <v>60</v>
      </c>
      <c r="H598" t="s">
        <v>60</v>
      </c>
      <c r="I598" t="s">
        <v>56</v>
      </c>
      <c r="J598" t="s">
        <v>7165</v>
      </c>
      <c r="L598" s="2"/>
      <c r="M598" s="2" t="s">
        <v>7187</v>
      </c>
      <c r="N598" s="2" t="s">
        <v>4421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 t="s">
        <v>4845</v>
      </c>
      <c r="BC598" s="2"/>
      <c r="BD598" s="2"/>
      <c r="BE598" s="2"/>
      <c r="BF598" s="2"/>
      <c r="BG598" s="2"/>
    </row>
    <row r="599" spans="1:59" x14ac:dyDescent="0.3">
      <c r="A599" t="s">
        <v>7162</v>
      </c>
      <c r="B599" s="1">
        <v>39194</v>
      </c>
      <c r="C599">
        <v>70</v>
      </c>
      <c r="D599" t="s">
        <v>4394</v>
      </c>
      <c r="E599" t="s">
        <v>49</v>
      </c>
      <c r="G599" t="s">
        <v>60</v>
      </c>
      <c r="H599" t="s">
        <v>51</v>
      </c>
      <c r="I599" t="s">
        <v>56</v>
      </c>
      <c r="J599" t="s">
        <v>7164</v>
      </c>
      <c r="L599" s="2"/>
      <c r="M599" s="2" t="s">
        <v>7187</v>
      </c>
      <c r="N599" s="2" t="s">
        <v>4421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 t="s">
        <v>4845</v>
      </c>
      <c r="BC599" s="2"/>
      <c r="BD599" s="2"/>
      <c r="BE599" s="2"/>
      <c r="BF599" s="2"/>
      <c r="BG599" s="2"/>
    </row>
    <row r="600" spans="1:59" x14ac:dyDescent="0.3">
      <c r="A600" t="s">
        <v>7162</v>
      </c>
      <c r="B600" s="1">
        <v>39194</v>
      </c>
      <c r="C600">
        <v>71</v>
      </c>
      <c r="D600" t="s">
        <v>48</v>
      </c>
      <c r="E600" t="s">
        <v>49</v>
      </c>
      <c r="G600" t="s">
        <v>60</v>
      </c>
      <c r="H600" t="s">
        <v>50</v>
      </c>
      <c r="I600" t="s">
        <v>56</v>
      </c>
      <c r="J600" t="s">
        <v>7166</v>
      </c>
      <c r="L600" s="2"/>
      <c r="M600" s="2" t="s">
        <v>7187</v>
      </c>
      <c r="N600" s="2" t="s">
        <v>4421</v>
      </c>
      <c r="O600" s="2"/>
      <c r="P600" s="2" t="s">
        <v>7390</v>
      </c>
      <c r="Q600" s="2"/>
      <c r="R600" s="2" t="s">
        <v>7391</v>
      </c>
      <c r="S600" s="2">
        <v>7.8444363780861597</v>
      </c>
      <c r="T600" s="2">
        <v>2.53E-2</v>
      </c>
      <c r="U600" s="2" t="s">
        <v>7392</v>
      </c>
      <c r="V600" s="2" t="s">
        <v>7393</v>
      </c>
      <c r="W600" s="2" t="s">
        <v>7228</v>
      </c>
      <c r="X600" s="2" t="s">
        <v>7394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 t="s">
        <v>4845</v>
      </c>
      <c r="BC600" s="2"/>
      <c r="BD600" s="2"/>
      <c r="BE600" s="2"/>
      <c r="BF600" s="2"/>
      <c r="BG600" s="2"/>
    </row>
    <row r="601" spans="1:59" x14ac:dyDescent="0.3">
      <c r="A601" t="s">
        <v>7162</v>
      </c>
      <c r="B601" s="1">
        <v>39194</v>
      </c>
      <c r="C601">
        <v>72</v>
      </c>
      <c r="D601" t="s">
        <v>4399</v>
      </c>
      <c r="E601" t="s">
        <v>49</v>
      </c>
      <c r="G601" t="s">
        <v>60</v>
      </c>
      <c r="H601" t="s">
        <v>54</v>
      </c>
      <c r="I601" t="s">
        <v>56</v>
      </c>
      <c r="J601" t="s">
        <v>7163</v>
      </c>
      <c r="L601" s="2"/>
      <c r="M601" s="2" t="s">
        <v>7187</v>
      </c>
      <c r="N601" s="2" t="s">
        <v>4421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 t="s">
        <v>4845</v>
      </c>
      <c r="BC601" s="2"/>
      <c r="BD601" s="2"/>
      <c r="BE601" s="2"/>
      <c r="BF601" s="2"/>
      <c r="BG601" s="2"/>
    </row>
    <row r="602" spans="1:59" x14ac:dyDescent="0.3">
      <c r="A602" t="s">
        <v>7162</v>
      </c>
      <c r="B602" s="1">
        <v>39241</v>
      </c>
      <c r="C602">
        <v>1</v>
      </c>
      <c r="D602" t="s">
        <v>4399</v>
      </c>
      <c r="E602" t="s">
        <v>1339</v>
      </c>
      <c r="G602" t="s">
        <v>50</v>
      </c>
      <c r="H602" t="s">
        <v>54</v>
      </c>
      <c r="I602" t="s">
        <v>56</v>
      </c>
      <c r="J602" t="s">
        <v>7163</v>
      </c>
      <c r="L602" s="2"/>
      <c r="M602" s="2" t="s">
        <v>7187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 t="s">
        <v>50</v>
      </c>
      <c r="BC602" s="2"/>
      <c r="BD602" s="2"/>
      <c r="BE602" s="2"/>
      <c r="BF602" s="2"/>
      <c r="BG602" s="2"/>
    </row>
    <row r="603" spans="1:59" x14ac:dyDescent="0.3">
      <c r="A603" t="s">
        <v>7162</v>
      </c>
      <c r="B603" s="1">
        <v>39241</v>
      </c>
      <c r="C603">
        <v>2</v>
      </c>
      <c r="D603" t="s">
        <v>4394</v>
      </c>
      <c r="E603" t="s">
        <v>1339</v>
      </c>
      <c r="G603" t="s">
        <v>50</v>
      </c>
      <c r="H603" t="s">
        <v>51</v>
      </c>
      <c r="I603" t="s">
        <v>56</v>
      </c>
      <c r="J603" t="s">
        <v>7164</v>
      </c>
      <c r="L603" s="2"/>
      <c r="M603" s="2" t="s">
        <v>7187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 t="s">
        <v>50</v>
      </c>
      <c r="BC603" s="2"/>
      <c r="BD603" s="2"/>
      <c r="BE603" s="2"/>
      <c r="BF603" s="2"/>
      <c r="BG603" s="2"/>
    </row>
    <row r="604" spans="1:59" x14ac:dyDescent="0.3">
      <c r="A604" t="s">
        <v>7162</v>
      </c>
      <c r="B604" s="1">
        <v>39241</v>
      </c>
      <c r="C604">
        <v>3</v>
      </c>
      <c r="D604" t="s">
        <v>4396</v>
      </c>
      <c r="E604" t="s">
        <v>1339</v>
      </c>
      <c r="G604" t="s">
        <v>50</v>
      </c>
      <c r="H604" t="s">
        <v>60</v>
      </c>
      <c r="I604" t="s">
        <v>56</v>
      </c>
      <c r="J604" t="s">
        <v>7165</v>
      </c>
      <c r="L604" s="2"/>
      <c r="M604" s="2" t="s">
        <v>7187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 t="s">
        <v>50</v>
      </c>
      <c r="BC604" s="2"/>
      <c r="BD604" s="2"/>
      <c r="BE604" s="2"/>
      <c r="BF604" s="2"/>
      <c r="BG604" s="2"/>
    </row>
    <row r="605" spans="1:59" x14ac:dyDescent="0.3">
      <c r="A605" t="s">
        <v>7162</v>
      </c>
      <c r="B605" s="1">
        <v>39241</v>
      </c>
      <c r="C605">
        <v>4</v>
      </c>
      <c r="D605" t="s">
        <v>48</v>
      </c>
      <c r="E605" t="s">
        <v>1339</v>
      </c>
      <c r="G605" t="s">
        <v>50</v>
      </c>
      <c r="H605" t="s">
        <v>50</v>
      </c>
      <c r="I605" t="s">
        <v>56</v>
      </c>
      <c r="J605" t="s">
        <v>7166</v>
      </c>
      <c r="L605" s="2">
        <v>3.70480441323972E-2</v>
      </c>
      <c r="M605" s="2" t="s">
        <v>7187</v>
      </c>
      <c r="N605" s="2"/>
      <c r="O605" s="2" t="s">
        <v>7398</v>
      </c>
      <c r="P605" s="2" t="s">
        <v>7400</v>
      </c>
      <c r="Q605" s="2"/>
      <c r="R605" s="2" t="s">
        <v>7402</v>
      </c>
      <c r="S605" s="2">
        <v>25.672776341471099</v>
      </c>
      <c r="T605" s="2">
        <v>2.0259805671227399E-2</v>
      </c>
      <c r="U605" s="2" t="s">
        <v>7413</v>
      </c>
      <c r="V605" s="2" t="s">
        <v>7414</v>
      </c>
      <c r="W605" s="2"/>
      <c r="X605" s="2"/>
      <c r="Y605" s="2">
        <v>3.8899999999999997E-2</v>
      </c>
      <c r="Z605" s="2">
        <v>3.8800000000000001E-2</v>
      </c>
      <c r="AA605" s="2">
        <v>3.56E-2</v>
      </c>
      <c r="AB605" s="2" t="s">
        <v>7395</v>
      </c>
      <c r="AC605" s="2" t="s">
        <v>7396</v>
      </c>
      <c r="AD605" s="2" t="s">
        <v>7397</v>
      </c>
      <c r="AE605" s="2" t="s">
        <v>7399</v>
      </c>
      <c r="AF605" s="2" t="s">
        <v>7401</v>
      </c>
      <c r="AG605" s="2" t="s">
        <v>7406</v>
      </c>
      <c r="AH605" s="2" t="s">
        <v>7407</v>
      </c>
      <c r="AI605" s="2" t="s">
        <v>7408</v>
      </c>
      <c r="AJ605" s="2" t="s">
        <v>7409</v>
      </c>
      <c r="AK605" s="2">
        <v>1.9900000000000001E-2</v>
      </c>
      <c r="AL605" s="2">
        <v>1.4E-2</v>
      </c>
      <c r="AM605" s="2">
        <v>1.8800000000000001E-2</v>
      </c>
      <c r="AN605" s="2" t="s">
        <v>7410</v>
      </c>
      <c r="AO605" s="2" t="s">
        <v>7411</v>
      </c>
      <c r="AP605" s="2" t="s">
        <v>7412</v>
      </c>
      <c r="AQ605" s="2" t="s">
        <v>7403</v>
      </c>
      <c r="AR605" s="2" t="s">
        <v>7404</v>
      </c>
      <c r="AS605" s="2" t="s">
        <v>7405</v>
      </c>
      <c r="AT605" s="2"/>
      <c r="AU605" s="2"/>
      <c r="AV605" s="2"/>
      <c r="AW605" s="2"/>
      <c r="AX605" s="2"/>
      <c r="AY605" s="2"/>
      <c r="AZ605" s="2"/>
      <c r="BA605" s="2"/>
      <c r="BB605" s="2" t="s">
        <v>50</v>
      </c>
      <c r="BC605" s="2"/>
      <c r="BD605" s="2"/>
      <c r="BE605" s="2"/>
      <c r="BF605" s="2" t="s">
        <v>6707</v>
      </c>
      <c r="BG605" s="2"/>
    </row>
    <row r="606" spans="1:59" x14ac:dyDescent="0.3">
      <c r="A606" t="s">
        <v>7162</v>
      </c>
      <c r="B606" s="1">
        <v>39241</v>
      </c>
      <c r="C606">
        <v>5</v>
      </c>
      <c r="D606" t="s">
        <v>4396</v>
      </c>
      <c r="E606" t="s">
        <v>1339</v>
      </c>
      <c r="G606" t="s">
        <v>50</v>
      </c>
      <c r="H606" t="s">
        <v>60</v>
      </c>
      <c r="I606" t="s">
        <v>54</v>
      </c>
      <c r="J606" t="s">
        <v>7167</v>
      </c>
      <c r="L606" s="2">
        <v>3.8699999999999998E-2</v>
      </c>
      <c r="M606" s="2" t="s">
        <v>133</v>
      </c>
      <c r="N606" s="2"/>
      <c r="O606" s="2" t="s">
        <v>7415</v>
      </c>
      <c r="P606" s="2" t="s">
        <v>7417</v>
      </c>
      <c r="Q606" s="2"/>
      <c r="R606" s="2" t="s">
        <v>7419</v>
      </c>
      <c r="S606" s="2">
        <v>28.8220991955111</v>
      </c>
      <c r="T606" s="2">
        <v>2.00284565916399E-2</v>
      </c>
      <c r="U606" s="2" t="s">
        <v>7424</v>
      </c>
      <c r="V606" s="2" t="s">
        <v>7425</v>
      </c>
      <c r="W606" s="2"/>
      <c r="X606" s="2"/>
      <c r="Y606" s="2"/>
      <c r="Z606" s="2"/>
      <c r="AA606" s="2"/>
      <c r="AB606" s="2"/>
      <c r="AC606" s="2"/>
      <c r="AD606" s="2"/>
      <c r="AE606" s="2" t="s">
        <v>7416</v>
      </c>
      <c r="AF606" s="2" t="s">
        <v>7418</v>
      </c>
      <c r="AG606" s="2" t="s">
        <v>7420</v>
      </c>
      <c r="AH606" s="2" t="s">
        <v>7421</v>
      </c>
      <c r="AI606" s="2" t="s">
        <v>7422</v>
      </c>
      <c r="AJ606" s="2" t="s">
        <v>7423</v>
      </c>
      <c r="AK606" s="2">
        <v>1.9699999999999999E-2</v>
      </c>
      <c r="AL606" s="2">
        <v>1.3299999999999999E-2</v>
      </c>
      <c r="AM606" s="2">
        <v>1.7899999999999999E-2</v>
      </c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 t="s">
        <v>51</v>
      </c>
      <c r="BC606" s="2"/>
      <c r="BD606" s="2"/>
      <c r="BE606" s="2"/>
      <c r="BF606" s="2" t="s">
        <v>7426</v>
      </c>
      <c r="BG606" s="2"/>
    </row>
    <row r="607" spans="1:59" x14ac:dyDescent="0.3">
      <c r="A607" t="s">
        <v>7162</v>
      </c>
      <c r="B607" s="1">
        <v>39241</v>
      </c>
      <c r="C607">
        <v>6</v>
      </c>
      <c r="D607" t="s">
        <v>4394</v>
      </c>
      <c r="E607" t="s">
        <v>1339</v>
      </c>
      <c r="G607" t="s">
        <v>50</v>
      </c>
      <c r="H607" t="s">
        <v>51</v>
      </c>
      <c r="I607" t="s">
        <v>54</v>
      </c>
      <c r="J607" t="s">
        <v>7168</v>
      </c>
      <c r="L607" s="2">
        <v>3.9300000000000002E-2</v>
      </c>
      <c r="M607" s="2" t="s">
        <v>133</v>
      </c>
      <c r="N607" s="2"/>
      <c r="O607" s="2" t="s">
        <v>7427</v>
      </c>
      <c r="P607" s="2" t="s">
        <v>7429</v>
      </c>
      <c r="Q607" s="2"/>
      <c r="R607" s="2" t="s">
        <v>7431</v>
      </c>
      <c r="S607" s="2">
        <v>21.481671488763599</v>
      </c>
      <c r="T607" s="2">
        <v>1.855237260914E-2</v>
      </c>
      <c r="U607" s="2" t="s">
        <v>7436</v>
      </c>
      <c r="V607" s="2" t="s">
        <v>7437</v>
      </c>
      <c r="W607" s="2"/>
      <c r="X607" s="2"/>
      <c r="Y607" s="2"/>
      <c r="Z607" s="2"/>
      <c r="AA607" s="2"/>
      <c r="AB607" s="2"/>
      <c r="AC607" s="2"/>
      <c r="AD607" s="2"/>
      <c r="AE607" s="2" t="s">
        <v>7428</v>
      </c>
      <c r="AF607" s="2" t="s">
        <v>7430</v>
      </c>
      <c r="AG607" s="2" t="s">
        <v>7432</v>
      </c>
      <c r="AH607" s="2" t="s">
        <v>7433</v>
      </c>
      <c r="AI607" s="2" t="s">
        <v>7434</v>
      </c>
      <c r="AJ607" s="2" t="s">
        <v>7435</v>
      </c>
      <c r="AK607" s="2">
        <v>2.0199999999999999E-2</v>
      </c>
      <c r="AL607" s="2">
        <v>1.3100000000000001E-2</v>
      </c>
      <c r="AM607" s="2">
        <v>1.34E-2</v>
      </c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 t="s">
        <v>51</v>
      </c>
      <c r="BC607" s="2"/>
      <c r="BD607" s="2"/>
      <c r="BE607" s="2"/>
      <c r="BF607" s="2" t="s">
        <v>7438</v>
      </c>
      <c r="BG607" s="2"/>
    </row>
    <row r="608" spans="1:59" x14ac:dyDescent="0.3">
      <c r="A608" t="s">
        <v>7162</v>
      </c>
      <c r="B608" s="1">
        <v>39241</v>
      </c>
      <c r="C608">
        <v>7</v>
      </c>
      <c r="D608" t="s">
        <v>4399</v>
      </c>
      <c r="E608" t="s">
        <v>1339</v>
      </c>
      <c r="G608" t="s">
        <v>50</v>
      </c>
      <c r="H608" t="s">
        <v>54</v>
      </c>
      <c r="I608" t="s">
        <v>54</v>
      </c>
      <c r="J608" t="s">
        <v>7169</v>
      </c>
      <c r="L608" s="2">
        <v>3.8899999999999997E-2</v>
      </c>
      <c r="M608" s="2" t="s">
        <v>133</v>
      </c>
      <c r="N608" s="2"/>
      <c r="O608" s="2" t="s">
        <v>7439</v>
      </c>
      <c r="P608" s="2" t="s">
        <v>7441</v>
      </c>
      <c r="Q608" s="2"/>
      <c r="R608" s="2" t="s">
        <v>7443</v>
      </c>
      <c r="S608" s="2">
        <v>22.935214300574302</v>
      </c>
      <c r="T608" s="2">
        <v>1.9579538690476201E-2</v>
      </c>
      <c r="U608" s="2" t="s">
        <v>7448</v>
      </c>
      <c r="V608" s="2" t="s">
        <v>7449</v>
      </c>
      <c r="W608" s="2"/>
      <c r="X608" s="2"/>
      <c r="Y608" s="2"/>
      <c r="Z608" s="2"/>
      <c r="AA608" s="2"/>
      <c r="AB608" s="2"/>
      <c r="AC608" s="2"/>
      <c r="AD608" s="2"/>
      <c r="AE608" s="2" t="s">
        <v>7440</v>
      </c>
      <c r="AF608" s="2" t="s">
        <v>7442</v>
      </c>
      <c r="AG608" s="2" t="s">
        <v>7444</v>
      </c>
      <c r="AH608" s="2" t="s">
        <v>7445</v>
      </c>
      <c r="AI608" s="2" t="s">
        <v>7446</v>
      </c>
      <c r="AJ608" s="2" t="s">
        <v>7447</v>
      </c>
      <c r="AK608" s="2">
        <v>2.0299999999999999E-2</v>
      </c>
      <c r="AL608" s="2">
        <v>1.2999999999999999E-2</v>
      </c>
      <c r="AM608" s="2">
        <v>1.7299999999999999E-2</v>
      </c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 t="s">
        <v>51</v>
      </c>
      <c r="BC608" s="2"/>
      <c r="BD608" s="2"/>
      <c r="BE608" s="2"/>
      <c r="BF608" s="2" t="s">
        <v>7450</v>
      </c>
      <c r="BG608" s="2"/>
    </row>
    <row r="609" spans="1:59" x14ac:dyDescent="0.3">
      <c r="A609" t="s">
        <v>7162</v>
      </c>
      <c r="B609" s="1">
        <v>39241</v>
      </c>
      <c r="C609">
        <v>8</v>
      </c>
      <c r="D609" t="s">
        <v>48</v>
      </c>
      <c r="E609" t="s">
        <v>1339</v>
      </c>
      <c r="G609" t="s">
        <v>50</v>
      </c>
      <c r="H609" t="s">
        <v>50</v>
      </c>
      <c r="I609" t="s">
        <v>54</v>
      </c>
      <c r="J609" t="s">
        <v>7170</v>
      </c>
      <c r="L609" s="2">
        <v>3.5588708220415502E-2</v>
      </c>
      <c r="M609" s="2" t="s">
        <v>133</v>
      </c>
      <c r="N609" s="2"/>
      <c r="O609" s="2" t="s">
        <v>7454</v>
      </c>
      <c r="P609" s="2" t="s">
        <v>7456</v>
      </c>
      <c r="Q609" s="2"/>
      <c r="R609" s="2" t="s">
        <v>7458</v>
      </c>
      <c r="S609" s="2">
        <v>23.748882811249299</v>
      </c>
      <c r="T609" s="2">
        <v>1.82726538017483E-2</v>
      </c>
      <c r="U609" s="2" t="s">
        <v>7469</v>
      </c>
      <c r="V609" s="2" t="s">
        <v>7470</v>
      </c>
      <c r="W609" s="2"/>
      <c r="X609" s="2"/>
      <c r="Y609" s="2">
        <v>3.8899999999999997E-2</v>
      </c>
      <c r="Z609" s="2">
        <v>4.1500000000000002E-2</v>
      </c>
      <c r="AA609" s="2">
        <v>3.2099999999999997E-2</v>
      </c>
      <c r="AB609" s="2" t="s">
        <v>7451</v>
      </c>
      <c r="AC609" s="2" t="s">
        <v>7452</v>
      </c>
      <c r="AD609" s="2" t="s">
        <v>7453</v>
      </c>
      <c r="AE609" s="2" t="s">
        <v>7455</v>
      </c>
      <c r="AF609" s="2" t="s">
        <v>7457</v>
      </c>
      <c r="AG609" s="2" t="s">
        <v>7462</v>
      </c>
      <c r="AH609" s="2" t="s">
        <v>7463</v>
      </c>
      <c r="AI609" s="2" t="s">
        <v>7464</v>
      </c>
      <c r="AJ609" s="2" t="s">
        <v>7465</v>
      </c>
      <c r="AK609" s="2">
        <v>0.02</v>
      </c>
      <c r="AL609" s="2">
        <v>1.1599999999999999E-2</v>
      </c>
      <c r="AM609" s="2">
        <v>1.7600000000000001E-2</v>
      </c>
      <c r="AN609" s="2" t="s">
        <v>7466</v>
      </c>
      <c r="AO609" s="2" t="s">
        <v>7467</v>
      </c>
      <c r="AP609" s="2" t="s">
        <v>7468</v>
      </c>
      <c r="AQ609" s="2" t="s">
        <v>7459</v>
      </c>
      <c r="AR609" s="2" t="s">
        <v>7460</v>
      </c>
      <c r="AS609" s="2" t="s">
        <v>7461</v>
      </c>
      <c r="AT609" s="2"/>
      <c r="AU609" s="2"/>
      <c r="AV609" s="2"/>
      <c r="AW609" s="2"/>
      <c r="AX609" s="2"/>
      <c r="AY609" s="2"/>
      <c r="AZ609" s="2"/>
      <c r="BA609" s="2"/>
      <c r="BB609" s="2" t="s">
        <v>51</v>
      </c>
      <c r="BC609" s="2"/>
      <c r="BD609" s="2"/>
      <c r="BE609" s="2"/>
      <c r="BF609" s="2" t="s">
        <v>7471</v>
      </c>
      <c r="BG609" s="2"/>
    </row>
    <row r="610" spans="1:59" x14ac:dyDescent="0.3">
      <c r="A610" t="s">
        <v>7162</v>
      </c>
      <c r="B610" s="1">
        <v>39241</v>
      </c>
      <c r="C610">
        <v>9</v>
      </c>
      <c r="D610" t="s">
        <v>48</v>
      </c>
      <c r="E610" t="s">
        <v>1339</v>
      </c>
      <c r="G610" t="s">
        <v>50</v>
      </c>
      <c r="H610" t="s">
        <v>50</v>
      </c>
      <c r="I610" t="s">
        <v>62</v>
      </c>
      <c r="J610" t="s">
        <v>7171</v>
      </c>
      <c r="L610" s="2">
        <v>3.8243527367506497E-2</v>
      </c>
      <c r="M610" s="2" t="s">
        <v>7217</v>
      </c>
      <c r="N610" s="2"/>
      <c r="O610" s="2" t="s">
        <v>7475</v>
      </c>
      <c r="P610" s="2" t="s">
        <v>7477</v>
      </c>
      <c r="Q610" s="2"/>
      <c r="R610" s="2" t="s">
        <v>7479</v>
      </c>
      <c r="S610" s="2">
        <v>23.533890024491399</v>
      </c>
      <c r="T610" s="2">
        <v>1.9916814473217401E-2</v>
      </c>
      <c r="U610" s="2" t="s">
        <v>7490</v>
      </c>
      <c r="V610" s="2" t="s">
        <v>7491</v>
      </c>
      <c r="W610" s="2"/>
      <c r="X610" s="2"/>
      <c r="Y610" s="2">
        <v>4.02E-2</v>
      </c>
      <c r="Z610" s="2">
        <v>4.19E-2</v>
      </c>
      <c r="AA610" s="2">
        <v>3.5400000000000001E-2</v>
      </c>
      <c r="AB610" s="2" t="s">
        <v>7472</v>
      </c>
      <c r="AC610" s="2" t="s">
        <v>7473</v>
      </c>
      <c r="AD610" s="2" t="s">
        <v>7474</v>
      </c>
      <c r="AE610" s="2" t="s">
        <v>7476</v>
      </c>
      <c r="AF610" s="2" t="s">
        <v>7478</v>
      </c>
      <c r="AG610" s="2" t="s">
        <v>7483</v>
      </c>
      <c r="AH610" s="2" t="s">
        <v>7484</v>
      </c>
      <c r="AI610" s="2" t="s">
        <v>7485</v>
      </c>
      <c r="AJ610" s="2" t="s">
        <v>7486</v>
      </c>
      <c r="AK610" s="2">
        <v>2.0799999999999999E-2</v>
      </c>
      <c r="AL610" s="2">
        <v>1.21E-2</v>
      </c>
      <c r="AM610" s="2">
        <v>1.8800000000000001E-2</v>
      </c>
      <c r="AN610" s="2" t="s">
        <v>7487</v>
      </c>
      <c r="AO610" s="2" t="s">
        <v>7488</v>
      </c>
      <c r="AP610" s="2" t="s">
        <v>7489</v>
      </c>
      <c r="AQ610" s="2" t="s">
        <v>7480</v>
      </c>
      <c r="AR610" s="2" t="s">
        <v>7481</v>
      </c>
      <c r="AS610" s="2" t="s">
        <v>7482</v>
      </c>
      <c r="AT610" s="2"/>
      <c r="AU610" s="2"/>
      <c r="AV610" s="2"/>
      <c r="AW610" s="2"/>
      <c r="AX610" s="2"/>
      <c r="AY610" s="2"/>
      <c r="AZ610" s="2"/>
      <c r="BA610" s="2"/>
      <c r="BB610" s="2" t="s">
        <v>60</v>
      </c>
      <c r="BC610" s="2"/>
      <c r="BD610" s="2"/>
      <c r="BE610" s="2"/>
      <c r="BF610" s="2" t="s">
        <v>7492</v>
      </c>
      <c r="BG610" s="2"/>
    </row>
    <row r="611" spans="1:59" x14ac:dyDescent="0.3">
      <c r="A611" t="s">
        <v>7162</v>
      </c>
      <c r="B611" s="1">
        <v>39241</v>
      </c>
      <c r="C611">
        <v>10</v>
      </c>
      <c r="D611" t="s">
        <v>4396</v>
      </c>
      <c r="E611" t="s">
        <v>1339</v>
      </c>
      <c r="G611" t="s">
        <v>50</v>
      </c>
      <c r="H611" t="s">
        <v>60</v>
      </c>
      <c r="I611" t="s">
        <v>62</v>
      </c>
      <c r="J611" t="s">
        <v>7172</v>
      </c>
      <c r="L611" s="2">
        <v>2.8299999999999999E-2</v>
      </c>
      <c r="M611" s="2" t="s">
        <v>7217</v>
      </c>
      <c r="N611" s="2"/>
      <c r="O611" s="2" t="s">
        <v>7493</v>
      </c>
      <c r="P611" s="2" t="s">
        <v>7495</v>
      </c>
      <c r="Q611" s="2"/>
      <c r="R611" s="2" t="s">
        <v>7497</v>
      </c>
      <c r="S611" s="2">
        <v>21.609456413373099</v>
      </c>
      <c r="T611" s="2">
        <v>1.80964401294498E-2</v>
      </c>
      <c r="U611" s="2" t="s">
        <v>7502</v>
      </c>
      <c r="V611" s="2" t="s">
        <v>7503</v>
      </c>
      <c r="W611" s="2"/>
      <c r="X611" s="2"/>
      <c r="Y611" s="2"/>
      <c r="Z611" s="2"/>
      <c r="AA611" s="2"/>
      <c r="AB611" s="2"/>
      <c r="AC611" s="2"/>
      <c r="AD611" s="2"/>
      <c r="AE611" s="2" t="s">
        <v>7494</v>
      </c>
      <c r="AF611" s="2" t="s">
        <v>7496</v>
      </c>
      <c r="AG611" s="2" t="s">
        <v>7498</v>
      </c>
      <c r="AH611" s="2" t="s">
        <v>7499</v>
      </c>
      <c r="AI611" s="2" t="s">
        <v>7500</v>
      </c>
      <c r="AJ611" s="2" t="s">
        <v>7501</v>
      </c>
      <c r="AK611" s="2">
        <v>2.1000000000000001E-2</v>
      </c>
      <c r="AL611" s="2">
        <v>1.32E-2</v>
      </c>
      <c r="AM611" s="2">
        <v>1.5800000000000002E-2</v>
      </c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 t="s">
        <v>60</v>
      </c>
      <c r="BC611" s="2"/>
      <c r="BD611" s="2"/>
      <c r="BE611" s="2"/>
      <c r="BF611" s="2" t="s">
        <v>7504</v>
      </c>
      <c r="BG611" s="2"/>
    </row>
    <row r="612" spans="1:59" x14ac:dyDescent="0.3">
      <c r="A612" t="s">
        <v>7162</v>
      </c>
      <c r="B612" s="1">
        <v>39241</v>
      </c>
      <c r="C612">
        <v>11</v>
      </c>
      <c r="D612" t="s">
        <v>4399</v>
      </c>
      <c r="E612" t="s">
        <v>1339</v>
      </c>
      <c r="G612" t="s">
        <v>50</v>
      </c>
      <c r="H612" t="s">
        <v>54</v>
      </c>
      <c r="I612" t="s">
        <v>62</v>
      </c>
      <c r="J612" t="s">
        <v>7173</v>
      </c>
      <c r="L612" s="2">
        <v>4.19E-2</v>
      </c>
      <c r="M612" s="2" t="s">
        <v>7217</v>
      </c>
      <c r="N612" s="2"/>
      <c r="O612" s="2" t="s">
        <v>7505</v>
      </c>
      <c r="P612" s="2" t="s">
        <v>7507</v>
      </c>
      <c r="Q612" s="2"/>
      <c r="R612" s="2" t="s">
        <v>7509</v>
      </c>
      <c r="S612" s="2">
        <v>29.997944760960699</v>
      </c>
      <c r="T612" s="2">
        <v>2.1536082115518398E-2</v>
      </c>
      <c r="U612" s="2" t="s">
        <v>7514</v>
      </c>
      <c r="V612" s="2" t="s">
        <v>7515</v>
      </c>
      <c r="W612" s="2"/>
      <c r="X612" s="2"/>
      <c r="Y612" s="2"/>
      <c r="Z612" s="2"/>
      <c r="AA612" s="2"/>
      <c r="AB612" s="2"/>
      <c r="AC612" s="2"/>
      <c r="AD612" s="2"/>
      <c r="AE612" s="2" t="s">
        <v>7506</v>
      </c>
      <c r="AF612" s="2" t="s">
        <v>7508</v>
      </c>
      <c r="AG612" s="2" t="s">
        <v>7510</v>
      </c>
      <c r="AH612" s="2" t="s">
        <v>7511</v>
      </c>
      <c r="AI612" s="2" t="s">
        <v>7512</v>
      </c>
      <c r="AJ612" s="2" t="s">
        <v>7513</v>
      </c>
      <c r="AK612" s="2">
        <v>2.23E-2</v>
      </c>
      <c r="AL612" s="2">
        <v>1.38E-2</v>
      </c>
      <c r="AM612" s="2">
        <v>1.8700000000000001E-2</v>
      </c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 t="s">
        <v>60</v>
      </c>
      <c r="BC612" s="2"/>
      <c r="BD612" s="2"/>
      <c r="BE612" s="2"/>
      <c r="BF612" s="2" t="s">
        <v>7516</v>
      </c>
      <c r="BG612" s="2"/>
    </row>
    <row r="613" spans="1:59" x14ac:dyDescent="0.3">
      <c r="A613" t="s">
        <v>7162</v>
      </c>
      <c r="B613" s="1">
        <v>39241</v>
      </c>
      <c r="C613">
        <v>12</v>
      </c>
      <c r="D613" t="s">
        <v>4394</v>
      </c>
      <c r="E613" t="s">
        <v>1339</v>
      </c>
      <c r="G613" t="s">
        <v>50</v>
      </c>
      <c r="H613" t="s">
        <v>51</v>
      </c>
      <c r="I613" t="s">
        <v>62</v>
      </c>
      <c r="J613" t="s">
        <v>7174</v>
      </c>
      <c r="L613" s="2">
        <v>2.6200000000000001E-2</v>
      </c>
      <c r="M613" s="2" t="s">
        <v>7217</v>
      </c>
      <c r="N613" s="2"/>
      <c r="O613" s="2" t="s">
        <v>7517</v>
      </c>
      <c r="P613" s="2" t="s">
        <v>7519</v>
      </c>
      <c r="Q613" s="2"/>
      <c r="R613" s="2" t="s">
        <v>7521</v>
      </c>
      <c r="S613" s="2">
        <v>20.931323551622299</v>
      </c>
      <c r="T613" s="2">
        <v>1.7516872639890199E-2</v>
      </c>
      <c r="U613" s="2" t="s">
        <v>7526</v>
      </c>
      <c r="V613" s="2" t="s">
        <v>7527</v>
      </c>
      <c r="W613" s="2"/>
      <c r="X613" s="2"/>
      <c r="Y613" s="2"/>
      <c r="Z613" s="2"/>
      <c r="AA613" s="2"/>
      <c r="AB613" s="2"/>
      <c r="AC613" s="2"/>
      <c r="AD613" s="2"/>
      <c r="AE613" s="2" t="s">
        <v>7518</v>
      </c>
      <c r="AF613" s="2" t="s">
        <v>7520</v>
      </c>
      <c r="AG613" s="2" t="s">
        <v>7522</v>
      </c>
      <c r="AH613" s="2" t="s">
        <v>7523</v>
      </c>
      <c r="AI613" s="2" t="s">
        <v>7524</v>
      </c>
      <c r="AJ613" s="2" t="s">
        <v>7525</v>
      </c>
      <c r="AK613" s="2">
        <v>2.2700000000000001E-2</v>
      </c>
      <c r="AL613" s="2">
        <v>1.29E-2</v>
      </c>
      <c r="AM613" s="2">
        <v>1.7000000000000001E-2</v>
      </c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 t="s">
        <v>60</v>
      </c>
      <c r="BC613" s="2"/>
      <c r="BD613" s="2"/>
      <c r="BE613" s="2"/>
      <c r="BF613" s="2" t="s">
        <v>7528</v>
      </c>
      <c r="BG613" s="2"/>
    </row>
    <row r="614" spans="1:59" x14ac:dyDescent="0.3">
      <c r="A614" t="s">
        <v>7162</v>
      </c>
      <c r="B614" s="1">
        <v>39241</v>
      </c>
      <c r="C614">
        <v>13</v>
      </c>
      <c r="D614" t="s">
        <v>48</v>
      </c>
      <c r="E614" t="s">
        <v>1339</v>
      </c>
      <c r="G614" t="s">
        <v>50</v>
      </c>
      <c r="H614" t="s">
        <v>50</v>
      </c>
      <c r="I614" t="s">
        <v>50</v>
      </c>
      <c r="J614" t="s">
        <v>7175</v>
      </c>
      <c r="L614" s="2">
        <v>2.5979951397326902E-2</v>
      </c>
      <c r="M614" s="2" t="s">
        <v>72</v>
      </c>
      <c r="N614" s="2"/>
      <c r="O614" s="2" t="s">
        <v>7532</v>
      </c>
      <c r="P614" s="2" t="s">
        <v>7534</v>
      </c>
      <c r="Q614" s="2"/>
      <c r="R614" s="2" t="s">
        <v>7536</v>
      </c>
      <c r="S614" s="2">
        <v>10.632878825985101</v>
      </c>
      <c r="T614" s="2">
        <v>1.34248819826908E-2</v>
      </c>
      <c r="U614" s="2" t="s">
        <v>7547</v>
      </c>
      <c r="V614" s="2" t="s">
        <v>7548</v>
      </c>
      <c r="W614" s="2"/>
      <c r="X614" s="2"/>
      <c r="Y614" s="2">
        <v>2.81E-2</v>
      </c>
      <c r="Z614" s="2">
        <v>2.9000000000000001E-2</v>
      </c>
      <c r="AA614" s="2">
        <v>2.4199999999999999E-2</v>
      </c>
      <c r="AB614" s="2" t="s">
        <v>7529</v>
      </c>
      <c r="AC614" s="2" t="s">
        <v>7530</v>
      </c>
      <c r="AD614" s="2" t="s">
        <v>7531</v>
      </c>
      <c r="AE614" s="2" t="s">
        <v>7533</v>
      </c>
      <c r="AF614" s="2" t="s">
        <v>7535</v>
      </c>
      <c r="AG614" s="2" t="s">
        <v>7540</v>
      </c>
      <c r="AH614" s="2" t="s">
        <v>7541</v>
      </c>
      <c r="AI614" s="2" t="s">
        <v>7542</v>
      </c>
      <c r="AJ614" s="2" t="s">
        <v>7543</v>
      </c>
      <c r="AK614" s="2">
        <v>1.5699999999999999E-2</v>
      </c>
      <c r="AL614" s="2">
        <v>7.7999999999999996E-3</v>
      </c>
      <c r="AM614" s="2">
        <v>1.6299999999999999E-2</v>
      </c>
      <c r="AN614" s="2" t="s">
        <v>7544</v>
      </c>
      <c r="AO614" s="2" t="s">
        <v>7545</v>
      </c>
      <c r="AP614" s="2" t="s">
        <v>7546</v>
      </c>
      <c r="AQ614" s="2" t="s">
        <v>7537</v>
      </c>
      <c r="AR614" s="2" t="s">
        <v>7538</v>
      </c>
      <c r="AS614" s="2" t="s">
        <v>7539</v>
      </c>
      <c r="AT614" s="2"/>
      <c r="AU614" s="2"/>
      <c r="AV614" s="2"/>
      <c r="AW614" s="2"/>
      <c r="AX614" s="2"/>
      <c r="AY614" s="2"/>
      <c r="AZ614" s="2"/>
      <c r="BA614" s="2"/>
      <c r="BB614" s="2" t="s">
        <v>54</v>
      </c>
      <c r="BC614" s="2"/>
      <c r="BD614" s="2"/>
      <c r="BE614" s="2"/>
      <c r="BF614" s="2" t="s">
        <v>7549</v>
      </c>
      <c r="BG614" s="2"/>
    </row>
    <row r="615" spans="1:59" x14ac:dyDescent="0.3">
      <c r="A615" t="s">
        <v>7162</v>
      </c>
      <c r="B615" s="1">
        <v>39241</v>
      </c>
      <c r="C615">
        <v>14</v>
      </c>
      <c r="D615" t="s">
        <v>4396</v>
      </c>
      <c r="E615" t="s">
        <v>1339</v>
      </c>
      <c r="G615" t="s">
        <v>50</v>
      </c>
      <c r="H615" t="s">
        <v>60</v>
      </c>
      <c r="I615" t="s">
        <v>50</v>
      </c>
      <c r="J615" t="s">
        <v>7176</v>
      </c>
      <c r="L615" s="2">
        <v>2.7400000000000001E-2</v>
      </c>
      <c r="M615" s="2" t="s">
        <v>72</v>
      </c>
      <c r="N615" s="2"/>
      <c r="O615" s="2" t="s">
        <v>7550</v>
      </c>
      <c r="P615" s="2" t="s">
        <v>7552</v>
      </c>
      <c r="Q615" s="2"/>
      <c r="R615" s="2" t="s">
        <v>7554</v>
      </c>
      <c r="S615" s="2">
        <v>12.115679744029601</v>
      </c>
      <c r="T615" s="2">
        <v>1.24352951240376E-2</v>
      </c>
      <c r="U615" s="2" t="s">
        <v>7559</v>
      </c>
      <c r="V615" s="2" t="s">
        <v>7560</v>
      </c>
      <c r="W615" s="2"/>
      <c r="X615" s="2"/>
      <c r="Y615" s="2"/>
      <c r="Z615" s="2"/>
      <c r="AA615" s="2"/>
      <c r="AB615" s="2"/>
      <c r="AC615" s="2"/>
      <c r="AD615" s="2"/>
      <c r="AE615" s="2" t="s">
        <v>7551</v>
      </c>
      <c r="AF615" s="2" t="s">
        <v>7553</v>
      </c>
      <c r="AG615" s="2" t="s">
        <v>7555</v>
      </c>
      <c r="AH615" s="2" t="s">
        <v>7556</v>
      </c>
      <c r="AI615" s="2" t="s">
        <v>7557</v>
      </c>
      <c r="AJ615" s="2" t="s">
        <v>7558</v>
      </c>
      <c r="AK615" s="2">
        <v>1.35E-2</v>
      </c>
      <c r="AL615" s="2">
        <v>7.0000000000000001E-3</v>
      </c>
      <c r="AM615" s="2">
        <v>1.55E-2</v>
      </c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 t="s">
        <v>54</v>
      </c>
      <c r="BC615" s="2"/>
      <c r="BD615" s="2"/>
      <c r="BE615" s="2"/>
      <c r="BF615" s="2" t="s">
        <v>7561</v>
      </c>
      <c r="BG615" s="2"/>
    </row>
    <row r="616" spans="1:59" x14ac:dyDescent="0.3">
      <c r="A616" t="s">
        <v>7162</v>
      </c>
      <c r="B616" s="1">
        <v>39241</v>
      </c>
      <c r="C616">
        <v>15</v>
      </c>
      <c r="D616" t="s">
        <v>4399</v>
      </c>
      <c r="E616" t="s">
        <v>1339</v>
      </c>
      <c r="G616" t="s">
        <v>50</v>
      </c>
      <c r="H616" t="s">
        <v>54</v>
      </c>
      <c r="I616" t="s">
        <v>50</v>
      </c>
      <c r="J616" t="s">
        <v>7177</v>
      </c>
      <c r="L616" s="2">
        <v>2.2100000000000002E-2</v>
      </c>
      <c r="M616" s="2" t="s">
        <v>72</v>
      </c>
      <c r="N616" s="2"/>
      <c r="O616" s="2" t="s">
        <v>7562</v>
      </c>
      <c r="P616" s="2" t="s">
        <v>7564</v>
      </c>
      <c r="Q616" s="2"/>
      <c r="R616" s="2" t="s">
        <v>7566</v>
      </c>
      <c r="S616" s="2">
        <v>10.686222136372001</v>
      </c>
      <c r="T616" s="2">
        <v>1.07876512455516E-2</v>
      </c>
      <c r="U616" s="2" t="s">
        <v>7571</v>
      </c>
      <c r="V616" s="2" t="s">
        <v>7572</v>
      </c>
      <c r="W616" s="2"/>
      <c r="X616" s="2"/>
      <c r="Y616" s="2"/>
      <c r="Z616" s="2"/>
      <c r="AA616" s="2"/>
      <c r="AB616" s="2"/>
      <c r="AC616" s="2"/>
      <c r="AD616" s="2"/>
      <c r="AE616" s="2" t="s">
        <v>7563</v>
      </c>
      <c r="AF616" s="2" t="s">
        <v>7565</v>
      </c>
      <c r="AG616" s="2" t="s">
        <v>7567</v>
      </c>
      <c r="AH616" s="2" t="s">
        <v>7568</v>
      </c>
      <c r="AI616" s="2" t="s">
        <v>7569</v>
      </c>
      <c r="AJ616" s="2" t="s">
        <v>7570</v>
      </c>
      <c r="AK616" s="2">
        <v>1.18E-2</v>
      </c>
      <c r="AL616" s="2">
        <v>6.1000000000000004E-3</v>
      </c>
      <c r="AM616" s="2">
        <v>1.7000000000000001E-2</v>
      </c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 t="s">
        <v>54</v>
      </c>
      <c r="BC616" s="2"/>
      <c r="BD616" s="2"/>
      <c r="BE616" s="2"/>
      <c r="BF616" s="2" t="s">
        <v>7573</v>
      </c>
      <c r="BG616" s="2"/>
    </row>
    <row r="617" spans="1:59" x14ac:dyDescent="0.3">
      <c r="A617" t="s">
        <v>7162</v>
      </c>
      <c r="B617" s="1">
        <v>39241</v>
      </c>
      <c r="C617">
        <v>16</v>
      </c>
      <c r="D617" t="s">
        <v>4394</v>
      </c>
      <c r="E617" t="s">
        <v>1339</v>
      </c>
      <c r="G617" t="s">
        <v>50</v>
      </c>
      <c r="H617" t="s">
        <v>51</v>
      </c>
      <c r="I617" t="s">
        <v>50</v>
      </c>
      <c r="J617" t="s">
        <v>7178</v>
      </c>
      <c r="L617" s="2">
        <v>1.9199999999999998E-2</v>
      </c>
      <c r="M617" s="2" t="s">
        <v>72</v>
      </c>
      <c r="N617" s="2"/>
      <c r="O617" s="2" t="s">
        <v>7574</v>
      </c>
      <c r="P617" s="2" t="s">
        <v>7576</v>
      </c>
      <c r="Q617" s="2"/>
      <c r="R617" s="2" t="s">
        <v>7578</v>
      </c>
      <c r="S617" s="2">
        <v>8.4987162380101395</v>
      </c>
      <c r="T617" s="2">
        <v>9.7006590772917897E-3</v>
      </c>
      <c r="U617" s="2" t="s">
        <v>7583</v>
      </c>
      <c r="V617" s="2" t="s">
        <v>7584</v>
      </c>
      <c r="W617" s="2"/>
      <c r="X617" s="2"/>
      <c r="Y617" s="2"/>
      <c r="Z617" s="2"/>
      <c r="AA617" s="2"/>
      <c r="AB617" s="2"/>
      <c r="AC617" s="2"/>
      <c r="AD617" s="2"/>
      <c r="AE617" s="2" t="s">
        <v>7575</v>
      </c>
      <c r="AF617" s="2" t="s">
        <v>7577</v>
      </c>
      <c r="AG617" s="2" t="s">
        <v>7579</v>
      </c>
      <c r="AH617" s="2" t="s">
        <v>7580</v>
      </c>
      <c r="AI617" s="2" t="s">
        <v>7581</v>
      </c>
      <c r="AJ617" s="2" t="s">
        <v>7582</v>
      </c>
      <c r="AK617" s="2">
        <v>9.2999999999999992E-3</v>
      </c>
      <c r="AL617" s="2">
        <v>5.4000000000000003E-3</v>
      </c>
      <c r="AM617" s="2">
        <v>1.5900000000000001E-2</v>
      </c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 t="s">
        <v>54</v>
      </c>
      <c r="BC617" s="2"/>
      <c r="BD617" s="2"/>
      <c r="BE617" s="2"/>
      <c r="BF617" s="2" t="s">
        <v>7585</v>
      </c>
      <c r="BG617" s="2"/>
    </row>
    <row r="618" spans="1:59" x14ac:dyDescent="0.3">
      <c r="A618" t="s">
        <v>7162</v>
      </c>
      <c r="B618" s="1">
        <v>39241</v>
      </c>
      <c r="C618">
        <v>17</v>
      </c>
      <c r="D618" t="s">
        <v>4399</v>
      </c>
      <c r="E618" t="s">
        <v>1339</v>
      </c>
      <c r="G618" t="s">
        <v>50</v>
      </c>
      <c r="H618" t="s">
        <v>54</v>
      </c>
      <c r="I618" t="s">
        <v>51</v>
      </c>
      <c r="J618" t="s">
        <v>7179</v>
      </c>
      <c r="L618" s="2"/>
      <c r="M618" s="2" t="s">
        <v>7247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 t="s">
        <v>56</v>
      </c>
      <c r="BC618" s="2"/>
      <c r="BD618" s="2"/>
      <c r="BE618" s="2"/>
      <c r="BF618" s="2"/>
      <c r="BG618" s="2"/>
    </row>
    <row r="619" spans="1:59" x14ac:dyDescent="0.3">
      <c r="A619" t="s">
        <v>7162</v>
      </c>
      <c r="B619" s="1">
        <v>39241</v>
      </c>
      <c r="C619">
        <v>18</v>
      </c>
      <c r="D619" t="s">
        <v>4394</v>
      </c>
      <c r="E619" t="s">
        <v>1339</v>
      </c>
      <c r="G619" t="s">
        <v>50</v>
      </c>
      <c r="H619" t="s">
        <v>51</v>
      </c>
      <c r="I619" t="s">
        <v>51</v>
      </c>
      <c r="J619" t="s">
        <v>7180</v>
      </c>
      <c r="L619" s="2"/>
      <c r="M619" s="2" t="s">
        <v>7247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 t="s">
        <v>56</v>
      </c>
      <c r="BC619" s="2"/>
      <c r="BD619" s="2"/>
      <c r="BE619" s="2"/>
      <c r="BF619" s="2"/>
      <c r="BG619" s="2"/>
    </row>
    <row r="620" spans="1:59" x14ac:dyDescent="0.3">
      <c r="A620" t="s">
        <v>7162</v>
      </c>
      <c r="B620" s="1">
        <v>39241</v>
      </c>
      <c r="C620">
        <v>19</v>
      </c>
      <c r="D620" t="s">
        <v>4396</v>
      </c>
      <c r="E620" t="s">
        <v>1339</v>
      </c>
      <c r="G620" t="s">
        <v>50</v>
      </c>
      <c r="H620" t="s">
        <v>60</v>
      </c>
      <c r="I620" t="s">
        <v>51</v>
      </c>
      <c r="J620" t="s">
        <v>7181</v>
      </c>
      <c r="L620" s="2"/>
      <c r="M620" s="2" t="s">
        <v>7247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 t="s">
        <v>56</v>
      </c>
      <c r="BC620" s="2"/>
      <c r="BD620" s="2"/>
      <c r="BE620" s="2"/>
      <c r="BF620" s="2"/>
      <c r="BG620" s="2"/>
    </row>
    <row r="621" spans="1:59" x14ac:dyDescent="0.3">
      <c r="A621" t="s">
        <v>7162</v>
      </c>
      <c r="B621" s="1">
        <v>39241</v>
      </c>
      <c r="C621">
        <v>20</v>
      </c>
      <c r="D621" t="s">
        <v>48</v>
      </c>
      <c r="E621" t="s">
        <v>1339</v>
      </c>
      <c r="G621" t="s">
        <v>50</v>
      </c>
      <c r="H621" t="s">
        <v>50</v>
      </c>
      <c r="I621" t="s">
        <v>51</v>
      </c>
      <c r="J621" t="s">
        <v>7182</v>
      </c>
      <c r="L621" s="2">
        <v>3.3945324532453199E-2</v>
      </c>
      <c r="M621" s="2" t="s">
        <v>7247</v>
      </c>
      <c r="N621" s="2"/>
      <c r="O621" s="2" t="s">
        <v>7589</v>
      </c>
      <c r="P621" s="2" t="s">
        <v>7591</v>
      </c>
      <c r="Q621" s="2"/>
      <c r="R621" s="2" t="s">
        <v>7593</v>
      </c>
      <c r="S621" s="2">
        <v>16.3990032149411</v>
      </c>
      <c r="T621" s="2">
        <v>1.6094202356461602E-2</v>
      </c>
      <c r="U621" s="2" t="s">
        <v>7604</v>
      </c>
      <c r="V621" s="2" t="s">
        <v>7605</v>
      </c>
      <c r="W621" s="2"/>
      <c r="X621" s="2"/>
      <c r="Y621" s="2">
        <v>3.9100000000000003E-2</v>
      </c>
      <c r="Z621" s="2">
        <v>4.1399999999999999E-2</v>
      </c>
      <c r="AA621" s="2">
        <v>2.9100000000000001E-2</v>
      </c>
      <c r="AB621" s="2" t="s">
        <v>7586</v>
      </c>
      <c r="AC621" s="2" t="s">
        <v>7587</v>
      </c>
      <c r="AD621" s="2" t="s">
        <v>7588</v>
      </c>
      <c r="AE621" s="2" t="s">
        <v>7590</v>
      </c>
      <c r="AF621" s="2" t="s">
        <v>7592</v>
      </c>
      <c r="AG621" s="2" t="s">
        <v>7597</v>
      </c>
      <c r="AH621" s="2" t="s">
        <v>7598</v>
      </c>
      <c r="AI621" s="2" t="s">
        <v>7599</v>
      </c>
      <c r="AJ621" s="2" t="s">
        <v>7600</v>
      </c>
      <c r="AK621" s="2">
        <v>1.5900000000000001E-2</v>
      </c>
      <c r="AL621" s="2">
        <v>9.5999999999999992E-3</v>
      </c>
      <c r="AM621" s="2">
        <v>1.77E-2</v>
      </c>
      <c r="AN621" s="2" t="s">
        <v>7601</v>
      </c>
      <c r="AO621" s="2" t="s">
        <v>7602</v>
      </c>
      <c r="AP621" s="2" t="s">
        <v>7603</v>
      </c>
      <c r="AQ621" s="2" t="s">
        <v>7594</v>
      </c>
      <c r="AR621" s="2" t="s">
        <v>7595</v>
      </c>
      <c r="AS621" s="2" t="s">
        <v>7596</v>
      </c>
      <c r="AT621" s="2"/>
      <c r="AU621" s="2"/>
      <c r="AV621" s="2"/>
      <c r="AW621" s="2"/>
      <c r="AX621" s="2"/>
      <c r="AY621" s="2"/>
      <c r="AZ621" s="2"/>
      <c r="BA621" s="2"/>
      <c r="BB621" s="2" t="s">
        <v>56</v>
      </c>
      <c r="BC621" s="2"/>
      <c r="BD621" s="2"/>
      <c r="BE621" s="2"/>
      <c r="BF621" s="2" t="s">
        <v>7606</v>
      </c>
      <c r="BG621" s="2"/>
    </row>
    <row r="622" spans="1:59" x14ac:dyDescent="0.3">
      <c r="A622" t="s">
        <v>7162</v>
      </c>
      <c r="B622" s="1">
        <v>39241</v>
      </c>
      <c r="C622">
        <v>21</v>
      </c>
      <c r="D622" t="s">
        <v>48</v>
      </c>
      <c r="E622" t="s">
        <v>1339</v>
      </c>
      <c r="G622" t="s">
        <v>50</v>
      </c>
      <c r="H622" t="s">
        <v>50</v>
      </c>
      <c r="I622" t="s">
        <v>60</v>
      </c>
      <c r="J622" t="s">
        <v>7183</v>
      </c>
      <c r="L622" s="2">
        <v>3.3226547743966398E-2</v>
      </c>
      <c r="M622" s="2" t="s">
        <v>7254</v>
      </c>
      <c r="N622" s="2"/>
      <c r="O622" s="2" t="s">
        <v>7610</v>
      </c>
      <c r="P622" s="2" t="s">
        <v>7612</v>
      </c>
      <c r="Q622" s="2"/>
      <c r="R622" s="2" t="s">
        <v>7614</v>
      </c>
      <c r="S622" s="2">
        <v>16.932083999466499</v>
      </c>
      <c r="T622" s="2">
        <v>1.7185083088954101E-2</v>
      </c>
      <c r="U622" s="2" t="s">
        <v>7625</v>
      </c>
      <c r="V622" s="2" t="s">
        <v>7626</v>
      </c>
      <c r="W622" s="2"/>
      <c r="X622" s="2"/>
      <c r="Y622" s="2">
        <v>3.95E-2</v>
      </c>
      <c r="Z622" s="2">
        <v>3.6799999999999999E-2</v>
      </c>
      <c r="AA622" s="2">
        <v>2.98E-2</v>
      </c>
      <c r="AB622" s="2" t="s">
        <v>7607</v>
      </c>
      <c r="AC622" s="2" t="s">
        <v>7608</v>
      </c>
      <c r="AD622" s="2" t="s">
        <v>7609</v>
      </c>
      <c r="AE622" s="2" t="s">
        <v>7611</v>
      </c>
      <c r="AF622" s="2" t="s">
        <v>7613</v>
      </c>
      <c r="AG622" s="2" t="s">
        <v>7618</v>
      </c>
      <c r="AH622" s="2" t="s">
        <v>7619</v>
      </c>
      <c r="AI622" s="2" t="s">
        <v>7620</v>
      </c>
      <c r="AJ622" s="2" t="s">
        <v>7621</v>
      </c>
      <c r="AK622" s="2">
        <v>1.8599999999999998E-2</v>
      </c>
      <c r="AL622" s="2">
        <v>0.01</v>
      </c>
      <c r="AM622" s="2">
        <v>1.8800000000000001E-2</v>
      </c>
      <c r="AN622" s="2" t="s">
        <v>7622</v>
      </c>
      <c r="AO622" s="2" t="s">
        <v>7623</v>
      </c>
      <c r="AP622" s="2" t="s">
        <v>7624</v>
      </c>
      <c r="AQ622" s="2" t="s">
        <v>7615</v>
      </c>
      <c r="AR622" s="2" t="s">
        <v>7616</v>
      </c>
      <c r="AS622" s="2" t="s">
        <v>7617</v>
      </c>
      <c r="AT622" s="2"/>
      <c r="AU622" s="2"/>
      <c r="AV622" s="2"/>
      <c r="AW622" s="2"/>
      <c r="AX622" s="2"/>
      <c r="AY622" s="2"/>
      <c r="AZ622" s="2"/>
      <c r="BA622" s="2"/>
      <c r="BB622" s="2" t="s">
        <v>62</v>
      </c>
      <c r="BC622" s="2"/>
      <c r="BD622" s="2"/>
      <c r="BE622" s="2"/>
      <c r="BF622" s="2" t="s">
        <v>7627</v>
      </c>
      <c r="BG622" s="2"/>
    </row>
    <row r="623" spans="1:59" x14ac:dyDescent="0.3">
      <c r="A623" t="s">
        <v>7162</v>
      </c>
      <c r="B623" s="1">
        <v>39241</v>
      </c>
      <c r="C623">
        <v>22</v>
      </c>
      <c r="D623" t="s">
        <v>4396</v>
      </c>
      <c r="E623" t="s">
        <v>1339</v>
      </c>
      <c r="G623" t="s">
        <v>50</v>
      </c>
      <c r="H623" t="s">
        <v>60</v>
      </c>
      <c r="I623" t="s">
        <v>60</v>
      </c>
      <c r="J623" t="s">
        <v>7184</v>
      </c>
      <c r="L623" s="2"/>
      <c r="M623" s="2" t="s">
        <v>7254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 t="s">
        <v>62</v>
      </c>
      <c r="BC623" s="2"/>
      <c r="BD623" s="2"/>
      <c r="BE623" s="2"/>
      <c r="BF623" s="2"/>
      <c r="BG623" s="2"/>
    </row>
    <row r="624" spans="1:59" x14ac:dyDescent="0.3">
      <c r="A624" t="s">
        <v>7162</v>
      </c>
      <c r="B624" s="1">
        <v>39241</v>
      </c>
      <c r="C624">
        <v>23</v>
      </c>
      <c r="D624" t="s">
        <v>4394</v>
      </c>
      <c r="E624" t="s">
        <v>1339</v>
      </c>
      <c r="G624" t="s">
        <v>50</v>
      </c>
      <c r="H624" t="s">
        <v>51</v>
      </c>
      <c r="I624" t="s">
        <v>60</v>
      </c>
      <c r="J624" t="s">
        <v>7185</v>
      </c>
      <c r="L624" s="2"/>
      <c r="M624" s="2" t="s">
        <v>7254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 t="s">
        <v>62</v>
      </c>
      <c r="BC624" s="2"/>
      <c r="BD624" s="2"/>
      <c r="BE624" s="2"/>
      <c r="BF624" s="2"/>
      <c r="BG624" s="2"/>
    </row>
    <row r="625" spans="1:59" x14ac:dyDescent="0.3">
      <c r="A625" t="s">
        <v>7162</v>
      </c>
      <c r="B625" s="1">
        <v>39241</v>
      </c>
      <c r="C625">
        <v>24</v>
      </c>
      <c r="D625" t="s">
        <v>4399</v>
      </c>
      <c r="E625" t="s">
        <v>1339</v>
      </c>
      <c r="G625" t="s">
        <v>50</v>
      </c>
      <c r="H625" t="s">
        <v>54</v>
      </c>
      <c r="I625" t="s">
        <v>60</v>
      </c>
      <c r="J625" t="s">
        <v>7186</v>
      </c>
      <c r="L625" s="2"/>
      <c r="M625" s="2" t="s">
        <v>7254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 t="s">
        <v>62</v>
      </c>
      <c r="BC625" s="2"/>
      <c r="BD625" s="2"/>
      <c r="BE625" s="2"/>
      <c r="BF625" s="2"/>
      <c r="BG625" s="2"/>
    </row>
    <row r="626" spans="1:59" x14ac:dyDescent="0.3">
      <c r="A626" t="s">
        <v>7162</v>
      </c>
      <c r="B626" s="1">
        <v>39241</v>
      </c>
      <c r="C626">
        <v>25</v>
      </c>
      <c r="D626" t="s">
        <v>4394</v>
      </c>
      <c r="E626" t="s">
        <v>1339</v>
      </c>
      <c r="G626" t="s">
        <v>51</v>
      </c>
      <c r="H626" t="s">
        <v>51</v>
      </c>
      <c r="I626" t="s">
        <v>60</v>
      </c>
      <c r="J626" t="s">
        <v>7185</v>
      </c>
      <c r="L626" s="2"/>
      <c r="M626" s="2" t="s">
        <v>7254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 t="s">
        <v>58</v>
      </c>
      <c r="BC626" s="2"/>
      <c r="BD626" s="2"/>
      <c r="BE626" s="2"/>
      <c r="BF626" s="2"/>
      <c r="BG626" s="2"/>
    </row>
    <row r="627" spans="1:59" x14ac:dyDescent="0.3">
      <c r="A627" t="s">
        <v>7162</v>
      </c>
      <c r="B627" s="1">
        <v>39241</v>
      </c>
      <c r="C627">
        <v>26</v>
      </c>
      <c r="D627" t="s">
        <v>48</v>
      </c>
      <c r="E627" t="s">
        <v>1339</v>
      </c>
      <c r="G627" t="s">
        <v>51</v>
      </c>
      <c r="H627" t="s">
        <v>50</v>
      </c>
      <c r="I627" t="s">
        <v>60</v>
      </c>
      <c r="J627" t="s">
        <v>7183</v>
      </c>
      <c r="L627" s="2">
        <v>3.6489186405767197E-2</v>
      </c>
      <c r="M627" s="2" t="s">
        <v>7254</v>
      </c>
      <c r="N627" s="2"/>
      <c r="O627" s="2" t="s">
        <v>7631</v>
      </c>
      <c r="P627" s="2" t="s">
        <v>7633</v>
      </c>
      <c r="Q627" s="2"/>
      <c r="R627" s="2" t="s">
        <v>7635</v>
      </c>
      <c r="S627" s="2">
        <v>20.198791482309101</v>
      </c>
      <c r="T627" s="2">
        <v>1.7345949321912899E-2</v>
      </c>
      <c r="U627" s="2" t="s">
        <v>7646</v>
      </c>
      <c r="V627" s="2" t="s">
        <v>7647</v>
      </c>
      <c r="W627" s="2"/>
      <c r="X627" s="2"/>
      <c r="Y627" s="2">
        <v>3.9E-2</v>
      </c>
      <c r="Z627" s="2">
        <v>4.2999999999999997E-2</v>
      </c>
      <c r="AA627" s="2">
        <v>3.2500000000000001E-2</v>
      </c>
      <c r="AB627" s="2" t="s">
        <v>7628</v>
      </c>
      <c r="AC627" s="2" t="s">
        <v>7629</v>
      </c>
      <c r="AD627" s="2" t="s">
        <v>7630</v>
      </c>
      <c r="AE627" s="2" t="s">
        <v>7632</v>
      </c>
      <c r="AF627" s="2" t="s">
        <v>7634</v>
      </c>
      <c r="AG627" s="2" t="s">
        <v>7639</v>
      </c>
      <c r="AH627" s="2" t="s">
        <v>7640</v>
      </c>
      <c r="AI627" s="2" t="s">
        <v>7641</v>
      </c>
      <c r="AJ627" s="2" t="s">
        <v>7642</v>
      </c>
      <c r="AK627" s="2">
        <v>1.8100000000000002E-2</v>
      </c>
      <c r="AL627" s="2">
        <v>9.7999999999999997E-3</v>
      </c>
      <c r="AM627" s="2">
        <v>1.9199999999999998E-2</v>
      </c>
      <c r="AN627" s="2" t="s">
        <v>7643</v>
      </c>
      <c r="AO627" s="2" t="s">
        <v>7644</v>
      </c>
      <c r="AP627" s="2" t="s">
        <v>7645</v>
      </c>
      <c r="AQ627" s="2" t="s">
        <v>7636</v>
      </c>
      <c r="AR627" s="2" t="s">
        <v>7637</v>
      </c>
      <c r="AS627" s="2" t="s">
        <v>7638</v>
      </c>
      <c r="AT627" s="2"/>
      <c r="AU627" s="2"/>
      <c r="AV627" s="2"/>
      <c r="AW627" s="2"/>
      <c r="AX627" s="2"/>
      <c r="AY627" s="2"/>
      <c r="AZ627" s="2"/>
      <c r="BA627" s="2"/>
      <c r="BB627" s="2" t="s">
        <v>58</v>
      </c>
      <c r="BC627" s="2"/>
      <c r="BD627" s="2"/>
      <c r="BE627" s="2"/>
      <c r="BF627" s="2" t="s">
        <v>7648</v>
      </c>
      <c r="BG627" s="2"/>
    </row>
    <row r="628" spans="1:59" x14ac:dyDescent="0.3">
      <c r="A628" t="s">
        <v>7162</v>
      </c>
      <c r="B628" s="1">
        <v>39241</v>
      </c>
      <c r="C628">
        <v>27</v>
      </c>
      <c r="D628" t="s">
        <v>4399</v>
      </c>
      <c r="E628" t="s">
        <v>1339</v>
      </c>
      <c r="G628" t="s">
        <v>51</v>
      </c>
      <c r="H628" t="s">
        <v>54</v>
      </c>
      <c r="I628" t="s">
        <v>60</v>
      </c>
      <c r="J628" t="s">
        <v>7186</v>
      </c>
      <c r="L628" s="2"/>
      <c r="M628" s="2" t="s">
        <v>7254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 t="s">
        <v>58</v>
      </c>
      <c r="BC628" s="2"/>
      <c r="BD628" s="2"/>
      <c r="BE628" s="2"/>
      <c r="BF628" s="2"/>
      <c r="BG628" s="2"/>
    </row>
    <row r="629" spans="1:59" x14ac:dyDescent="0.3">
      <c r="A629" t="s">
        <v>7162</v>
      </c>
      <c r="B629" s="1">
        <v>39241</v>
      </c>
      <c r="C629">
        <v>28</v>
      </c>
      <c r="D629" t="s">
        <v>4396</v>
      </c>
      <c r="E629" t="s">
        <v>1339</v>
      </c>
      <c r="G629" t="s">
        <v>51</v>
      </c>
      <c r="H629" t="s">
        <v>60</v>
      </c>
      <c r="I629" t="s">
        <v>60</v>
      </c>
      <c r="J629" t="s">
        <v>7184</v>
      </c>
      <c r="L629" s="2"/>
      <c r="M629" s="2" t="s">
        <v>7254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 t="s">
        <v>58</v>
      </c>
      <c r="BC629" s="2"/>
      <c r="BD629" s="2"/>
      <c r="BE629" s="2"/>
      <c r="BF629" s="2"/>
      <c r="BG629" s="2"/>
    </row>
    <row r="630" spans="1:59" x14ac:dyDescent="0.3">
      <c r="A630" t="s">
        <v>7162</v>
      </c>
      <c r="B630" s="1">
        <v>39241</v>
      </c>
      <c r="C630">
        <v>29</v>
      </c>
      <c r="D630" t="s">
        <v>48</v>
      </c>
      <c r="E630" t="s">
        <v>1339</v>
      </c>
      <c r="G630" t="s">
        <v>51</v>
      </c>
      <c r="H630" t="s">
        <v>50</v>
      </c>
      <c r="I630" t="s">
        <v>56</v>
      </c>
      <c r="J630" t="s">
        <v>7166</v>
      </c>
      <c r="L630" s="2">
        <v>3.80203311867525E-2</v>
      </c>
      <c r="M630" s="2" t="s">
        <v>7187</v>
      </c>
      <c r="N630" s="2"/>
      <c r="O630" s="2" t="s">
        <v>7652</v>
      </c>
      <c r="P630" s="2" t="s">
        <v>7654</v>
      </c>
      <c r="Q630" s="2"/>
      <c r="R630" s="2" t="s">
        <v>7656</v>
      </c>
      <c r="S630" s="2">
        <v>17.369810335543299</v>
      </c>
      <c r="T630" s="2">
        <v>1.90802967161194E-2</v>
      </c>
      <c r="U630" s="2" t="s">
        <v>7667</v>
      </c>
      <c r="V630" s="2" t="s">
        <v>7668</v>
      </c>
      <c r="W630" s="2"/>
      <c r="X630" s="2"/>
      <c r="Y630" s="2">
        <v>4.2099999999999999E-2</v>
      </c>
      <c r="Z630" s="2">
        <v>4.3200000000000002E-2</v>
      </c>
      <c r="AA630" s="2">
        <v>3.4099999999999998E-2</v>
      </c>
      <c r="AB630" s="2" t="s">
        <v>7649</v>
      </c>
      <c r="AC630" s="2" t="s">
        <v>7650</v>
      </c>
      <c r="AD630" s="2" t="s">
        <v>7651</v>
      </c>
      <c r="AE630" s="2" t="s">
        <v>7653</v>
      </c>
      <c r="AF630" s="2" t="s">
        <v>7655</v>
      </c>
      <c r="AG630" s="2" t="s">
        <v>7660</v>
      </c>
      <c r="AH630" s="2" t="s">
        <v>7661</v>
      </c>
      <c r="AI630" s="2" t="s">
        <v>7662</v>
      </c>
      <c r="AJ630" s="2" t="s">
        <v>7663</v>
      </c>
      <c r="AK630" s="2">
        <v>2.1000000000000001E-2</v>
      </c>
      <c r="AL630" s="2">
        <v>1.12E-2</v>
      </c>
      <c r="AM630" s="2">
        <v>1.9099999999999999E-2</v>
      </c>
      <c r="AN630" s="2" t="s">
        <v>7664</v>
      </c>
      <c r="AO630" s="2" t="s">
        <v>7665</v>
      </c>
      <c r="AP630" s="2" t="s">
        <v>7666</v>
      </c>
      <c r="AQ630" s="2" t="s">
        <v>7657</v>
      </c>
      <c r="AR630" s="2" t="s">
        <v>7658</v>
      </c>
      <c r="AS630" s="2" t="s">
        <v>7659</v>
      </c>
      <c r="AT630" s="2"/>
      <c r="AU630" s="2"/>
      <c r="AV630" s="2"/>
      <c r="AW630" s="2"/>
      <c r="AX630" s="2"/>
      <c r="AY630" s="2"/>
      <c r="AZ630" s="2"/>
      <c r="BA630" s="2"/>
      <c r="BB630" s="2" t="s">
        <v>4584</v>
      </c>
      <c r="BC630" s="2"/>
      <c r="BD630" s="2"/>
      <c r="BE630" s="2"/>
      <c r="BF630" s="2" t="s">
        <v>7669</v>
      </c>
      <c r="BG630" s="2"/>
    </row>
    <row r="631" spans="1:59" x14ac:dyDescent="0.3">
      <c r="A631" t="s">
        <v>7162</v>
      </c>
      <c r="B631" s="1">
        <v>39241</v>
      </c>
      <c r="C631">
        <v>30</v>
      </c>
      <c r="D631" t="s">
        <v>4399</v>
      </c>
      <c r="E631" t="s">
        <v>1339</v>
      </c>
      <c r="G631" t="s">
        <v>51</v>
      </c>
      <c r="H631" t="s">
        <v>54</v>
      </c>
      <c r="I631" t="s">
        <v>56</v>
      </c>
      <c r="J631" t="s">
        <v>7163</v>
      </c>
      <c r="L631" s="2"/>
      <c r="M631" s="2" t="s">
        <v>7187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 t="s">
        <v>4584</v>
      </c>
      <c r="BC631" s="2"/>
      <c r="BD631" s="2"/>
      <c r="BE631" s="2"/>
      <c r="BF631" s="2"/>
      <c r="BG631" s="2"/>
    </row>
    <row r="632" spans="1:59" x14ac:dyDescent="0.3">
      <c r="A632" t="s">
        <v>7162</v>
      </c>
      <c r="B632" s="1">
        <v>39241</v>
      </c>
      <c r="C632">
        <v>31</v>
      </c>
      <c r="D632" t="s">
        <v>4396</v>
      </c>
      <c r="E632" t="s">
        <v>1339</v>
      </c>
      <c r="G632" t="s">
        <v>51</v>
      </c>
      <c r="H632" t="s">
        <v>60</v>
      </c>
      <c r="I632" t="s">
        <v>56</v>
      </c>
      <c r="J632" t="s">
        <v>7165</v>
      </c>
      <c r="L632" s="2"/>
      <c r="M632" s="2" t="s">
        <v>7187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 t="s">
        <v>4584</v>
      </c>
      <c r="BC632" s="2"/>
      <c r="BD632" s="2"/>
      <c r="BE632" s="2"/>
      <c r="BF632" s="2"/>
      <c r="BG632" s="2"/>
    </row>
    <row r="633" spans="1:59" x14ac:dyDescent="0.3">
      <c r="A633" t="s">
        <v>7162</v>
      </c>
      <c r="B633" s="1">
        <v>39241</v>
      </c>
      <c r="C633">
        <v>32</v>
      </c>
      <c r="D633" t="s">
        <v>4394</v>
      </c>
      <c r="E633" t="s">
        <v>1339</v>
      </c>
      <c r="G633" t="s">
        <v>51</v>
      </c>
      <c r="H633" t="s">
        <v>51</v>
      </c>
      <c r="I633" t="s">
        <v>56</v>
      </c>
      <c r="J633" t="s">
        <v>7164</v>
      </c>
      <c r="L633" s="2"/>
      <c r="M633" s="2" t="s">
        <v>7187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 t="s">
        <v>4584</v>
      </c>
      <c r="BC633" s="2"/>
      <c r="BD633" s="2"/>
      <c r="BE633" s="2"/>
      <c r="BF633" s="2"/>
      <c r="BG633" s="2"/>
    </row>
    <row r="634" spans="1:59" x14ac:dyDescent="0.3">
      <c r="A634" t="s">
        <v>7162</v>
      </c>
      <c r="B634" s="1">
        <v>39241</v>
      </c>
      <c r="C634">
        <v>33</v>
      </c>
      <c r="D634" t="s">
        <v>4399</v>
      </c>
      <c r="E634" t="s">
        <v>1339</v>
      </c>
      <c r="G634" t="s">
        <v>51</v>
      </c>
      <c r="H634" t="s">
        <v>54</v>
      </c>
      <c r="I634" t="s">
        <v>50</v>
      </c>
      <c r="J634" t="s">
        <v>7177</v>
      </c>
      <c r="L634" s="2">
        <v>2.5100000000000001E-2</v>
      </c>
      <c r="M634" s="2" t="s">
        <v>72</v>
      </c>
      <c r="N634" s="2"/>
      <c r="O634" s="2" t="s">
        <v>7670</v>
      </c>
      <c r="P634" s="2" t="s">
        <v>7672</v>
      </c>
      <c r="Q634" s="2"/>
      <c r="R634" s="2" t="s">
        <v>7674</v>
      </c>
      <c r="S634" s="2">
        <v>15.606342626815</v>
      </c>
      <c r="T634" s="2">
        <v>1.3015168625057199E-2</v>
      </c>
      <c r="U634" s="2" t="s">
        <v>7679</v>
      </c>
      <c r="V634" s="2" t="s">
        <v>7680</v>
      </c>
      <c r="W634" s="2"/>
      <c r="X634" s="2"/>
      <c r="Y634" s="2"/>
      <c r="Z634" s="2"/>
      <c r="AA634" s="2"/>
      <c r="AB634" s="2"/>
      <c r="AC634" s="2"/>
      <c r="AD634" s="2"/>
      <c r="AE634" s="2" t="s">
        <v>7671</v>
      </c>
      <c r="AF634" s="2" t="s">
        <v>7673</v>
      </c>
      <c r="AG634" s="2" t="s">
        <v>7675</v>
      </c>
      <c r="AH634" s="2" t="s">
        <v>7676</v>
      </c>
      <c r="AI634" s="2" t="s">
        <v>7677</v>
      </c>
      <c r="AJ634" s="2" t="s">
        <v>7678</v>
      </c>
      <c r="AK634" s="2">
        <v>1.5100000000000001E-2</v>
      </c>
      <c r="AL634" s="2">
        <v>7.7999999999999996E-3</v>
      </c>
      <c r="AM634" s="2">
        <v>1.7399999999999999E-2</v>
      </c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 t="s">
        <v>4625</v>
      </c>
      <c r="BC634" s="2"/>
      <c r="BD634" s="2"/>
      <c r="BE634" s="2"/>
      <c r="BF634" s="2" t="s">
        <v>7681</v>
      </c>
      <c r="BG634" s="2"/>
    </row>
    <row r="635" spans="1:59" x14ac:dyDescent="0.3">
      <c r="A635" t="s">
        <v>7162</v>
      </c>
      <c r="B635" s="1">
        <v>39241</v>
      </c>
      <c r="C635">
        <v>34</v>
      </c>
      <c r="D635" t="s">
        <v>4394</v>
      </c>
      <c r="E635" t="s">
        <v>1339</v>
      </c>
      <c r="G635" t="s">
        <v>51</v>
      </c>
      <c r="H635" t="s">
        <v>51</v>
      </c>
      <c r="I635" t="s">
        <v>50</v>
      </c>
      <c r="J635" t="s">
        <v>7178</v>
      </c>
      <c r="L635" s="2">
        <v>2.63E-2</v>
      </c>
      <c r="M635" s="2" t="s">
        <v>72</v>
      </c>
      <c r="N635" s="2"/>
      <c r="O635" s="2" t="s">
        <v>7682</v>
      </c>
      <c r="P635" s="2" t="s">
        <v>7684</v>
      </c>
      <c r="Q635" s="2"/>
      <c r="R635" s="2" t="s">
        <v>7686</v>
      </c>
      <c r="S635" s="2">
        <v>12.1451393424197</v>
      </c>
      <c r="T635" s="2">
        <v>1.1462518781587199E-2</v>
      </c>
      <c r="U635" s="2" t="s">
        <v>7691</v>
      </c>
      <c r="V635" s="2" t="s">
        <v>7692</v>
      </c>
      <c r="W635" s="2"/>
      <c r="X635" s="2"/>
      <c r="Y635" s="2"/>
      <c r="Z635" s="2"/>
      <c r="AA635" s="2"/>
      <c r="AB635" s="2"/>
      <c r="AC635" s="2"/>
      <c r="AD635" s="2"/>
      <c r="AE635" s="2" t="s">
        <v>7683</v>
      </c>
      <c r="AF635" s="2" t="s">
        <v>7685</v>
      </c>
      <c r="AG635" s="2" t="s">
        <v>7687</v>
      </c>
      <c r="AH635" s="2" t="s">
        <v>7688</v>
      </c>
      <c r="AI635" s="2" t="s">
        <v>7689</v>
      </c>
      <c r="AJ635" s="2" t="s">
        <v>7690</v>
      </c>
      <c r="AK635" s="2">
        <v>1.2200000000000001E-2</v>
      </c>
      <c r="AL635" s="2">
        <v>6.1000000000000004E-3</v>
      </c>
      <c r="AM635" s="2">
        <v>1.5100000000000001E-2</v>
      </c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 t="s">
        <v>4625</v>
      </c>
      <c r="BC635" s="2"/>
      <c r="BD635" s="2"/>
      <c r="BE635" s="2"/>
      <c r="BF635" s="2" t="s">
        <v>7693</v>
      </c>
      <c r="BG635" s="2"/>
    </row>
    <row r="636" spans="1:59" x14ac:dyDescent="0.3">
      <c r="A636" t="s">
        <v>7162</v>
      </c>
      <c r="B636" s="1">
        <v>39241</v>
      </c>
      <c r="C636">
        <v>35</v>
      </c>
      <c r="D636" t="s">
        <v>4396</v>
      </c>
      <c r="E636" t="s">
        <v>1339</v>
      </c>
      <c r="G636" t="s">
        <v>51</v>
      </c>
      <c r="H636" t="s">
        <v>60</v>
      </c>
      <c r="I636" t="s">
        <v>50</v>
      </c>
      <c r="J636" t="s">
        <v>7176</v>
      </c>
      <c r="L636" s="2">
        <v>2.2800000000000001E-2</v>
      </c>
      <c r="M636" s="2" t="s">
        <v>72</v>
      </c>
      <c r="N636" s="2"/>
      <c r="O636" s="2" t="s">
        <v>7694</v>
      </c>
      <c r="P636" s="2" t="s">
        <v>7696</v>
      </c>
      <c r="Q636" s="2"/>
      <c r="R636" s="2" t="s">
        <v>7698</v>
      </c>
      <c r="S636" s="2">
        <v>9.2632731616449799</v>
      </c>
      <c r="T636" s="2">
        <v>1.07928187679083E-2</v>
      </c>
      <c r="U636" s="2" t="s">
        <v>7703</v>
      </c>
      <c r="V636" s="2" t="s">
        <v>7704</v>
      </c>
      <c r="W636" s="2"/>
      <c r="X636" s="2"/>
      <c r="Y636" s="2"/>
      <c r="Z636" s="2"/>
      <c r="AA636" s="2"/>
      <c r="AB636" s="2"/>
      <c r="AC636" s="2"/>
      <c r="AD636" s="2"/>
      <c r="AE636" s="2" t="s">
        <v>7695</v>
      </c>
      <c r="AF636" s="2" t="s">
        <v>7697</v>
      </c>
      <c r="AG636" s="2" t="s">
        <v>7699</v>
      </c>
      <c r="AH636" s="2" t="s">
        <v>7700</v>
      </c>
      <c r="AI636" s="2" t="s">
        <v>7701</v>
      </c>
      <c r="AJ636" s="2" t="s">
        <v>7702</v>
      </c>
      <c r="AK636" s="2">
        <v>1.0999999999999999E-2</v>
      </c>
      <c r="AL636" s="2">
        <v>6.0000000000000001E-3</v>
      </c>
      <c r="AM636" s="2">
        <v>1.55E-2</v>
      </c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 t="s">
        <v>4625</v>
      </c>
      <c r="BC636" s="2"/>
      <c r="BD636" s="2"/>
      <c r="BE636" s="2"/>
      <c r="BF636" s="2" t="s">
        <v>7705</v>
      </c>
      <c r="BG636" s="2"/>
    </row>
    <row r="637" spans="1:59" x14ac:dyDescent="0.3">
      <c r="A637" t="s">
        <v>7162</v>
      </c>
      <c r="B637" s="1">
        <v>39241</v>
      </c>
      <c r="C637">
        <v>36</v>
      </c>
      <c r="D637" t="s">
        <v>48</v>
      </c>
      <c r="E637" t="s">
        <v>1339</v>
      </c>
      <c r="G637" t="s">
        <v>51</v>
      </c>
      <c r="H637" t="s">
        <v>50</v>
      </c>
      <c r="I637" t="s">
        <v>50</v>
      </c>
      <c r="J637" t="s">
        <v>7175</v>
      </c>
      <c r="L637" s="2">
        <v>2.3869437652811701E-2</v>
      </c>
      <c r="M637" s="2" t="s">
        <v>72</v>
      </c>
      <c r="N637" s="2"/>
      <c r="O637" s="2" t="s">
        <v>7709</v>
      </c>
      <c r="P637" s="2" t="s">
        <v>7711</v>
      </c>
      <c r="Q637" s="2"/>
      <c r="R637" s="2" t="s">
        <v>7713</v>
      </c>
      <c r="S637" s="2">
        <v>10.427986029007901</v>
      </c>
      <c r="T637" s="2">
        <v>1.04722493224932E-2</v>
      </c>
      <c r="U637" s="2" t="s">
        <v>7724</v>
      </c>
      <c r="V637" s="2" t="s">
        <v>7725</v>
      </c>
      <c r="W637" s="2"/>
      <c r="X637" s="2"/>
      <c r="Y637" s="2">
        <v>2.7E-2</v>
      </c>
      <c r="Z637" s="2">
        <v>2.7799999999999998E-2</v>
      </c>
      <c r="AA637" s="2">
        <v>2.1399999999999999E-2</v>
      </c>
      <c r="AB637" s="2" t="s">
        <v>7706</v>
      </c>
      <c r="AC637" s="2" t="s">
        <v>7707</v>
      </c>
      <c r="AD637" s="2" t="s">
        <v>7708</v>
      </c>
      <c r="AE637" s="2" t="s">
        <v>7710</v>
      </c>
      <c r="AF637" s="2" t="s">
        <v>7712</v>
      </c>
      <c r="AG637" s="2" t="s">
        <v>7717</v>
      </c>
      <c r="AH637" s="2" t="s">
        <v>7718</v>
      </c>
      <c r="AI637" s="2" t="s">
        <v>7719</v>
      </c>
      <c r="AJ637" s="2" t="s">
        <v>7720</v>
      </c>
      <c r="AK637" s="2">
        <v>9.7000000000000003E-3</v>
      </c>
      <c r="AL637" s="2">
        <v>5.4999999999999997E-3</v>
      </c>
      <c r="AM637" s="2">
        <v>1.5900000000000001E-2</v>
      </c>
      <c r="AN637" s="2" t="s">
        <v>7721</v>
      </c>
      <c r="AO637" s="2" t="s">
        <v>7722</v>
      </c>
      <c r="AP637" s="2" t="s">
        <v>7723</v>
      </c>
      <c r="AQ637" s="2" t="s">
        <v>7714</v>
      </c>
      <c r="AR637" s="2" t="s">
        <v>7715</v>
      </c>
      <c r="AS637" s="2" t="s">
        <v>7716</v>
      </c>
      <c r="AT637" s="2"/>
      <c r="AU637" s="2"/>
      <c r="AV637" s="2"/>
      <c r="AW637" s="2"/>
      <c r="AX637" s="2"/>
      <c r="AY637" s="2"/>
      <c r="AZ637" s="2"/>
      <c r="BA637" s="2"/>
      <c r="BB637" s="2" t="s">
        <v>4625</v>
      </c>
      <c r="BC637" s="2"/>
      <c r="BD637" s="2"/>
      <c r="BE637" s="2"/>
      <c r="BF637" s="2" t="s">
        <v>7606</v>
      </c>
      <c r="BG637" s="2"/>
    </row>
    <row r="638" spans="1:59" x14ac:dyDescent="0.3">
      <c r="A638" t="s">
        <v>7162</v>
      </c>
      <c r="B638" s="1">
        <v>39241</v>
      </c>
      <c r="C638">
        <v>37</v>
      </c>
      <c r="D638" t="s">
        <v>48</v>
      </c>
      <c r="E638" t="s">
        <v>1339</v>
      </c>
      <c r="G638" t="s">
        <v>51</v>
      </c>
      <c r="H638" t="s">
        <v>50</v>
      </c>
      <c r="I638" t="s">
        <v>62</v>
      </c>
      <c r="J638" t="s">
        <v>7171</v>
      </c>
      <c r="L638" s="2">
        <v>3.6272563176895298E-2</v>
      </c>
      <c r="M638" s="2" t="s">
        <v>7217</v>
      </c>
      <c r="N638" s="2"/>
      <c r="O638" s="2" t="s">
        <v>7729</v>
      </c>
      <c r="P638" s="2" t="s">
        <v>7731</v>
      </c>
      <c r="Q638" s="2"/>
      <c r="R638" s="2" t="s">
        <v>7733</v>
      </c>
      <c r="S638" s="2">
        <v>14.955622782218599</v>
      </c>
      <c r="T638" s="2">
        <v>1.7734332064227799E-2</v>
      </c>
      <c r="U638" s="2" t="s">
        <v>7744</v>
      </c>
      <c r="V638" s="2" t="s">
        <v>7745</v>
      </c>
      <c r="W638" s="2"/>
      <c r="X638" s="2"/>
      <c r="Y638" s="2">
        <v>4.2200000000000001E-2</v>
      </c>
      <c r="Z638" s="2">
        <v>3.9600000000000003E-2</v>
      </c>
      <c r="AA638" s="2">
        <v>3.3099999999999997E-2</v>
      </c>
      <c r="AB638" s="2" t="s">
        <v>7726</v>
      </c>
      <c r="AC638" s="2" t="s">
        <v>7727</v>
      </c>
      <c r="AD638" s="2" t="s">
        <v>7728</v>
      </c>
      <c r="AE638" s="2" t="s">
        <v>7730</v>
      </c>
      <c r="AF638" s="2" t="s">
        <v>7732</v>
      </c>
      <c r="AG638" s="2" t="s">
        <v>7737</v>
      </c>
      <c r="AH638" s="2" t="s">
        <v>7738</v>
      </c>
      <c r="AI638" s="2" t="s">
        <v>7739</v>
      </c>
      <c r="AJ638" s="2" t="s">
        <v>7740</v>
      </c>
      <c r="AK638" s="2">
        <v>1.8200000000000001E-2</v>
      </c>
      <c r="AL638" s="2">
        <v>9.4999999999999998E-3</v>
      </c>
      <c r="AM638" s="2">
        <v>1.9699999999999999E-2</v>
      </c>
      <c r="AN638" s="2" t="s">
        <v>7741</v>
      </c>
      <c r="AO638" s="2" t="s">
        <v>7742</v>
      </c>
      <c r="AP638" s="2" t="s">
        <v>7743</v>
      </c>
      <c r="AQ638" s="2" t="s">
        <v>7734</v>
      </c>
      <c r="AR638" s="2" t="s">
        <v>7735</v>
      </c>
      <c r="AS638" s="2" t="s">
        <v>7736</v>
      </c>
      <c r="AT638" s="2"/>
      <c r="AU638" s="2"/>
      <c r="AV638" s="2"/>
      <c r="AW638" s="2"/>
      <c r="AX638" s="2"/>
      <c r="AY638" s="2"/>
      <c r="AZ638" s="2"/>
      <c r="BA638" s="2"/>
      <c r="BB638" s="2" t="s">
        <v>4666</v>
      </c>
      <c r="BC638" s="2"/>
      <c r="BD638" s="2"/>
      <c r="BE638" s="2"/>
      <c r="BF638" s="2" t="s">
        <v>7746</v>
      </c>
      <c r="BG638" s="2"/>
    </row>
    <row r="639" spans="1:59" x14ac:dyDescent="0.3">
      <c r="A639" t="s">
        <v>7162</v>
      </c>
      <c r="B639" s="1">
        <v>39241</v>
      </c>
      <c r="C639">
        <v>38</v>
      </c>
      <c r="D639" t="s">
        <v>4396</v>
      </c>
      <c r="E639" t="s">
        <v>1339</v>
      </c>
      <c r="G639" t="s">
        <v>51</v>
      </c>
      <c r="H639" t="s">
        <v>60</v>
      </c>
      <c r="I639" t="s">
        <v>62</v>
      </c>
      <c r="J639" t="s">
        <v>7172</v>
      </c>
      <c r="L639" s="2">
        <v>3.6200000000000003E-2</v>
      </c>
      <c r="M639" s="2" t="s">
        <v>7217</v>
      </c>
      <c r="N639" s="2"/>
      <c r="O639" s="2" t="s">
        <v>7747</v>
      </c>
      <c r="P639" s="2" t="s">
        <v>7749</v>
      </c>
      <c r="Q639" s="2"/>
      <c r="R639" s="2" t="s">
        <v>7751</v>
      </c>
      <c r="S639" s="2">
        <v>21.230382271029899</v>
      </c>
      <c r="T639" s="2">
        <v>1.8256419257773299E-2</v>
      </c>
      <c r="U639" s="2" t="s">
        <v>7756</v>
      </c>
      <c r="V639" s="2" t="s">
        <v>7757</v>
      </c>
      <c r="W639" s="2"/>
      <c r="X639" s="2"/>
      <c r="Y639" s="2"/>
      <c r="Z639" s="2"/>
      <c r="AA639" s="2"/>
      <c r="AB639" s="2"/>
      <c r="AC639" s="2"/>
      <c r="AD639" s="2"/>
      <c r="AE639" s="2" t="s">
        <v>7748</v>
      </c>
      <c r="AF639" s="2" t="s">
        <v>7750</v>
      </c>
      <c r="AG639" s="2" t="s">
        <v>7752</v>
      </c>
      <c r="AH639" s="2" t="s">
        <v>7753</v>
      </c>
      <c r="AI639" s="2" t="s">
        <v>7754</v>
      </c>
      <c r="AJ639" s="2" t="s">
        <v>7755</v>
      </c>
      <c r="AK639" s="2">
        <v>1.95E-2</v>
      </c>
      <c r="AL639" s="2">
        <v>1.1599999999999999E-2</v>
      </c>
      <c r="AM639" s="2">
        <v>1.7999999999999999E-2</v>
      </c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 t="s">
        <v>4666</v>
      </c>
      <c r="BC639" s="2"/>
      <c r="BD639" s="2"/>
      <c r="BE639" s="2"/>
      <c r="BF639" s="2" t="s">
        <v>7758</v>
      </c>
      <c r="BG639" s="2"/>
    </row>
    <row r="640" spans="1:59" x14ac:dyDescent="0.3">
      <c r="A640" t="s">
        <v>7162</v>
      </c>
      <c r="B640" s="1">
        <v>39241</v>
      </c>
      <c r="C640">
        <v>39</v>
      </c>
      <c r="D640" t="s">
        <v>4399</v>
      </c>
      <c r="E640" t="s">
        <v>1339</v>
      </c>
      <c r="G640" t="s">
        <v>51</v>
      </c>
      <c r="H640" t="s">
        <v>54</v>
      </c>
      <c r="I640" t="s">
        <v>62</v>
      </c>
      <c r="J640" t="s">
        <v>7173</v>
      </c>
      <c r="L640" s="2">
        <v>4.1599999999999998E-2</v>
      </c>
      <c r="M640" s="2" t="s">
        <v>7217</v>
      </c>
      <c r="N640" s="2"/>
      <c r="O640" s="2" t="s">
        <v>7759</v>
      </c>
      <c r="P640" s="2" t="s">
        <v>7761</v>
      </c>
      <c r="Q640" s="2"/>
      <c r="R640" s="2" t="s">
        <v>7763</v>
      </c>
      <c r="S640" s="2">
        <v>23.409660362671399</v>
      </c>
      <c r="T640" s="2">
        <v>2.16787918677783E-2</v>
      </c>
      <c r="U640" s="2" t="s">
        <v>7768</v>
      </c>
      <c r="V640" s="2" t="s">
        <v>7769</v>
      </c>
      <c r="W640" s="2"/>
      <c r="X640" s="2"/>
      <c r="Y640" s="2"/>
      <c r="Z640" s="2"/>
      <c r="AA640" s="2"/>
      <c r="AB640" s="2"/>
      <c r="AC640" s="2"/>
      <c r="AD640" s="2"/>
      <c r="AE640" s="2" t="s">
        <v>7760</v>
      </c>
      <c r="AF640" s="2" t="s">
        <v>7762</v>
      </c>
      <c r="AG640" s="2" t="s">
        <v>7764</v>
      </c>
      <c r="AH640" s="2" t="s">
        <v>7765</v>
      </c>
      <c r="AI640" s="2" t="s">
        <v>7766</v>
      </c>
      <c r="AJ640" s="2" t="s">
        <v>7767</v>
      </c>
      <c r="AK640" s="2">
        <v>2.3099999999999999E-2</v>
      </c>
      <c r="AL640" s="2">
        <v>1.4E-2</v>
      </c>
      <c r="AM640" s="2">
        <v>1.9699999999999999E-2</v>
      </c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 t="s">
        <v>4666</v>
      </c>
      <c r="BC640" s="2"/>
      <c r="BD640" s="2"/>
      <c r="BE640" s="2"/>
      <c r="BF640" s="2" t="s">
        <v>7770</v>
      </c>
      <c r="BG640" s="2"/>
    </row>
    <row r="641" spans="1:59" x14ac:dyDescent="0.3">
      <c r="A641" t="s">
        <v>7162</v>
      </c>
      <c r="B641" s="1">
        <v>39241</v>
      </c>
      <c r="C641">
        <v>40</v>
      </c>
      <c r="D641" t="s">
        <v>4394</v>
      </c>
      <c r="E641" t="s">
        <v>1339</v>
      </c>
      <c r="G641" t="s">
        <v>51</v>
      </c>
      <c r="H641" t="s">
        <v>51</v>
      </c>
      <c r="I641" t="s">
        <v>62</v>
      </c>
      <c r="J641" t="s">
        <v>7174</v>
      </c>
      <c r="L641" s="2">
        <v>4.1000000000000002E-2</v>
      </c>
      <c r="M641" s="2" t="s">
        <v>7217</v>
      </c>
      <c r="N641" s="2"/>
      <c r="O641" s="2" t="s">
        <v>7771</v>
      </c>
      <c r="P641" s="2" t="s">
        <v>7773</v>
      </c>
      <c r="Q641" s="2"/>
      <c r="R641" s="2" t="s">
        <v>7775</v>
      </c>
      <c r="S641" s="2">
        <v>21.504650683110999</v>
      </c>
      <c r="T641" s="2">
        <v>2.0874717940568902E-2</v>
      </c>
      <c r="U641" s="2" t="s">
        <v>7780</v>
      </c>
      <c r="V641" s="2" t="s">
        <v>7781</v>
      </c>
      <c r="W641" s="2"/>
      <c r="X641" s="2"/>
      <c r="Y641" s="2"/>
      <c r="Z641" s="2"/>
      <c r="AA641" s="2"/>
      <c r="AB641" s="2"/>
      <c r="AC641" s="2"/>
      <c r="AD641" s="2"/>
      <c r="AE641" s="2" t="s">
        <v>7772</v>
      </c>
      <c r="AF641" s="2" t="s">
        <v>7774</v>
      </c>
      <c r="AG641" s="2" t="s">
        <v>7776</v>
      </c>
      <c r="AH641" s="2" t="s">
        <v>7777</v>
      </c>
      <c r="AI641" s="2" t="s">
        <v>7778</v>
      </c>
      <c r="AJ641" s="2" t="s">
        <v>7779</v>
      </c>
      <c r="AK641" s="2">
        <v>2.2200000000000001E-2</v>
      </c>
      <c r="AL641" s="2">
        <v>1.37E-2</v>
      </c>
      <c r="AM641" s="2">
        <v>2.1100000000000001E-2</v>
      </c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 t="s">
        <v>4666</v>
      </c>
      <c r="BC641" s="2"/>
      <c r="BD641" s="2"/>
      <c r="BE641" s="2"/>
      <c r="BF641" s="2" t="s">
        <v>7782</v>
      </c>
      <c r="BG641" s="2"/>
    </row>
    <row r="642" spans="1:59" x14ac:dyDescent="0.3">
      <c r="A642" t="s">
        <v>7162</v>
      </c>
      <c r="B642" s="1">
        <v>39241</v>
      </c>
      <c r="C642">
        <v>41</v>
      </c>
      <c r="D642" t="s">
        <v>4396</v>
      </c>
      <c r="E642" t="s">
        <v>1339</v>
      </c>
      <c r="G642" t="s">
        <v>51</v>
      </c>
      <c r="H642" t="s">
        <v>60</v>
      </c>
      <c r="I642" t="s">
        <v>51</v>
      </c>
      <c r="J642" t="s">
        <v>7181</v>
      </c>
      <c r="L642" s="2"/>
      <c r="M642" s="2" t="s">
        <v>7247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 t="s">
        <v>4708</v>
      </c>
      <c r="BC642" s="2"/>
      <c r="BD642" s="2"/>
      <c r="BE642" s="2"/>
      <c r="BF642" s="2"/>
      <c r="BG642" s="2"/>
    </row>
    <row r="643" spans="1:59" x14ac:dyDescent="0.3">
      <c r="A643" t="s">
        <v>7162</v>
      </c>
      <c r="B643" s="1">
        <v>39241</v>
      </c>
      <c r="C643">
        <v>42</v>
      </c>
      <c r="D643" t="s">
        <v>48</v>
      </c>
      <c r="E643" t="s">
        <v>1339</v>
      </c>
      <c r="G643" t="s">
        <v>51</v>
      </c>
      <c r="H643" t="s">
        <v>50</v>
      </c>
      <c r="I643" t="s">
        <v>51</v>
      </c>
      <c r="J643" t="s">
        <v>7182</v>
      </c>
      <c r="L643" s="2">
        <v>3.0594186046511599E-2</v>
      </c>
      <c r="M643" s="2" t="s">
        <v>7247</v>
      </c>
      <c r="N643" s="2"/>
      <c r="O643" s="2" t="s">
        <v>7786</v>
      </c>
      <c r="P643" s="2" t="s">
        <v>7788</v>
      </c>
      <c r="Q643" s="2"/>
      <c r="R643" s="2" t="s">
        <v>7790</v>
      </c>
      <c r="S643" s="2">
        <v>13.647879299610199</v>
      </c>
      <c r="T643" s="2">
        <v>1.595074598678E-2</v>
      </c>
      <c r="U643" s="2" t="s">
        <v>7801</v>
      </c>
      <c r="V643" s="2" t="s">
        <v>7802</v>
      </c>
      <c r="W643" s="2"/>
      <c r="X643" s="2"/>
      <c r="Y643" s="2">
        <v>3.15E-2</v>
      </c>
      <c r="Z643" s="2">
        <v>3.9899999999999998E-2</v>
      </c>
      <c r="AA643" s="2">
        <v>2.6499999999999999E-2</v>
      </c>
      <c r="AB643" s="2" t="s">
        <v>7783</v>
      </c>
      <c r="AC643" s="2" t="s">
        <v>7784</v>
      </c>
      <c r="AD643" s="2" t="s">
        <v>7785</v>
      </c>
      <c r="AE643" s="2" t="s">
        <v>7787</v>
      </c>
      <c r="AF643" s="2" t="s">
        <v>7789</v>
      </c>
      <c r="AG643" s="2" t="s">
        <v>7794</v>
      </c>
      <c r="AH643" s="2" t="s">
        <v>7795</v>
      </c>
      <c r="AI643" s="2" t="s">
        <v>7796</v>
      </c>
      <c r="AJ643" s="2" t="s">
        <v>7797</v>
      </c>
      <c r="AK643" s="2">
        <v>1.8499999999999999E-2</v>
      </c>
      <c r="AL643" s="2">
        <v>9.9000000000000008E-3</v>
      </c>
      <c r="AM643" s="2">
        <v>1.7000000000000001E-2</v>
      </c>
      <c r="AN643" s="2" t="s">
        <v>7798</v>
      </c>
      <c r="AO643" s="2" t="s">
        <v>7799</v>
      </c>
      <c r="AP643" s="2" t="s">
        <v>7800</v>
      </c>
      <c r="AQ643" s="2" t="s">
        <v>7791</v>
      </c>
      <c r="AR643" s="2" t="s">
        <v>7792</v>
      </c>
      <c r="AS643" s="2" t="s">
        <v>7793</v>
      </c>
      <c r="AT643" s="2"/>
      <c r="AU643" s="2"/>
      <c r="AV643" s="2"/>
      <c r="AW643" s="2"/>
      <c r="AX643" s="2"/>
      <c r="AY643" s="2"/>
      <c r="AZ643" s="2"/>
      <c r="BA643" s="2"/>
      <c r="BB643" s="2" t="s">
        <v>4708</v>
      </c>
      <c r="BC643" s="2"/>
      <c r="BD643" s="2"/>
      <c r="BE643" s="2"/>
      <c r="BF643" s="2" t="s">
        <v>7803</v>
      </c>
      <c r="BG643" s="2"/>
    </row>
    <row r="644" spans="1:59" x14ac:dyDescent="0.3">
      <c r="A644" t="s">
        <v>7162</v>
      </c>
      <c r="B644" s="1">
        <v>39241</v>
      </c>
      <c r="C644">
        <v>43</v>
      </c>
      <c r="D644" t="s">
        <v>4394</v>
      </c>
      <c r="E644" t="s">
        <v>1339</v>
      </c>
      <c r="G644" t="s">
        <v>51</v>
      </c>
      <c r="H644" t="s">
        <v>51</v>
      </c>
      <c r="I644" t="s">
        <v>51</v>
      </c>
      <c r="J644" t="s">
        <v>7180</v>
      </c>
      <c r="L644" s="2"/>
      <c r="M644" s="2" t="s">
        <v>7247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 t="s">
        <v>4708</v>
      </c>
      <c r="BC644" s="2"/>
      <c r="BD644" s="2"/>
      <c r="BE644" s="2"/>
      <c r="BF644" s="2"/>
      <c r="BG644" s="2"/>
    </row>
    <row r="645" spans="1:59" x14ac:dyDescent="0.3">
      <c r="A645" t="s">
        <v>7162</v>
      </c>
      <c r="B645" s="1">
        <v>39241</v>
      </c>
      <c r="C645">
        <v>44</v>
      </c>
      <c r="D645" t="s">
        <v>4399</v>
      </c>
      <c r="E645" t="s">
        <v>1339</v>
      </c>
      <c r="G645" t="s">
        <v>51</v>
      </c>
      <c r="H645" t="s">
        <v>54</v>
      </c>
      <c r="I645" t="s">
        <v>51</v>
      </c>
      <c r="J645" t="s">
        <v>7179</v>
      </c>
      <c r="L645" s="2"/>
      <c r="M645" s="2" t="s">
        <v>7247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 t="s">
        <v>4708</v>
      </c>
      <c r="BC645" s="2"/>
      <c r="BD645" s="2"/>
      <c r="BE645" s="2"/>
      <c r="BF645" s="2"/>
      <c r="BG645" s="2"/>
    </row>
    <row r="646" spans="1:59" x14ac:dyDescent="0.3">
      <c r="A646" t="s">
        <v>7162</v>
      </c>
      <c r="B646" s="1">
        <v>39241</v>
      </c>
      <c r="C646">
        <v>45</v>
      </c>
      <c r="D646" t="s">
        <v>4396</v>
      </c>
      <c r="E646" t="s">
        <v>1339</v>
      </c>
      <c r="G646" t="s">
        <v>51</v>
      </c>
      <c r="H646" t="s">
        <v>60</v>
      </c>
      <c r="I646" t="s">
        <v>54</v>
      </c>
      <c r="J646" t="s">
        <v>7167</v>
      </c>
      <c r="L646" s="2">
        <v>3.8199999999999998E-2</v>
      </c>
      <c r="M646" s="2" t="s">
        <v>133</v>
      </c>
      <c r="N646" s="2"/>
      <c r="O646" s="2" t="s">
        <v>7804</v>
      </c>
      <c r="P646" s="2" t="s">
        <v>7806</v>
      </c>
      <c r="Q646" s="2"/>
      <c r="R646" s="2" t="s">
        <v>7808</v>
      </c>
      <c r="S646" s="2">
        <v>20.907732369856902</v>
      </c>
      <c r="T646" s="2">
        <v>1.90533026113671E-2</v>
      </c>
      <c r="U646" s="2" t="s">
        <v>7813</v>
      </c>
      <c r="V646" s="2" t="s">
        <v>7814</v>
      </c>
      <c r="W646" s="2"/>
      <c r="X646" s="2"/>
      <c r="Y646" s="2"/>
      <c r="Z646" s="2"/>
      <c r="AA646" s="2"/>
      <c r="AB646" s="2"/>
      <c r="AC646" s="2"/>
      <c r="AD646" s="2"/>
      <c r="AE646" s="2" t="s">
        <v>7805</v>
      </c>
      <c r="AF646" s="2" t="s">
        <v>7807</v>
      </c>
      <c r="AG646" s="2" t="s">
        <v>7809</v>
      </c>
      <c r="AH646" s="2" t="s">
        <v>7810</v>
      </c>
      <c r="AI646" s="2" t="s">
        <v>7811</v>
      </c>
      <c r="AJ646" s="2" t="s">
        <v>7812</v>
      </c>
      <c r="AK646" s="2">
        <v>1.9099999999999999E-2</v>
      </c>
      <c r="AL646" s="2">
        <v>1.12E-2</v>
      </c>
      <c r="AM646" s="2">
        <v>1.9400000000000001E-2</v>
      </c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 t="s">
        <v>4719</v>
      </c>
      <c r="BC646" s="2"/>
      <c r="BD646" s="2"/>
      <c r="BE646" s="2"/>
      <c r="BF646" s="2" t="s">
        <v>7815</v>
      </c>
      <c r="BG646" s="2"/>
    </row>
    <row r="647" spans="1:59" x14ac:dyDescent="0.3">
      <c r="A647" t="s">
        <v>7162</v>
      </c>
      <c r="B647" s="1">
        <v>39241</v>
      </c>
      <c r="C647">
        <v>46</v>
      </c>
      <c r="D647" t="s">
        <v>4394</v>
      </c>
      <c r="E647" t="s">
        <v>1339</v>
      </c>
      <c r="G647" t="s">
        <v>51</v>
      </c>
      <c r="H647" t="s">
        <v>51</v>
      </c>
      <c r="I647" t="s">
        <v>54</v>
      </c>
      <c r="J647" t="s">
        <v>7168</v>
      </c>
      <c r="L647" s="2">
        <v>3.9899999999999998E-2</v>
      </c>
      <c r="M647" s="2" t="s">
        <v>133</v>
      </c>
      <c r="N647" s="2"/>
      <c r="O647" s="2" t="s">
        <v>7816</v>
      </c>
      <c r="P647" s="2" t="s">
        <v>7818</v>
      </c>
      <c r="Q647" s="2"/>
      <c r="R647" s="2" t="s">
        <v>7820</v>
      </c>
      <c r="S647" s="2">
        <v>22.5934096120478</v>
      </c>
      <c r="T647" s="2">
        <v>1.9270516304347798E-2</v>
      </c>
      <c r="U647" s="2" t="s">
        <v>7825</v>
      </c>
      <c r="V647" s="2" t="s">
        <v>7826</v>
      </c>
      <c r="W647" s="2"/>
      <c r="X647" s="2"/>
      <c r="Y647" s="2"/>
      <c r="Z647" s="2"/>
      <c r="AA647" s="2"/>
      <c r="AB647" s="2"/>
      <c r="AC647" s="2"/>
      <c r="AD647" s="2"/>
      <c r="AE647" s="2" t="s">
        <v>7817</v>
      </c>
      <c r="AF647" s="2" t="s">
        <v>7819</v>
      </c>
      <c r="AG647" s="2" t="s">
        <v>7821</v>
      </c>
      <c r="AH647" s="2" t="s">
        <v>7822</v>
      </c>
      <c r="AI647" s="2" t="s">
        <v>7823</v>
      </c>
      <c r="AJ647" s="2" t="s">
        <v>7824</v>
      </c>
      <c r="AK647" s="2">
        <v>1.9E-2</v>
      </c>
      <c r="AL647" s="2">
        <v>1.18E-2</v>
      </c>
      <c r="AM647" s="2">
        <v>1.9199999999999998E-2</v>
      </c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 t="s">
        <v>4719</v>
      </c>
      <c r="BC647" s="2"/>
      <c r="BD647" s="2"/>
      <c r="BE647" s="2"/>
      <c r="BF647" s="2" t="s">
        <v>6519</v>
      </c>
      <c r="BG647" s="2"/>
    </row>
    <row r="648" spans="1:59" x14ac:dyDescent="0.3">
      <c r="A648" t="s">
        <v>7162</v>
      </c>
      <c r="B648" s="1">
        <v>39241</v>
      </c>
      <c r="C648">
        <v>47</v>
      </c>
      <c r="D648" t="s">
        <v>48</v>
      </c>
      <c r="E648" t="s">
        <v>1339</v>
      </c>
      <c r="G648" t="s">
        <v>51</v>
      </c>
      <c r="H648" t="s">
        <v>50</v>
      </c>
      <c r="I648" t="s">
        <v>54</v>
      </c>
      <c r="J648" t="s">
        <v>7170</v>
      </c>
      <c r="L648" s="2">
        <v>3.4146403242147898E-2</v>
      </c>
      <c r="M648" s="2" t="s">
        <v>133</v>
      </c>
      <c r="N648" s="2"/>
      <c r="O648" s="2" t="s">
        <v>7830</v>
      </c>
      <c r="P648" s="2" t="s">
        <v>7832</v>
      </c>
      <c r="Q648" s="2"/>
      <c r="R648" s="2" t="s">
        <v>7834</v>
      </c>
      <c r="S648" s="2">
        <v>18.122121999843699</v>
      </c>
      <c r="T648" s="2">
        <v>1.7621545215100998E-2</v>
      </c>
      <c r="U648" s="2" t="s">
        <v>7845</v>
      </c>
      <c r="V648" s="2" t="s">
        <v>7846</v>
      </c>
      <c r="W648" s="2"/>
      <c r="X648" s="2"/>
      <c r="Y648" s="2">
        <v>3.6499999999999998E-2</v>
      </c>
      <c r="Z648" s="2">
        <v>4.07E-2</v>
      </c>
      <c r="AA648" s="2">
        <v>3.1E-2</v>
      </c>
      <c r="AB648" s="2" t="s">
        <v>7827</v>
      </c>
      <c r="AC648" s="2" t="s">
        <v>7828</v>
      </c>
      <c r="AD648" s="2" t="s">
        <v>7829</v>
      </c>
      <c r="AE648" s="2" t="s">
        <v>7831</v>
      </c>
      <c r="AF648" s="2" t="s">
        <v>7833</v>
      </c>
      <c r="AG648" s="2" t="s">
        <v>7838</v>
      </c>
      <c r="AH648" s="2" t="s">
        <v>7839</v>
      </c>
      <c r="AI648" s="2" t="s">
        <v>7840</v>
      </c>
      <c r="AJ648" s="2" t="s">
        <v>7841</v>
      </c>
      <c r="AK648" s="2">
        <v>1.9699999999999999E-2</v>
      </c>
      <c r="AL648" s="2">
        <v>1.04E-2</v>
      </c>
      <c r="AM648" s="2">
        <v>2.0199999999999999E-2</v>
      </c>
      <c r="AN648" s="2" t="s">
        <v>7842</v>
      </c>
      <c r="AO648" s="2" t="s">
        <v>7843</v>
      </c>
      <c r="AP648" s="2" t="s">
        <v>7844</v>
      </c>
      <c r="AQ648" s="2" t="s">
        <v>7835</v>
      </c>
      <c r="AR648" s="2" t="s">
        <v>7836</v>
      </c>
      <c r="AS648" s="2" t="s">
        <v>7837</v>
      </c>
      <c r="AT648" s="2"/>
      <c r="AU648" s="2"/>
      <c r="AV648" s="2"/>
      <c r="AW648" s="2"/>
      <c r="AX648" s="2"/>
      <c r="AY648" s="2"/>
      <c r="AZ648" s="2"/>
      <c r="BA648" s="2"/>
      <c r="BB648" s="2" t="s">
        <v>4719</v>
      </c>
      <c r="BC648" s="2"/>
      <c r="BD648" s="2"/>
      <c r="BE648" s="2"/>
      <c r="BF648" s="2" t="s">
        <v>7847</v>
      </c>
      <c r="BG648" s="2"/>
    </row>
    <row r="649" spans="1:59" x14ac:dyDescent="0.3">
      <c r="A649" t="s">
        <v>7162</v>
      </c>
      <c r="B649" s="1">
        <v>39241</v>
      </c>
      <c r="C649">
        <v>48</v>
      </c>
      <c r="D649" t="s">
        <v>4399</v>
      </c>
      <c r="E649" t="s">
        <v>1339</v>
      </c>
      <c r="G649" t="s">
        <v>51</v>
      </c>
      <c r="H649" t="s">
        <v>54</v>
      </c>
      <c r="I649" t="s">
        <v>54</v>
      </c>
      <c r="J649" t="s">
        <v>7169</v>
      </c>
      <c r="L649" s="2">
        <v>3.8800000000000001E-2</v>
      </c>
      <c r="M649" s="2" t="s">
        <v>133</v>
      </c>
      <c r="N649" s="2"/>
      <c r="O649" s="2" t="s">
        <v>7848</v>
      </c>
      <c r="P649" s="2" t="s">
        <v>7850</v>
      </c>
      <c r="Q649" s="2"/>
      <c r="R649" s="2" t="s">
        <v>7852</v>
      </c>
      <c r="S649" s="2">
        <v>20.673027147153501</v>
      </c>
      <c r="T649" s="2">
        <v>1.9780502782575302E-2</v>
      </c>
      <c r="U649" s="2" t="s">
        <v>7857</v>
      </c>
      <c r="V649" s="2" t="s">
        <v>7858</v>
      </c>
      <c r="W649" s="2"/>
      <c r="X649" s="2"/>
      <c r="Y649" s="2"/>
      <c r="Z649" s="2"/>
      <c r="AA649" s="2"/>
      <c r="AB649" s="2"/>
      <c r="AC649" s="2"/>
      <c r="AD649" s="2"/>
      <c r="AE649" s="2" t="s">
        <v>7849</v>
      </c>
      <c r="AF649" s="2" t="s">
        <v>7851</v>
      </c>
      <c r="AG649" s="2" t="s">
        <v>7853</v>
      </c>
      <c r="AH649" s="2" t="s">
        <v>7854</v>
      </c>
      <c r="AI649" s="2" t="s">
        <v>7855</v>
      </c>
      <c r="AJ649" s="2" t="s">
        <v>7856</v>
      </c>
      <c r="AK649" s="2">
        <v>2.18E-2</v>
      </c>
      <c r="AL649" s="2">
        <v>1.24E-2</v>
      </c>
      <c r="AM649" s="2">
        <v>1.8200000000000001E-2</v>
      </c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 t="s">
        <v>4719</v>
      </c>
      <c r="BC649" s="2"/>
      <c r="BD649" s="2"/>
      <c r="BE649" s="2"/>
      <c r="BF649" s="2" t="s">
        <v>7859</v>
      </c>
      <c r="BG649" s="2"/>
    </row>
    <row r="650" spans="1:59" x14ac:dyDescent="0.3">
      <c r="A650" t="s">
        <v>7162</v>
      </c>
      <c r="B650" s="1">
        <v>39241</v>
      </c>
      <c r="C650">
        <v>49</v>
      </c>
      <c r="D650" t="s">
        <v>4396</v>
      </c>
      <c r="E650" t="s">
        <v>1339</v>
      </c>
      <c r="G650" t="s">
        <v>60</v>
      </c>
      <c r="H650" t="s">
        <v>60</v>
      </c>
      <c r="I650" t="s">
        <v>62</v>
      </c>
      <c r="J650" t="s">
        <v>7172</v>
      </c>
      <c r="L650" s="2">
        <v>3.9600000000000003E-2</v>
      </c>
      <c r="M650" s="2" t="s">
        <v>7217</v>
      </c>
      <c r="N650" s="2"/>
      <c r="O650" s="2" t="s">
        <v>7860</v>
      </c>
      <c r="P650" s="2" t="s">
        <v>7862</v>
      </c>
      <c r="Q650" s="2"/>
      <c r="R650" s="2" t="s">
        <v>7864</v>
      </c>
      <c r="S650" s="2">
        <v>21.095188204388801</v>
      </c>
      <c r="T650" s="2">
        <v>2.0802708261912901E-2</v>
      </c>
      <c r="U650" s="2" t="s">
        <v>7869</v>
      </c>
      <c r="V650" s="2" t="s">
        <v>7870</v>
      </c>
      <c r="W650" s="2"/>
      <c r="X650" s="2"/>
      <c r="Y650" s="2"/>
      <c r="Z650" s="2"/>
      <c r="AA650" s="2"/>
      <c r="AB650" s="2"/>
      <c r="AC650" s="2"/>
      <c r="AD650" s="2"/>
      <c r="AE650" s="2" t="s">
        <v>7861</v>
      </c>
      <c r="AF650" s="2" t="s">
        <v>7863</v>
      </c>
      <c r="AG650" s="2" t="s">
        <v>7865</v>
      </c>
      <c r="AH650" s="2" t="s">
        <v>7866</v>
      </c>
      <c r="AI650" s="2" t="s">
        <v>7867</v>
      </c>
      <c r="AJ650" s="2" t="s">
        <v>7868</v>
      </c>
      <c r="AK650" s="2">
        <v>2.3E-2</v>
      </c>
      <c r="AL650" s="2">
        <v>1.34E-2</v>
      </c>
      <c r="AM650" s="2">
        <v>1.9199999999999998E-2</v>
      </c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 t="s">
        <v>4730</v>
      </c>
      <c r="BC650" s="2"/>
      <c r="BD650" s="2"/>
      <c r="BE650" s="2"/>
      <c r="BF650" s="2" t="s">
        <v>7871</v>
      </c>
      <c r="BG650" s="2"/>
    </row>
    <row r="651" spans="1:59" x14ac:dyDescent="0.3">
      <c r="A651" t="s">
        <v>7162</v>
      </c>
      <c r="B651" s="1">
        <v>39241</v>
      </c>
      <c r="C651">
        <v>50</v>
      </c>
      <c r="D651" t="s">
        <v>4399</v>
      </c>
      <c r="E651" t="s">
        <v>1339</v>
      </c>
      <c r="G651" t="s">
        <v>60</v>
      </c>
      <c r="H651" t="s">
        <v>54</v>
      </c>
      <c r="I651" t="s">
        <v>62</v>
      </c>
      <c r="J651" t="s">
        <v>7173</v>
      </c>
      <c r="L651" s="2">
        <v>4.0500000000000001E-2</v>
      </c>
      <c r="M651" s="2" t="s">
        <v>7217</v>
      </c>
      <c r="N651" s="2"/>
      <c r="O651" s="2" t="s">
        <v>7872</v>
      </c>
      <c r="P651" s="2" t="s">
        <v>7874</v>
      </c>
      <c r="Q651" s="2"/>
      <c r="R651" s="2" t="s">
        <v>7876</v>
      </c>
      <c r="S651" s="2">
        <v>21.977415582705898</v>
      </c>
      <c r="T651" s="2">
        <v>2.18711022480058E-2</v>
      </c>
      <c r="U651" s="2" t="s">
        <v>7881</v>
      </c>
      <c r="V651" s="2" t="s">
        <v>7882</v>
      </c>
      <c r="W651" s="2"/>
      <c r="X651" s="2"/>
      <c r="Y651" s="2"/>
      <c r="Z651" s="2"/>
      <c r="AA651" s="2"/>
      <c r="AB651" s="2"/>
      <c r="AC651" s="2"/>
      <c r="AD651" s="2"/>
      <c r="AE651" s="2" t="s">
        <v>7873</v>
      </c>
      <c r="AF651" s="2" t="s">
        <v>7875</v>
      </c>
      <c r="AG651" s="2" t="s">
        <v>7877</v>
      </c>
      <c r="AH651" s="2" t="s">
        <v>7878</v>
      </c>
      <c r="AI651" s="2" t="s">
        <v>7879</v>
      </c>
      <c r="AJ651" s="2" t="s">
        <v>7880</v>
      </c>
      <c r="AK651" s="2">
        <v>2.3900000000000001E-2</v>
      </c>
      <c r="AL651" s="2">
        <v>1.47E-2</v>
      </c>
      <c r="AM651" s="2">
        <v>1.95E-2</v>
      </c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 t="s">
        <v>4730</v>
      </c>
      <c r="BC651" s="2"/>
      <c r="BD651" s="2"/>
      <c r="BE651" s="2"/>
      <c r="BF651" s="2" t="s">
        <v>7573</v>
      </c>
      <c r="BG651" s="2"/>
    </row>
    <row r="652" spans="1:59" x14ac:dyDescent="0.3">
      <c r="A652" t="s">
        <v>7162</v>
      </c>
      <c r="B652" s="1">
        <v>39241</v>
      </c>
      <c r="C652">
        <v>51</v>
      </c>
      <c r="D652" t="s">
        <v>48</v>
      </c>
      <c r="E652" t="s">
        <v>1339</v>
      </c>
      <c r="G652" t="s">
        <v>60</v>
      </c>
      <c r="H652" t="s">
        <v>50</v>
      </c>
      <c r="I652" t="s">
        <v>62</v>
      </c>
      <c r="J652" t="s">
        <v>7171</v>
      </c>
      <c r="L652" s="2">
        <v>3.6259835315645E-2</v>
      </c>
      <c r="M652" s="2" t="s">
        <v>7217</v>
      </c>
      <c r="N652" s="2"/>
      <c r="O652" s="2" t="s">
        <v>7886</v>
      </c>
      <c r="P652" s="2" t="s">
        <v>7888</v>
      </c>
      <c r="Q652" s="2"/>
      <c r="R652" s="2" t="s">
        <v>7890</v>
      </c>
      <c r="S652" s="2">
        <v>18.459280296683598</v>
      </c>
      <c r="T652" s="2">
        <v>1.9536620416253699E-2</v>
      </c>
      <c r="U652" s="2" t="s">
        <v>7901</v>
      </c>
      <c r="V652" s="2" t="s">
        <v>7902</v>
      </c>
      <c r="W652" s="2"/>
      <c r="X652" s="2"/>
      <c r="Y652" s="2">
        <v>3.8399999999999997E-2</v>
      </c>
      <c r="Z652" s="2">
        <v>4.2599999999999999E-2</v>
      </c>
      <c r="AA652" s="2">
        <v>3.2599999999999997E-2</v>
      </c>
      <c r="AB652" s="2" t="s">
        <v>7883</v>
      </c>
      <c r="AC652" s="2" t="s">
        <v>7884</v>
      </c>
      <c r="AD652" s="2" t="s">
        <v>7885</v>
      </c>
      <c r="AE652" s="2" t="s">
        <v>7887</v>
      </c>
      <c r="AF652" s="2" t="s">
        <v>7889</v>
      </c>
      <c r="AG652" s="2" t="s">
        <v>7894</v>
      </c>
      <c r="AH652" s="2" t="s">
        <v>7895</v>
      </c>
      <c r="AI652" s="2" t="s">
        <v>7896</v>
      </c>
      <c r="AJ652" s="2" t="s">
        <v>7897</v>
      </c>
      <c r="AK652" s="2">
        <v>2.1499999999999998E-2</v>
      </c>
      <c r="AL652" s="2">
        <v>1.2699999999999999E-2</v>
      </c>
      <c r="AM652" s="2">
        <v>1.8700000000000001E-2</v>
      </c>
      <c r="AN652" s="2" t="s">
        <v>7898</v>
      </c>
      <c r="AO652" s="2" t="s">
        <v>7899</v>
      </c>
      <c r="AP652" s="2" t="s">
        <v>7900</v>
      </c>
      <c r="AQ652" s="2" t="s">
        <v>7891</v>
      </c>
      <c r="AR652" s="2" t="s">
        <v>7892</v>
      </c>
      <c r="AS652" s="2" t="s">
        <v>7893</v>
      </c>
      <c r="AT652" s="2"/>
      <c r="AU652" s="2"/>
      <c r="AV652" s="2"/>
      <c r="AW652" s="2"/>
      <c r="AX652" s="2"/>
      <c r="AY652" s="2"/>
      <c r="AZ652" s="2"/>
      <c r="BA652" s="2"/>
      <c r="BB652" s="2" t="s">
        <v>4730</v>
      </c>
      <c r="BC652" s="2"/>
      <c r="BD652" s="2"/>
      <c r="BE652" s="2"/>
      <c r="BF652" s="2" t="s">
        <v>7903</v>
      </c>
      <c r="BG652" s="2"/>
    </row>
    <row r="653" spans="1:59" x14ac:dyDescent="0.3">
      <c r="A653" t="s">
        <v>7162</v>
      </c>
      <c r="B653" s="1">
        <v>39241</v>
      </c>
      <c r="C653">
        <v>52</v>
      </c>
      <c r="D653" t="s">
        <v>4394</v>
      </c>
      <c r="E653" t="s">
        <v>1339</v>
      </c>
      <c r="G653" t="s">
        <v>60</v>
      </c>
      <c r="H653" t="s">
        <v>51</v>
      </c>
      <c r="I653" t="s">
        <v>62</v>
      </c>
      <c r="J653" t="s">
        <v>7174</v>
      </c>
      <c r="L653" s="2">
        <v>4.1099999999999998E-2</v>
      </c>
      <c r="M653" s="2" t="s">
        <v>7217</v>
      </c>
      <c r="N653" s="2"/>
      <c r="O653" s="2" t="s">
        <v>7904</v>
      </c>
      <c r="P653" s="2" t="s">
        <v>7906</v>
      </c>
      <c r="Q653" s="2"/>
      <c r="R653" s="2" t="s">
        <v>7908</v>
      </c>
      <c r="S653" s="2">
        <v>20.7057420437235</v>
      </c>
      <c r="T653" s="2">
        <v>2.07144070565175E-2</v>
      </c>
      <c r="U653" s="2" t="s">
        <v>7913</v>
      </c>
      <c r="V653" s="2" t="s">
        <v>7914</v>
      </c>
      <c r="W653" s="2"/>
      <c r="X653" s="2"/>
      <c r="Y653" s="2"/>
      <c r="Z653" s="2"/>
      <c r="AA653" s="2"/>
      <c r="AB653" s="2"/>
      <c r="AC653" s="2"/>
      <c r="AD653" s="2"/>
      <c r="AE653" s="2" t="s">
        <v>7905</v>
      </c>
      <c r="AF653" s="2" t="s">
        <v>7907</v>
      </c>
      <c r="AG653" s="2" t="s">
        <v>7909</v>
      </c>
      <c r="AH653" s="2" t="s">
        <v>7910</v>
      </c>
      <c r="AI653" s="2" t="s">
        <v>7911</v>
      </c>
      <c r="AJ653" s="2" t="s">
        <v>7912</v>
      </c>
      <c r="AK653" s="2">
        <v>2.23E-2</v>
      </c>
      <c r="AL653" s="2">
        <v>1.3299999999999999E-2</v>
      </c>
      <c r="AM653" s="2">
        <v>2.0199999999999999E-2</v>
      </c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 t="s">
        <v>4730</v>
      </c>
      <c r="BC653" s="2"/>
      <c r="BD653" s="2"/>
      <c r="BE653" s="2"/>
      <c r="BF653" s="2" t="s">
        <v>7770</v>
      </c>
      <c r="BG653" s="2"/>
    </row>
    <row r="654" spans="1:59" x14ac:dyDescent="0.3">
      <c r="A654" t="s">
        <v>7162</v>
      </c>
      <c r="B654" s="1">
        <v>39241</v>
      </c>
      <c r="C654">
        <v>53</v>
      </c>
      <c r="D654" t="s">
        <v>4396</v>
      </c>
      <c r="E654" t="s">
        <v>1339</v>
      </c>
      <c r="G654" t="s">
        <v>60</v>
      </c>
      <c r="H654" t="s">
        <v>60</v>
      </c>
      <c r="I654" t="s">
        <v>54</v>
      </c>
      <c r="J654" t="s">
        <v>7167</v>
      </c>
      <c r="L654" s="2">
        <v>3.9199999999999999E-2</v>
      </c>
      <c r="M654" s="2" t="s">
        <v>133</v>
      </c>
      <c r="N654" s="2"/>
      <c r="O654" s="2" t="s">
        <v>7915</v>
      </c>
      <c r="P654" s="2" t="s">
        <v>7917</v>
      </c>
      <c r="Q654" s="2"/>
      <c r="R654" s="2" t="s">
        <v>7918</v>
      </c>
      <c r="S654" s="2">
        <v>19.2213680125911</v>
      </c>
      <c r="T654" s="2">
        <v>2.0486170212766001E-2</v>
      </c>
      <c r="U654" s="2" t="s">
        <v>7923</v>
      </c>
      <c r="V654" s="2" t="s">
        <v>7924</v>
      </c>
      <c r="W654" s="2"/>
      <c r="X654" s="2"/>
      <c r="Y654" s="2"/>
      <c r="Z654" s="2"/>
      <c r="AA654" s="2"/>
      <c r="AB654" s="2"/>
      <c r="AC654" s="2"/>
      <c r="AD654" s="2"/>
      <c r="AE654" s="2" t="s">
        <v>7916</v>
      </c>
      <c r="AF654" s="2" t="s">
        <v>7915</v>
      </c>
      <c r="AG654" s="2" t="s">
        <v>7919</v>
      </c>
      <c r="AH654" s="2" t="s">
        <v>7920</v>
      </c>
      <c r="AI654" s="2" t="s">
        <v>7921</v>
      </c>
      <c r="AJ654" s="2" t="s">
        <v>7922</v>
      </c>
      <c r="AK654" s="2">
        <v>2.1999999999999999E-2</v>
      </c>
      <c r="AL654" s="2">
        <v>1.29E-2</v>
      </c>
      <c r="AM654" s="2">
        <v>2.0199999999999999E-2</v>
      </c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 t="s">
        <v>4741</v>
      </c>
      <c r="BC654" s="2"/>
      <c r="BD654" s="2"/>
      <c r="BE654" s="2"/>
      <c r="BF654" s="2" t="s">
        <v>7925</v>
      </c>
      <c r="BG654" s="2"/>
    </row>
    <row r="655" spans="1:59" x14ac:dyDescent="0.3">
      <c r="A655" t="s">
        <v>7162</v>
      </c>
      <c r="B655" s="1">
        <v>39241</v>
      </c>
      <c r="C655">
        <v>54</v>
      </c>
      <c r="D655" t="s">
        <v>4394</v>
      </c>
      <c r="E655" t="s">
        <v>1339</v>
      </c>
      <c r="G655" t="s">
        <v>60</v>
      </c>
      <c r="H655" t="s">
        <v>51</v>
      </c>
      <c r="I655" t="s">
        <v>54</v>
      </c>
      <c r="J655" t="s">
        <v>7168</v>
      </c>
      <c r="L655" s="2">
        <v>3.9199999999999999E-2</v>
      </c>
      <c r="M655" s="2" t="s">
        <v>133</v>
      </c>
      <c r="N655" s="2"/>
      <c r="O655" s="2" t="s">
        <v>7926</v>
      </c>
      <c r="P655" s="2" t="s">
        <v>7928</v>
      </c>
      <c r="Q655" s="2"/>
      <c r="R655" s="2" t="s">
        <v>7930</v>
      </c>
      <c r="S655" s="2">
        <v>21.565965739579799</v>
      </c>
      <c r="T655" s="2">
        <v>1.9529512708434501E-2</v>
      </c>
      <c r="U655" s="2" t="s">
        <v>7935</v>
      </c>
      <c r="V655" s="2" t="s">
        <v>7936</v>
      </c>
      <c r="W655" s="2"/>
      <c r="X655" s="2"/>
      <c r="Y655" s="2"/>
      <c r="Z655" s="2"/>
      <c r="AA655" s="2"/>
      <c r="AB655" s="2"/>
      <c r="AC655" s="2"/>
      <c r="AD655" s="2"/>
      <c r="AE655" s="2" t="s">
        <v>7927</v>
      </c>
      <c r="AF655" s="2" t="s">
        <v>7929</v>
      </c>
      <c r="AG655" s="2" t="s">
        <v>7931</v>
      </c>
      <c r="AH655" s="2" t="s">
        <v>7932</v>
      </c>
      <c r="AI655" s="2" t="s">
        <v>7933</v>
      </c>
      <c r="AJ655" s="2" t="s">
        <v>7934</v>
      </c>
      <c r="AK655" s="2">
        <v>2.0199999999999999E-2</v>
      </c>
      <c r="AL655" s="2">
        <v>1.18E-2</v>
      </c>
      <c r="AM655" s="2">
        <v>2.0799999999999999E-2</v>
      </c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 t="s">
        <v>4741</v>
      </c>
      <c r="BC655" s="2"/>
      <c r="BD655" s="2"/>
      <c r="BE655" s="2"/>
      <c r="BF655" s="2" t="s">
        <v>7937</v>
      </c>
      <c r="BG655" s="2"/>
    </row>
    <row r="656" spans="1:59" x14ac:dyDescent="0.3">
      <c r="A656" t="s">
        <v>7162</v>
      </c>
      <c r="B656" s="1">
        <v>39241</v>
      </c>
      <c r="C656">
        <v>55</v>
      </c>
      <c r="D656" t="s">
        <v>4399</v>
      </c>
      <c r="E656" t="s">
        <v>1339</v>
      </c>
      <c r="G656" t="s">
        <v>60</v>
      </c>
      <c r="H656" t="s">
        <v>54</v>
      </c>
      <c r="I656" t="s">
        <v>54</v>
      </c>
      <c r="J656" t="s">
        <v>7169</v>
      </c>
      <c r="L656" s="2">
        <v>3.9100000000000003E-2</v>
      </c>
      <c r="M656" s="2" t="s">
        <v>133</v>
      </c>
      <c r="N656" s="2"/>
      <c r="O656" s="2" t="s">
        <v>7938</v>
      </c>
      <c r="P656" s="2" t="s">
        <v>7940</v>
      </c>
      <c r="Q656" s="2"/>
      <c r="R656" s="2" t="s">
        <v>7942</v>
      </c>
      <c r="S656" s="2">
        <v>23.391551408311599</v>
      </c>
      <c r="T656" s="2">
        <v>1.9808642820468899E-2</v>
      </c>
      <c r="U656" s="2" t="s">
        <v>7947</v>
      </c>
      <c r="V656" s="2" t="s">
        <v>7948</v>
      </c>
      <c r="W656" s="2"/>
      <c r="X656" s="2"/>
      <c r="Y656" s="2"/>
      <c r="Z656" s="2"/>
      <c r="AA656" s="2"/>
      <c r="AB656" s="2"/>
      <c r="AC656" s="2"/>
      <c r="AD656" s="2"/>
      <c r="AE656" s="2" t="s">
        <v>7939</v>
      </c>
      <c r="AF656" s="2" t="s">
        <v>7941</v>
      </c>
      <c r="AG656" s="2" t="s">
        <v>7943</v>
      </c>
      <c r="AH656" s="2" t="s">
        <v>7944</v>
      </c>
      <c r="AI656" s="2" t="s">
        <v>7945</v>
      </c>
      <c r="AJ656" s="2" t="s">
        <v>7946</v>
      </c>
      <c r="AK656" s="2">
        <v>2.01E-2</v>
      </c>
      <c r="AL656" s="2">
        <v>1.29E-2</v>
      </c>
      <c r="AM656" s="2">
        <v>1.67E-2</v>
      </c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 t="s">
        <v>4741</v>
      </c>
      <c r="BC656" s="2"/>
      <c r="BD656" s="2"/>
      <c r="BE656" s="2"/>
      <c r="BF656" s="2" t="s">
        <v>7949</v>
      </c>
      <c r="BG656" s="2"/>
    </row>
    <row r="657" spans="1:59" x14ac:dyDescent="0.3">
      <c r="A657" t="s">
        <v>7162</v>
      </c>
      <c r="B657" s="1">
        <v>39241</v>
      </c>
      <c r="C657">
        <v>56</v>
      </c>
      <c r="D657" t="s">
        <v>48</v>
      </c>
      <c r="E657" t="s">
        <v>1339</v>
      </c>
      <c r="G657" t="s">
        <v>60</v>
      </c>
      <c r="H657" t="s">
        <v>50</v>
      </c>
      <c r="I657" t="s">
        <v>54</v>
      </c>
      <c r="J657" t="s">
        <v>7170</v>
      </c>
      <c r="L657" s="2">
        <v>3.7052725563909802E-2</v>
      </c>
      <c r="M657" s="2" t="s">
        <v>133</v>
      </c>
      <c r="N657" s="2"/>
      <c r="O657" s="2" t="s">
        <v>7953</v>
      </c>
      <c r="P657" s="2" t="s">
        <v>7955</v>
      </c>
      <c r="Q657" s="2"/>
      <c r="R657" s="2" t="s">
        <v>7957</v>
      </c>
      <c r="S657" s="2">
        <v>22.146118414609901</v>
      </c>
      <c r="T657" s="2">
        <v>1.8959120244565201E-2</v>
      </c>
      <c r="U657" s="2" t="s">
        <v>7968</v>
      </c>
      <c r="V657" s="2" t="s">
        <v>7969</v>
      </c>
      <c r="W657" s="2"/>
      <c r="X657" s="2"/>
      <c r="Y657" s="2">
        <v>3.8199999999999998E-2</v>
      </c>
      <c r="Z657" s="2">
        <v>4.2099999999999999E-2</v>
      </c>
      <c r="AA657" s="2">
        <v>3.4299999999999997E-2</v>
      </c>
      <c r="AB657" s="2" t="s">
        <v>7950</v>
      </c>
      <c r="AC657" s="2" t="s">
        <v>7951</v>
      </c>
      <c r="AD657" s="2" t="s">
        <v>7952</v>
      </c>
      <c r="AE657" s="2" t="s">
        <v>7954</v>
      </c>
      <c r="AF657" s="2" t="s">
        <v>7956</v>
      </c>
      <c r="AG657" s="2" t="s">
        <v>7961</v>
      </c>
      <c r="AH657" s="2" t="s">
        <v>7962</v>
      </c>
      <c r="AI657" s="2" t="s">
        <v>7963</v>
      </c>
      <c r="AJ657" s="2" t="s">
        <v>7964</v>
      </c>
      <c r="AK657" s="2">
        <v>2.0500000000000001E-2</v>
      </c>
      <c r="AL657" s="2">
        <v>1.1900000000000001E-2</v>
      </c>
      <c r="AM657" s="2">
        <v>1.8100000000000002E-2</v>
      </c>
      <c r="AN657" s="2" t="s">
        <v>7965</v>
      </c>
      <c r="AO657" s="2" t="s">
        <v>7966</v>
      </c>
      <c r="AP657" s="2" t="s">
        <v>7967</v>
      </c>
      <c r="AQ657" s="2" t="s">
        <v>7958</v>
      </c>
      <c r="AR657" s="2" t="s">
        <v>7959</v>
      </c>
      <c r="AS657" s="2" t="s">
        <v>7960</v>
      </c>
      <c r="AT657" s="2"/>
      <c r="AU657" s="2"/>
      <c r="AV657" s="2"/>
      <c r="AW657" s="2"/>
      <c r="AX657" s="2"/>
      <c r="AY657" s="2"/>
      <c r="AZ657" s="2"/>
      <c r="BA657" s="2"/>
      <c r="BB657" s="2" t="s">
        <v>4741</v>
      </c>
      <c r="BC657" s="2"/>
      <c r="BD657" s="2"/>
      <c r="BE657" s="2"/>
      <c r="BF657" s="2" t="s">
        <v>7681</v>
      </c>
      <c r="BG657" s="2"/>
    </row>
    <row r="658" spans="1:59" x14ac:dyDescent="0.3">
      <c r="A658" t="s">
        <v>7162</v>
      </c>
      <c r="B658" s="1">
        <v>39241</v>
      </c>
      <c r="C658">
        <v>57</v>
      </c>
      <c r="D658" t="s">
        <v>4396</v>
      </c>
      <c r="E658" t="s">
        <v>1339</v>
      </c>
      <c r="G658" t="s">
        <v>60</v>
      </c>
      <c r="H658" t="s">
        <v>60</v>
      </c>
      <c r="I658" t="s">
        <v>60</v>
      </c>
      <c r="J658" t="s">
        <v>7184</v>
      </c>
      <c r="L658" s="2"/>
      <c r="M658" s="2" t="s">
        <v>7254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 t="s">
        <v>4752</v>
      </c>
      <c r="BC658" s="2"/>
      <c r="BD658" s="2"/>
      <c r="BE658" s="2"/>
      <c r="BF658" s="2"/>
      <c r="BG658" s="2"/>
    </row>
    <row r="659" spans="1:59" x14ac:dyDescent="0.3">
      <c r="A659" t="s">
        <v>7162</v>
      </c>
      <c r="B659" s="1">
        <v>39241</v>
      </c>
      <c r="C659">
        <v>58</v>
      </c>
      <c r="D659" t="s">
        <v>4394</v>
      </c>
      <c r="E659" t="s">
        <v>1339</v>
      </c>
      <c r="G659" t="s">
        <v>60</v>
      </c>
      <c r="H659" t="s">
        <v>51</v>
      </c>
      <c r="I659" t="s">
        <v>60</v>
      </c>
      <c r="J659" t="s">
        <v>7185</v>
      </c>
      <c r="L659" s="2"/>
      <c r="M659" s="2" t="s">
        <v>7254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 t="s">
        <v>4752</v>
      </c>
      <c r="BC659" s="2"/>
      <c r="BD659" s="2"/>
      <c r="BE659" s="2"/>
      <c r="BF659" s="2"/>
      <c r="BG659" s="2"/>
    </row>
    <row r="660" spans="1:59" x14ac:dyDescent="0.3">
      <c r="A660" t="s">
        <v>7162</v>
      </c>
      <c r="B660" s="1">
        <v>39241</v>
      </c>
      <c r="C660">
        <v>59</v>
      </c>
      <c r="D660" t="s">
        <v>4399</v>
      </c>
      <c r="E660" t="s">
        <v>1339</v>
      </c>
      <c r="G660" t="s">
        <v>60</v>
      </c>
      <c r="H660" t="s">
        <v>54</v>
      </c>
      <c r="I660" t="s">
        <v>60</v>
      </c>
      <c r="J660" t="s">
        <v>7186</v>
      </c>
      <c r="L660" s="2"/>
      <c r="M660" s="2" t="s">
        <v>7254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 t="s">
        <v>4752</v>
      </c>
      <c r="BC660" s="2"/>
      <c r="BD660" s="2"/>
      <c r="BE660" s="2"/>
      <c r="BF660" s="2"/>
      <c r="BG660" s="2"/>
    </row>
    <row r="661" spans="1:59" x14ac:dyDescent="0.3">
      <c r="A661" t="s">
        <v>7162</v>
      </c>
      <c r="B661" s="1">
        <v>39241</v>
      </c>
      <c r="C661">
        <v>60</v>
      </c>
      <c r="D661" t="s">
        <v>48</v>
      </c>
      <c r="E661" t="s">
        <v>1339</v>
      </c>
      <c r="G661" t="s">
        <v>60</v>
      </c>
      <c r="H661" t="s">
        <v>50</v>
      </c>
      <c r="I661" t="s">
        <v>60</v>
      </c>
      <c r="J661" t="s">
        <v>7183</v>
      </c>
      <c r="L661" s="2">
        <v>3.4042795232936102E-2</v>
      </c>
      <c r="M661" s="2" t="s">
        <v>7254</v>
      </c>
      <c r="N661" s="2"/>
      <c r="O661" s="2" t="s">
        <v>7973</v>
      </c>
      <c r="P661" s="2" t="s">
        <v>7975</v>
      </c>
      <c r="Q661" s="2"/>
      <c r="R661" s="2" t="s">
        <v>7977</v>
      </c>
      <c r="S661" s="2">
        <v>17.1830179195657</v>
      </c>
      <c r="T661" s="2">
        <v>1.82997313661067E-2</v>
      </c>
      <c r="U661" s="2" t="s">
        <v>7987</v>
      </c>
      <c r="V661" s="2" t="s">
        <v>7988</v>
      </c>
      <c r="W661" s="2"/>
      <c r="X661" s="2"/>
      <c r="Y661" s="2">
        <v>3.9199999999999999E-2</v>
      </c>
      <c r="Z661" s="2">
        <v>4.2099999999999999E-2</v>
      </c>
      <c r="AA661" s="2">
        <v>2.92E-2</v>
      </c>
      <c r="AB661" s="2" t="s">
        <v>7970</v>
      </c>
      <c r="AC661" s="2" t="s">
        <v>7971</v>
      </c>
      <c r="AD661" s="2" t="s">
        <v>7972</v>
      </c>
      <c r="AE661" s="2" t="s">
        <v>7974</v>
      </c>
      <c r="AF661" s="2" t="s">
        <v>7976</v>
      </c>
      <c r="AG661" s="2" t="s">
        <v>7981</v>
      </c>
      <c r="AH661" s="2" t="s">
        <v>7982</v>
      </c>
      <c r="AI661" s="2" t="s">
        <v>7983</v>
      </c>
      <c r="AJ661" s="2" t="s">
        <v>7984</v>
      </c>
      <c r="AK661" s="2">
        <v>1.9800000000000002E-2</v>
      </c>
      <c r="AL661" s="2">
        <v>1.1299999999999999E-2</v>
      </c>
      <c r="AM661" s="2">
        <v>1.89E-2</v>
      </c>
      <c r="AN661" s="2" t="s">
        <v>7985</v>
      </c>
      <c r="AO661" s="2" t="s">
        <v>7742</v>
      </c>
      <c r="AP661" s="2" t="s">
        <v>7986</v>
      </c>
      <c r="AQ661" s="2" t="s">
        <v>7978</v>
      </c>
      <c r="AR661" s="2" t="s">
        <v>7979</v>
      </c>
      <c r="AS661" s="2" t="s">
        <v>7980</v>
      </c>
      <c r="AT661" s="2"/>
      <c r="AU661" s="2"/>
      <c r="AV661" s="2"/>
      <c r="AW661" s="2"/>
      <c r="AX661" s="2"/>
      <c r="AY661" s="2"/>
      <c r="AZ661" s="2"/>
      <c r="BA661" s="2"/>
      <c r="BB661" s="2" t="s">
        <v>4752</v>
      </c>
      <c r="BC661" s="2"/>
      <c r="BD661" s="2"/>
      <c r="BE661" s="2"/>
      <c r="BF661" s="2" t="s">
        <v>7989</v>
      </c>
      <c r="BG661" s="2"/>
    </row>
    <row r="662" spans="1:59" x14ac:dyDescent="0.3">
      <c r="A662" t="s">
        <v>7162</v>
      </c>
      <c r="B662" s="1">
        <v>39241</v>
      </c>
      <c r="C662">
        <v>61</v>
      </c>
      <c r="D662" t="s">
        <v>4394</v>
      </c>
      <c r="E662" t="s">
        <v>1339</v>
      </c>
      <c r="G662" t="s">
        <v>60</v>
      </c>
      <c r="H662" t="s">
        <v>51</v>
      </c>
      <c r="I662" t="s">
        <v>51</v>
      </c>
      <c r="J662" t="s">
        <v>7180</v>
      </c>
      <c r="L662" s="2"/>
      <c r="M662" s="2" t="s">
        <v>7247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 t="s">
        <v>4793</v>
      </c>
      <c r="BC662" s="2"/>
      <c r="BD662" s="2"/>
      <c r="BE662" s="2"/>
      <c r="BF662" s="2"/>
      <c r="BG662" s="2"/>
    </row>
    <row r="663" spans="1:59" x14ac:dyDescent="0.3">
      <c r="A663" t="s">
        <v>7162</v>
      </c>
      <c r="B663" s="1">
        <v>39241</v>
      </c>
      <c r="C663">
        <v>62</v>
      </c>
      <c r="D663" t="s">
        <v>4396</v>
      </c>
      <c r="E663" t="s">
        <v>1339</v>
      </c>
      <c r="G663" t="s">
        <v>60</v>
      </c>
      <c r="H663" t="s">
        <v>60</v>
      </c>
      <c r="I663" t="s">
        <v>51</v>
      </c>
      <c r="J663" t="s">
        <v>7181</v>
      </c>
      <c r="L663" s="2"/>
      <c r="M663" s="2" t="s">
        <v>7247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 t="s">
        <v>4793</v>
      </c>
      <c r="BC663" s="2"/>
      <c r="BD663" s="2"/>
      <c r="BE663" s="2"/>
      <c r="BF663" s="2"/>
      <c r="BG663" s="2"/>
    </row>
    <row r="664" spans="1:59" x14ac:dyDescent="0.3">
      <c r="A664" t="s">
        <v>7162</v>
      </c>
      <c r="B664" s="1">
        <v>39241</v>
      </c>
      <c r="C664">
        <v>63</v>
      </c>
      <c r="D664" t="s">
        <v>4399</v>
      </c>
      <c r="E664" t="s">
        <v>1339</v>
      </c>
      <c r="G664" t="s">
        <v>60</v>
      </c>
      <c r="H664" t="s">
        <v>54</v>
      </c>
      <c r="I664" t="s">
        <v>51</v>
      </c>
      <c r="J664" t="s">
        <v>7179</v>
      </c>
      <c r="L664" s="2"/>
      <c r="M664" s="2" t="s">
        <v>7247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 t="s">
        <v>4793</v>
      </c>
      <c r="BC664" s="2"/>
      <c r="BD664" s="2"/>
      <c r="BE664" s="2"/>
      <c r="BF664" s="2"/>
      <c r="BG664" s="2"/>
    </row>
    <row r="665" spans="1:59" x14ac:dyDescent="0.3">
      <c r="A665" t="s">
        <v>7162</v>
      </c>
      <c r="B665" s="1">
        <v>39241</v>
      </c>
      <c r="C665">
        <v>64</v>
      </c>
      <c r="D665" t="s">
        <v>48</v>
      </c>
      <c r="E665" t="s">
        <v>1339</v>
      </c>
      <c r="G665" t="s">
        <v>60</v>
      </c>
      <c r="H665" t="s">
        <v>50</v>
      </c>
      <c r="I665" t="s">
        <v>51</v>
      </c>
      <c r="J665" t="s">
        <v>7182</v>
      </c>
      <c r="L665" s="2">
        <v>3.3983709016393401E-2</v>
      </c>
      <c r="M665" s="2" t="s">
        <v>7247</v>
      </c>
      <c r="N665" s="2"/>
      <c r="O665" s="2" t="s">
        <v>7993</v>
      </c>
      <c r="P665" s="2" t="s">
        <v>7995</v>
      </c>
      <c r="Q665" s="2"/>
      <c r="R665" s="2" t="s">
        <v>7997</v>
      </c>
      <c r="S665" s="2">
        <v>12.639689958757399</v>
      </c>
      <c r="T665" s="2">
        <v>1.7924192350538399E-2</v>
      </c>
      <c r="U665" s="2" t="s">
        <v>8008</v>
      </c>
      <c r="V665" s="2" t="s">
        <v>8009</v>
      </c>
      <c r="W665" s="2"/>
      <c r="X665" s="2"/>
      <c r="Y665" s="2">
        <v>3.7100000000000001E-2</v>
      </c>
      <c r="Z665" s="2">
        <v>4.0599999999999997E-2</v>
      </c>
      <c r="AA665" s="2">
        <v>2.9100000000000001E-2</v>
      </c>
      <c r="AB665" s="2" t="s">
        <v>7990</v>
      </c>
      <c r="AC665" s="2" t="s">
        <v>7991</v>
      </c>
      <c r="AD665" s="2" t="s">
        <v>7992</v>
      </c>
      <c r="AE665" s="2" t="s">
        <v>7994</v>
      </c>
      <c r="AF665" s="2" t="s">
        <v>7996</v>
      </c>
      <c r="AG665" s="2" t="s">
        <v>8001</v>
      </c>
      <c r="AH665" s="2" t="s">
        <v>8002</v>
      </c>
      <c r="AI665" s="2" t="s">
        <v>8003</v>
      </c>
      <c r="AJ665" s="2" t="s">
        <v>8004</v>
      </c>
      <c r="AK665" s="2">
        <v>1.84E-2</v>
      </c>
      <c r="AL665" s="2">
        <v>1.0200000000000001E-2</v>
      </c>
      <c r="AM665" s="2">
        <v>2.0799999999999999E-2</v>
      </c>
      <c r="AN665" s="2" t="s">
        <v>8005</v>
      </c>
      <c r="AO665" s="2" t="s">
        <v>8006</v>
      </c>
      <c r="AP665" s="2" t="s">
        <v>8007</v>
      </c>
      <c r="AQ665" s="2" t="s">
        <v>7998</v>
      </c>
      <c r="AR665" s="2" t="s">
        <v>7999</v>
      </c>
      <c r="AS665" s="2" t="s">
        <v>8000</v>
      </c>
      <c r="AT665" s="2"/>
      <c r="AU665" s="2"/>
      <c r="AV665" s="2"/>
      <c r="AW665" s="2"/>
      <c r="AX665" s="2"/>
      <c r="AY665" s="2"/>
      <c r="AZ665" s="2"/>
      <c r="BA665" s="2"/>
      <c r="BB665" s="2" t="s">
        <v>4793</v>
      </c>
      <c r="BC665" s="2"/>
      <c r="BD665" s="2"/>
      <c r="BE665" s="2"/>
      <c r="BF665" s="2" t="s">
        <v>7210</v>
      </c>
      <c r="BG665" s="2"/>
    </row>
    <row r="666" spans="1:59" x14ac:dyDescent="0.3">
      <c r="A666" t="s">
        <v>7162</v>
      </c>
      <c r="B666" s="1">
        <v>39241</v>
      </c>
      <c r="C666">
        <v>65</v>
      </c>
      <c r="D666" t="s">
        <v>48</v>
      </c>
      <c r="E666" t="s">
        <v>1339</v>
      </c>
      <c r="G666" t="s">
        <v>60</v>
      </c>
      <c r="H666" t="s">
        <v>50</v>
      </c>
      <c r="I666" t="s">
        <v>50</v>
      </c>
      <c r="J666" t="s">
        <v>7175</v>
      </c>
      <c r="L666" s="2">
        <v>2.40214953271028E-2</v>
      </c>
      <c r="M666" s="2" t="s">
        <v>72</v>
      </c>
      <c r="N666" s="2"/>
      <c r="O666" s="2" t="s">
        <v>8013</v>
      </c>
      <c r="P666" s="2" t="s">
        <v>8015</v>
      </c>
      <c r="Q666" s="2"/>
      <c r="R666" s="2" t="s">
        <v>8017</v>
      </c>
      <c r="S666" s="2">
        <v>9.7037273353096403</v>
      </c>
      <c r="T666" s="2">
        <v>1.22826812313803E-2</v>
      </c>
      <c r="U666" s="2" t="s">
        <v>8028</v>
      </c>
      <c r="V666" s="2" t="s">
        <v>8029</v>
      </c>
      <c r="W666" s="2"/>
      <c r="X666" s="2"/>
      <c r="Y666" s="2">
        <v>2.7699999999999999E-2</v>
      </c>
      <c r="Z666" s="2">
        <v>3.1800000000000002E-2</v>
      </c>
      <c r="AA666" s="2">
        <v>1.9900000000000001E-2</v>
      </c>
      <c r="AB666" s="2" t="s">
        <v>8010</v>
      </c>
      <c r="AC666" s="2" t="s">
        <v>8011</v>
      </c>
      <c r="AD666" s="2" t="s">
        <v>8012</v>
      </c>
      <c r="AE666" s="2" t="s">
        <v>8014</v>
      </c>
      <c r="AF666" s="2" t="s">
        <v>8016</v>
      </c>
      <c r="AG666" s="2" t="s">
        <v>8021</v>
      </c>
      <c r="AH666" s="2" t="s">
        <v>8022</v>
      </c>
      <c r="AI666" s="2" t="s">
        <v>8023</v>
      </c>
      <c r="AJ666" s="2" t="s">
        <v>8024</v>
      </c>
      <c r="AK666" s="2">
        <v>1.3599999999999999E-2</v>
      </c>
      <c r="AL666" s="2">
        <v>7.1999999999999998E-3</v>
      </c>
      <c r="AM666" s="2">
        <v>1.6799999999999999E-2</v>
      </c>
      <c r="AN666" s="2" t="s">
        <v>8025</v>
      </c>
      <c r="AO666" s="2" t="s">
        <v>8026</v>
      </c>
      <c r="AP666" s="2" t="s">
        <v>8027</v>
      </c>
      <c r="AQ666" s="2" t="s">
        <v>8018</v>
      </c>
      <c r="AR666" s="2" t="s">
        <v>8019</v>
      </c>
      <c r="AS666" s="2" t="s">
        <v>8020</v>
      </c>
      <c r="AT666" s="2"/>
      <c r="AU666" s="2"/>
      <c r="AV666" s="2"/>
      <c r="AW666" s="2"/>
      <c r="AX666" s="2"/>
      <c r="AY666" s="2"/>
      <c r="AZ666" s="2"/>
      <c r="BA666" s="2"/>
      <c r="BB666" s="2" t="s">
        <v>4834</v>
      </c>
      <c r="BC666" s="2"/>
      <c r="BD666" s="2"/>
      <c r="BE666" s="2"/>
      <c r="BF666" s="2" t="s">
        <v>7693</v>
      </c>
      <c r="BG666" s="2"/>
    </row>
    <row r="667" spans="1:59" x14ac:dyDescent="0.3">
      <c r="A667" t="s">
        <v>7162</v>
      </c>
      <c r="B667" s="1">
        <v>39241</v>
      </c>
      <c r="C667">
        <v>66</v>
      </c>
      <c r="D667" t="s">
        <v>4396</v>
      </c>
      <c r="E667" t="s">
        <v>1339</v>
      </c>
      <c r="G667" t="s">
        <v>60</v>
      </c>
      <c r="H667" t="s">
        <v>60</v>
      </c>
      <c r="I667" t="s">
        <v>50</v>
      </c>
      <c r="J667" t="s">
        <v>7176</v>
      </c>
      <c r="L667" s="2">
        <v>2.6800000000000001E-2</v>
      </c>
      <c r="M667" s="2" t="s">
        <v>72</v>
      </c>
      <c r="N667" s="2"/>
      <c r="O667" s="2" t="s">
        <v>8030</v>
      </c>
      <c r="P667" s="2" t="s">
        <v>8032</v>
      </c>
      <c r="Q667" s="2"/>
      <c r="R667" s="2" t="s">
        <v>8034</v>
      </c>
      <c r="S667" s="2">
        <v>9.9861851825097698</v>
      </c>
      <c r="T667" s="2">
        <v>1.2399314938154099E-2</v>
      </c>
      <c r="U667" s="2" t="s">
        <v>8039</v>
      </c>
      <c r="V667" s="2" t="s">
        <v>8040</v>
      </c>
      <c r="W667" s="2"/>
      <c r="X667" s="2"/>
      <c r="Y667" s="2"/>
      <c r="Z667" s="2"/>
      <c r="AA667" s="2"/>
      <c r="AB667" s="2"/>
      <c r="AC667" s="2"/>
      <c r="AD667" s="2"/>
      <c r="AE667" s="2" t="s">
        <v>8031</v>
      </c>
      <c r="AF667" s="2" t="s">
        <v>8033</v>
      </c>
      <c r="AG667" s="2" t="s">
        <v>8035</v>
      </c>
      <c r="AH667" s="2" t="s">
        <v>8036</v>
      </c>
      <c r="AI667" s="2" t="s">
        <v>8037</v>
      </c>
      <c r="AJ667" s="2" t="s">
        <v>8038</v>
      </c>
      <c r="AK667" s="2">
        <v>1.2800000000000001E-2</v>
      </c>
      <c r="AL667" s="2">
        <v>6.7000000000000002E-3</v>
      </c>
      <c r="AM667" s="2">
        <v>1.66E-2</v>
      </c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 t="s">
        <v>4834</v>
      </c>
      <c r="BC667" s="2"/>
      <c r="BD667" s="2"/>
      <c r="BE667" s="2"/>
      <c r="BF667" s="2" t="s">
        <v>8041</v>
      </c>
      <c r="BG667" s="2"/>
    </row>
    <row r="668" spans="1:59" x14ac:dyDescent="0.3">
      <c r="A668" t="s">
        <v>7162</v>
      </c>
      <c r="B668" s="1">
        <v>39241</v>
      </c>
      <c r="C668">
        <v>67</v>
      </c>
      <c r="D668" t="s">
        <v>4394</v>
      </c>
      <c r="E668" t="s">
        <v>1339</v>
      </c>
      <c r="G668" t="s">
        <v>60</v>
      </c>
      <c r="H668" t="s">
        <v>51</v>
      </c>
      <c r="I668" t="s">
        <v>50</v>
      </c>
      <c r="J668" t="s">
        <v>7178</v>
      </c>
      <c r="L668" s="2">
        <v>2.1899999999999999E-2</v>
      </c>
      <c r="M668" s="2" t="s">
        <v>72</v>
      </c>
      <c r="N668" s="2"/>
      <c r="O668" s="2" t="s">
        <v>8042</v>
      </c>
      <c r="P668" s="2" t="s">
        <v>8044</v>
      </c>
      <c r="Q668" s="2"/>
      <c r="R668" s="2" t="s">
        <v>8046</v>
      </c>
      <c r="S668" s="2">
        <v>10.1062463173255</v>
      </c>
      <c r="T668" s="2">
        <v>1.0913423201063199E-2</v>
      </c>
      <c r="U668" s="2" t="s">
        <v>8051</v>
      </c>
      <c r="V668" s="2" t="s">
        <v>8052</v>
      </c>
      <c r="W668" s="2"/>
      <c r="X668" s="2"/>
      <c r="Y668" s="2"/>
      <c r="Z668" s="2"/>
      <c r="AA668" s="2"/>
      <c r="AB668" s="2"/>
      <c r="AC668" s="2"/>
      <c r="AD668" s="2"/>
      <c r="AE668" s="2" t="s">
        <v>8043</v>
      </c>
      <c r="AF668" s="2" t="s">
        <v>8045</v>
      </c>
      <c r="AG668" s="2" t="s">
        <v>8047</v>
      </c>
      <c r="AH668" s="2" t="s">
        <v>8048</v>
      </c>
      <c r="AI668" s="2" t="s">
        <v>8049</v>
      </c>
      <c r="AJ668" s="2" t="s">
        <v>8050</v>
      </c>
      <c r="AK668" s="2">
        <v>1.15E-2</v>
      </c>
      <c r="AL668" s="2">
        <v>6.0000000000000001E-3</v>
      </c>
      <c r="AM668" s="2">
        <v>1.54E-2</v>
      </c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 t="s">
        <v>4834</v>
      </c>
      <c r="BC668" s="2"/>
      <c r="BD668" s="2"/>
      <c r="BE668" s="2"/>
      <c r="BF668" s="2" t="s">
        <v>8053</v>
      </c>
      <c r="BG668" s="2"/>
    </row>
    <row r="669" spans="1:59" x14ac:dyDescent="0.3">
      <c r="A669" t="s">
        <v>7162</v>
      </c>
      <c r="B669" s="1">
        <v>39241</v>
      </c>
      <c r="C669">
        <v>68</v>
      </c>
      <c r="D669" t="s">
        <v>4399</v>
      </c>
      <c r="E669" t="s">
        <v>1339</v>
      </c>
      <c r="G669" t="s">
        <v>60</v>
      </c>
      <c r="H669" t="s">
        <v>54</v>
      </c>
      <c r="I669" t="s">
        <v>50</v>
      </c>
      <c r="J669" t="s">
        <v>7177</v>
      </c>
      <c r="L669" s="2">
        <v>2.3900000000000001E-2</v>
      </c>
      <c r="M669" s="2" t="s">
        <v>72</v>
      </c>
      <c r="N669" s="2"/>
      <c r="O669" s="2" t="s">
        <v>8054</v>
      </c>
      <c r="P669" s="2" t="s">
        <v>8056</v>
      </c>
      <c r="Q669" s="2"/>
      <c r="R669" s="2" t="s">
        <v>8058</v>
      </c>
      <c r="S669" s="2">
        <v>8.9574771331093395</v>
      </c>
      <c r="T669" s="2">
        <v>1.2036342752125E-2</v>
      </c>
      <c r="U669" s="2" t="s">
        <v>8063</v>
      </c>
      <c r="V669" s="2" t="s">
        <v>8064</v>
      </c>
      <c r="W669" s="2"/>
      <c r="X669" s="2"/>
      <c r="Y669" s="2"/>
      <c r="Z669" s="2"/>
      <c r="AA669" s="2"/>
      <c r="AB669" s="2"/>
      <c r="AC669" s="2"/>
      <c r="AD669" s="2"/>
      <c r="AE669" s="2" t="s">
        <v>8055</v>
      </c>
      <c r="AF669" s="2" t="s">
        <v>8057</v>
      </c>
      <c r="AG669" s="2" t="s">
        <v>8059</v>
      </c>
      <c r="AH669" s="2" t="s">
        <v>8060</v>
      </c>
      <c r="AI669" s="2" t="s">
        <v>8061</v>
      </c>
      <c r="AJ669" s="2" t="s">
        <v>8062</v>
      </c>
      <c r="AK669" s="2">
        <v>1.0999999999999999E-2</v>
      </c>
      <c r="AL669" s="2">
        <v>7.3000000000000001E-3</v>
      </c>
      <c r="AM669" s="2">
        <v>1.5599999999999999E-2</v>
      </c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 t="s">
        <v>4834</v>
      </c>
      <c r="BC669" s="2"/>
      <c r="BD669" s="2"/>
      <c r="BE669" s="2"/>
      <c r="BF669" s="2" t="s">
        <v>7549</v>
      </c>
      <c r="BG669" s="2"/>
    </row>
    <row r="670" spans="1:59" x14ac:dyDescent="0.3">
      <c r="A670" t="s">
        <v>7162</v>
      </c>
      <c r="B670" s="1">
        <v>39241</v>
      </c>
      <c r="C670">
        <v>69</v>
      </c>
      <c r="D670" t="s">
        <v>4396</v>
      </c>
      <c r="E670" t="s">
        <v>1339</v>
      </c>
      <c r="G670" t="s">
        <v>60</v>
      </c>
      <c r="H670" t="s">
        <v>60</v>
      </c>
      <c r="I670" t="s">
        <v>56</v>
      </c>
      <c r="J670" t="s">
        <v>7165</v>
      </c>
      <c r="L670" s="2"/>
      <c r="M670" s="2" t="s">
        <v>7187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 t="s">
        <v>4845</v>
      </c>
      <c r="BC670" s="2"/>
      <c r="BD670" s="2"/>
      <c r="BE670" s="2"/>
      <c r="BF670" s="2"/>
      <c r="BG670" s="2"/>
    </row>
    <row r="671" spans="1:59" x14ac:dyDescent="0.3">
      <c r="A671" t="s">
        <v>7162</v>
      </c>
      <c r="B671" s="1">
        <v>39241</v>
      </c>
      <c r="C671">
        <v>70</v>
      </c>
      <c r="D671" t="s">
        <v>4394</v>
      </c>
      <c r="E671" t="s">
        <v>1339</v>
      </c>
      <c r="G671" t="s">
        <v>60</v>
      </c>
      <c r="H671" t="s">
        <v>51</v>
      </c>
      <c r="I671" t="s">
        <v>56</v>
      </c>
      <c r="J671" t="s">
        <v>7164</v>
      </c>
      <c r="L671" s="2"/>
      <c r="M671" s="2" t="s">
        <v>7187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 t="s">
        <v>4845</v>
      </c>
      <c r="BC671" s="2"/>
      <c r="BD671" s="2"/>
      <c r="BE671" s="2"/>
      <c r="BF671" s="2"/>
      <c r="BG671" s="2"/>
    </row>
    <row r="672" spans="1:59" x14ac:dyDescent="0.3">
      <c r="A672" t="s">
        <v>7162</v>
      </c>
      <c r="B672" s="1">
        <v>39241</v>
      </c>
      <c r="C672">
        <v>71</v>
      </c>
      <c r="D672" t="s">
        <v>48</v>
      </c>
      <c r="E672" t="s">
        <v>1339</v>
      </c>
      <c r="G672" t="s">
        <v>60</v>
      </c>
      <c r="H672" t="s">
        <v>50</v>
      </c>
      <c r="I672" t="s">
        <v>56</v>
      </c>
      <c r="J672" t="s">
        <v>7166</v>
      </c>
      <c r="L672" s="2">
        <v>3.5544848484848499E-2</v>
      </c>
      <c r="M672" s="2" t="s">
        <v>7187</v>
      </c>
      <c r="N672" s="2"/>
      <c r="O672" s="2" t="s">
        <v>8068</v>
      </c>
      <c r="P672" s="2" t="s">
        <v>8070</v>
      </c>
      <c r="Q672" s="2"/>
      <c r="R672" s="2" t="s">
        <v>8072</v>
      </c>
      <c r="S672" s="2">
        <v>16.705877363566099</v>
      </c>
      <c r="T672" s="2">
        <v>1.67432800272201E-2</v>
      </c>
      <c r="U672" s="2" t="s">
        <v>8084</v>
      </c>
      <c r="V672" s="2" t="s">
        <v>8085</v>
      </c>
      <c r="W672" s="2"/>
      <c r="X672" s="2"/>
      <c r="Y672" s="2">
        <v>3.9899999999999998E-2</v>
      </c>
      <c r="Z672" s="2">
        <v>4.0899999999999999E-2</v>
      </c>
      <c r="AA672" s="2">
        <v>3.2099999999999997E-2</v>
      </c>
      <c r="AB672" s="2" t="s">
        <v>8065</v>
      </c>
      <c r="AC672" s="2" t="s">
        <v>8066</v>
      </c>
      <c r="AD672" s="2" t="s">
        <v>8067</v>
      </c>
      <c r="AE672" s="2" t="s">
        <v>8069</v>
      </c>
      <c r="AF672" s="2" t="s">
        <v>8071</v>
      </c>
      <c r="AG672" s="2" t="s">
        <v>8076</v>
      </c>
      <c r="AH672" s="2" t="s">
        <v>8077</v>
      </c>
      <c r="AI672" s="2" t="s">
        <v>8078</v>
      </c>
      <c r="AJ672" s="2" t="s">
        <v>8079</v>
      </c>
      <c r="AK672" s="2">
        <v>1.5800000000000002E-2</v>
      </c>
      <c r="AL672" s="2">
        <v>1.04E-2</v>
      </c>
      <c r="AM672" s="2">
        <v>1.7399999999999999E-2</v>
      </c>
      <c r="AN672" s="2" t="s">
        <v>8081</v>
      </c>
      <c r="AO672" s="2" t="s">
        <v>8082</v>
      </c>
      <c r="AP672" s="2" t="s">
        <v>8083</v>
      </c>
      <c r="AQ672" s="2" t="s">
        <v>8073</v>
      </c>
      <c r="AR672" s="2" t="s">
        <v>8074</v>
      </c>
      <c r="AS672" s="2" t="s">
        <v>8075</v>
      </c>
      <c r="AT672" s="2"/>
      <c r="AU672" s="2"/>
      <c r="AV672" s="2"/>
      <c r="AW672" s="2"/>
      <c r="AX672" s="2"/>
      <c r="AY672" s="2"/>
      <c r="AZ672" s="2"/>
      <c r="BA672" s="2"/>
      <c r="BB672" s="2" t="s">
        <v>4845</v>
      </c>
      <c r="BC672" s="2"/>
      <c r="BD672" s="2"/>
      <c r="BE672" s="2"/>
      <c r="BF672" s="2" t="s">
        <v>7770</v>
      </c>
      <c r="BG672" s="2"/>
    </row>
    <row r="673" spans="1:59" x14ac:dyDescent="0.3">
      <c r="A673" t="s">
        <v>7162</v>
      </c>
      <c r="B673" s="1">
        <v>39241</v>
      </c>
      <c r="C673">
        <v>72</v>
      </c>
      <c r="D673" t="s">
        <v>4399</v>
      </c>
      <c r="E673" t="s">
        <v>1339</v>
      </c>
      <c r="G673" t="s">
        <v>60</v>
      </c>
      <c r="H673" t="s">
        <v>54</v>
      </c>
      <c r="I673" t="s">
        <v>56</v>
      </c>
      <c r="J673" t="s">
        <v>7163</v>
      </c>
      <c r="L673" s="2"/>
      <c r="M673" s="2" t="s">
        <v>7187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 t="s">
        <v>4845</v>
      </c>
      <c r="BC673" s="2"/>
      <c r="BD673" s="2"/>
      <c r="BE673" s="2"/>
      <c r="BF673" s="2"/>
      <c r="BG673" s="2"/>
    </row>
    <row r="674" spans="1:59" x14ac:dyDescent="0.3">
      <c r="A674" t="s">
        <v>7162</v>
      </c>
      <c r="B674" s="1">
        <v>39269</v>
      </c>
      <c r="C674">
        <v>4</v>
      </c>
      <c r="D674" t="s">
        <v>48</v>
      </c>
      <c r="E674" t="s">
        <v>2337</v>
      </c>
      <c r="G674" t="s">
        <v>50</v>
      </c>
      <c r="H674" t="s">
        <v>50</v>
      </c>
      <c r="I674" t="s">
        <v>56</v>
      </c>
      <c r="J674" t="s">
        <v>7166</v>
      </c>
      <c r="L674" s="2">
        <v>2.90114792899408E-2</v>
      </c>
      <c r="M674" s="2" t="s">
        <v>7187</v>
      </c>
      <c r="N674" s="2"/>
      <c r="O674" s="2" t="s">
        <v>8089</v>
      </c>
      <c r="P674" s="2" t="s">
        <v>8090</v>
      </c>
      <c r="Q674" s="2"/>
      <c r="R674" s="2" t="s">
        <v>8092</v>
      </c>
      <c r="S674" s="2">
        <v>22.169552774610501</v>
      </c>
      <c r="T674" s="2"/>
      <c r="U674" s="2" t="s">
        <v>8103</v>
      </c>
      <c r="V674" s="2" t="s">
        <v>8104</v>
      </c>
      <c r="W674" s="2"/>
      <c r="X674" s="2"/>
      <c r="Y674" s="2">
        <v>3.3099999999999997E-2</v>
      </c>
      <c r="Z674" s="2">
        <v>3.0499999999999999E-2</v>
      </c>
      <c r="AA674" s="2">
        <v>2.5999999999999999E-2</v>
      </c>
      <c r="AB674" s="2" t="s">
        <v>8086</v>
      </c>
      <c r="AC674" s="2" t="s">
        <v>8087</v>
      </c>
      <c r="AD674" s="2" t="s">
        <v>8088</v>
      </c>
      <c r="AE674" s="2"/>
      <c r="AF674" s="2" t="s">
        <v>8091</v>
      </c>
      <c r="AG674" s="2" t="s">
        <v>8096</v>
      </c>
      <c r="AH674" s="2" t="s">
        <v>8097</v>
      </c>
      <c r="AI674" s="2" t="s">
        <v>8098</v>
      </c>
      <c r="AJ674" s="2" t="s">
        <v>8099</v>
      </c>
      <c r="AK674" s="2">
        <v>1.49E-2</v>
      </c>
      <c r="AL674" s="2">
        <v>7.9000000000000008E-3</v>
      </c>
      <c r="AM674" s="2">
        <v>1.5100000000000001E-2</v>
      </c>
      <c r="AN674" s="2" t="s">
        <v>8100</v>
      </c>
      <c r="AO674" s="2" t="s">
        <v>8101</v>
      </c>
      <c r="AP674" s="2" t="s">
        <v>8102</v>
      </c>
      <c r="AQ674" s="2" t="s">
        <v>8093</v>
      </c>
      <c r="AR674" s="2" t="s">
        <v>8094</v>
      </c>
      <c r="AS674" s="2" t="s">
        <v>8095</v>
      </c>
      <c r="AT674" s="2"/>
      <c r="AU674" s="2"/>
      <c r="AV674" s="2"/>
      <c r="AW674" s="2"/>
      <c r="AX674" s="2"/>
      <c r="AY674" s="2"/>
      <c r="AZ674" s="2"/>
      <c r="BA674" s="2"/>
      <c r="BB674" s="2" t="s">
        <v>50</v>
      </c>
      <c r="BC674" s="2"/>
      <c r="BD674" s="2"/>
      <c r="BE674" s="2"/>
      <c r="BF674" s="2" t="s">
        <v>8105</v>
      </c>
      <c r="BG674" s="2"/>
    </row>
    <row r="675" spans="1:59" x14ac:dyDescent="0.3">
      <c r="A675" t="s">
        <v>7162</v>
      </c>
      <c r="B675" s="1">
        <v>39269</v>
      </c>
      <c r="C675">
        <v>8</v>
      </c>
      <c r="D675" t="s">
        <v>48</v>
      </c>
      <c r="E675" t="s">
        <v>2337</v>
      </c>
      <c r="G675" t="s">
        <v>50</v>
      </c>
      <c r="H675" t="s">
        <v>50</v>
      </c>
      <c r="I675" t="s">
        <v>54</v>
      </c>
      <c r="J675" t="s">
        <v>7170</v>
      </c>
      <c r="L675" s="2">
        <v>3.1625306893295603E-2</v>
      </c>
      <c r="M675" s="2" t="s">
        <v>133</v>
      </c>
      <c r="N675" s="2"/>
      <c r="O675" s="2" t="s">
        <v>8109</v>
      </c>
      <c r="P675" s="2" t="s">
        <v>8110</v>
      </c>
      <c r="Q675" s="2"/>
      <c r="R675" s="2" t="s">
        <v>8112</v>
      </c>
      <c r="S675" s="2">
        <v>27.705237826592398</v>
      </c>
      <c r="T675" s="2"/>
      <c r="U675" s="2" t="s">
        <v>8123</v>
      </c>
      <c r="V675" s="2" t="s">
        <v>8124</v>
      </c>
      <c r="W675" s="2"/>
      <c r="X675" s="2"/>
      <c r="Y675" s="2">
        <v>3.3500000000000002E-2</v>
      </c>
      <c r="Z675" s="2">
        <v>3.5400000000000001E-2</v>
      </c>
      <c r="AA675" s="2">
        <v>2.86E-2</v>
      </c>
      <c r="AB675" s="2" t="s">
        <v>8106</v>
      </c>
      <c r="AC675" s="2" t="s">
        <v>8107</v>
      </c>
      <c r="AD675" s="2" t="s">
        <v>8108</v>
      </c>
      <c r="AE675" s="2"/>
      <c r="AF675" s="2" t="s">
        <v>8111</v>
      </c>
      <c r="AG675" s="2" t="s">
        <v>8116</v>
      </c>
      <c r="AH675" s="2" t="s">
        <v>8117</v>
      </c>
      <c r="AI675" s="2" t="s">
        <v>8118</v>
      </c>
      <c r="AJ675" s="2" t="s">
        <v>8119</v>
      </c>
      <c r="AK675" s="2">
        <v>1.77E-2</v>
      </c>
      <c r="AL675" s="2">
        <v>8.3999999999999995E-3</v>
      </c>
      <c r="AM675" s="2">
        <v>1.4800000000000001E-2</v>
      </c>
      <c r="AN675" s="2" t="s">
        <v>8120</v>
      </c>
      <c r="AO675" s="2" t="s">
        <v>8121</v>
      </c>
      <c r="AP675" s="2" t="s">
        <v>8122</v>
      </c>
      <c r="AQ675" s="2" t="s">
        <v>8113</v>
      </c>
      <c r="AR675" s="2" t="s">
        <v>8114</v>
      </c>
      <c r="AS675" s="2" t="s">
        <v>8115</v>
      </c>
      <c r="AT675" s="2"/>
      <c r="AU675" s="2"/>
      <c r="AV675" s="2"/>
      <c r="AW675" s="2"/>
      <c r="AX675" s="2"/>
      <c r="AY675" s="2"/>
      <c r="AZ675" s="2"/>
      <c r="BA675" s="2"/>
      <c r="BB675" s="2" t="s">
        <v>51</v>
      </c>
      <c r="BC675" s="2"/>
      <c r="BD675" s="2"/>
      <c r="BE675" s="2"/>
      <c r="BF675" s="2" t="s">
        <v>8125</v>
      </c>
      <c r="BG675" s="2"/>
    </row>
    <row r="676" spans="1:59" x14ac:dyDescent="0.3">
      <c r="A676" t="s">
        <v>7162</v>
      </c>
      <c r="B676" s="1">
        <v>39269</v>
      </c>
      <c r="C676">
        <v>9</v>
      </c>
      <c r="D676" t="s">
        <v>48</v>
      </c>
      <c r="E676" t="s">
        <v>2337</v>
      </c>
      <c r="G676" t="s">
        <v>50</v>
      </c>
      <c r="H676" t="s">
        <v>50</v>
      </c>
      <c r="I676" t="s">
        <v>62</v>
      </c>
      <c r="J676" t="s">
        <v>7171</v>
      </c>
      <c r="L676" s="2">
        <v>3.03522727272727E-2</v>
      </c>
      <c r="M676" s="2" t="s">
        <v>7217</v>
      </c>
      <c r="N676" s="2"/>
      <c r="O676" s="2" t="s">
        <v>8129</v>
      </c>
      <c r="P676" s="2" t="s">
        <v>8130</v>
      </c>
      <c r="Q676" s="2"/>
      <c r="R676" s="2" t="s">
        <v>8132</v>
      </c>
      <c r="S676" s="2">
        <v>26.3636218898205</v>
      </c>
      <c r="T676" s="2"/>
      <c r="U676" s="2" t="s">
        <v>8143</v>
      </c>
      <c r="V676" s="2" t="s">
        <v>8144</v>
      </c>
      <c r="W676" s="2"/>
      <c r="X676" s="2"/>
      <c r="Y676" s="2">
        <v>3.4299999999999997E-2</v>
      </c>
      <c r="Z676" s="2">
        <v>3.5200000000000002E-2</v>
      </c>
      <c r="AA676" s="2">
        <v>2.53E-2</v>
      </c>
      <c r="AB676" s="2" t="s">
        <v>8126</v>
      </c>
      <c r="AC676" s="2" t="s">
        <v>8127</v>
      </c>
      <c r="AD676" s="2" t="s">
        <v>8128</v>
      </c>
      <c r="AE676" s="2"/>
      <c r="AF676" s="2" t="s">
        <v>8131</v>
      </c>
      <c r="AG676" s="2" t="s">
        <v>8136</v>
      </c>
      <c r="AH676" s="2" t="s">
        <v>8137</v>
      </c>
      <c r="AI676" s="2" t="s">
        <v>8138</v>
      </c>
      <c r="AJ676" s="2" t="s">
        <v>8139</v>
      </c>
      <c r="AK676" s="2">
        <v>1.7399999999999999E-2</v>
      </c>
      <c r="AL676" s="2">
        <v>8.8999999999999999E-3</v>
      </c>
      <c r="AM676" s="2">
        <v>1.4999999999999999E-2</v>
      </c>
      <c r="AN676" s="2" t="s">
        <v>8140</v>
      </c>
      <c r="AO676" s="2" t="s">
        <v>8141</v>
      </c>
      <c r="AP676" s="2" t="s">
        <v>8142</v>
      </c>
      <c r="AQ676" s="2" t="s">
        <v>8133</v>
      </c>
      <c r="AR676" s="2" t="s">
        <v>8134</v>
      </c>
      <c r="AS676" s="2" t="s">
        <v>8135</v>
      </c>
      <c r="AT676" s="2"/>
      <c r="AU676" s="2"/>
      <c r="AV676" s="2"/>
      <c r="AW676" s="2"/>
      <c r="AX676" s="2"/>
      <c r="AY676" s="2"/>
      <c r="AZ676" s="2"/>
      <c r="BA676" s="2"/>
      <c r="BB676" s="2" t="s">
        <v>60</v>
      </c>
      <c r="BC676" s="2"/>
      <c r="BD676" s="2"/>
      <c r="BE676" s="2"/>
      <c r="BF676" s="2" t="s">
        <v>6735</v>
      </c>
      <c r="BG676" s="2"/>
    </row>
    <row r="677" spans="1:59" x14ac:dyDescent="0.3">
      <c r="A677" t="s">
        <v>7162</v>
      </c>
      <c r="B677" s="1">
        <v>39269</v>
      </c>
      <c r="C677">
        <v>13</v>
      </c>
      <c r="D677" t="s">
        <v>48</v>
      </c>
      <c r="E677" t="s">
        <v>2337</v>
      </c>
      <c r="G677" t="s">
        <v>50</v>
      </c>
      <c r="H677" t="s">
        <v>50</v>
      </c>
      <c r="I677" t="s">
        <v>50</v>
      </c>
      <c r="J677" t="s">
        <v>7175</v>
      </c>
      <c r="L677" s="2">
        <v>1.81506613756614E-2</v>
      </c>
      <c r="M677" s="2" t="s">
        <v>72</v>
      </c>
      <c r="N677" s="2"/>
      <c r="O677" s="2" t="s">
        <v>8148</v>
      </c>
      <c r="P677" s="2" t="s">
        <v>8149</v>
      </c>
      <c r="Q677" s="2"/>
      <c r="R677" s="2" t="s">
        <v>8151</v>
      </c>
      <c r="S677" s="2">
        <v>13.8170403013381</v>
      </c>
      <c r="T677" s="2"/>
      <c r="U677" s="2" t="s">
        <v>8162</v>
      </c>
      <c r="V677" s="2" t="s">
        <v>8163</v>
      </c>
      <c r="W677" s="2"/>
      <c r="X677" s="2"/>
      <c r="Y677" s="2">
        <v>2.58E-2</v>
      </c>
      <c r="Z677" s="2">
        <v>2.6200000000000001E-2</v>
      </c>
      <c r="AA677" s="2">
        <v>1.11E-2</v>
      </c>
      <c r="AB677" s="2" t="s">
        <v>8145</v>
      </c>
      <c r="AC677" s="2" t="s">
        <v>8146</v>
      </c>
      <c r="AD677" s="2" t="s">
        <v>8147</v>
      </c>
      <c r="AE677" s="2"/>
      <c r="AF677" s="2" t="s">
        <v>8150</v>
      </c>
      <c r="AG677" s="2" t="s">
        <v>8155</v>
      </c>
      <c r="AH677" s="2" t="s">
        <v>8156</v>
      </c>
      <c r="AI677" s="2" t="s">
        <v>8157</v>
      </c>
      <c r="AJ677" s="2" t="s">
        <v>8158</v>
      </c>
      <c r="AK677" s="2">
        <v>1.32E-2</v>
      </c>
      <c r="AL677" s="2">
        <v>5.7999999999999996E-3</v>
      </c>
      <c r="AM677" s="2">
        <v>1.46E-2</v>
      </c>
      <c r="AN677" s="2" t="s">
        <v>8159</v>
      </c>
      <c r="AO677" s="2" t="s">
        <v>8160</v>
      </c>
      <c r="AP677" s="2" t="s">
        <v>8161</v>
      </c>
      <c r="AQ677" s="2" t="s">
        <v>8152</v>
      </c>
      <c r="AR677" s="2" t="s">
        <v>8153</v>
      </c>
      <c r="AS677" s="2" t="s">
        <v>8154</v>
      </c>
      <c r="AT677" s="2"/>
      <c r="AU677" s="2"/>
      <c r="AV677" s="2"/>
      <c r="AW677" s="2"/>
      <c r="AX677" s="2"/>
      <c r="AY677" s="2"/>
      <c r="AZ677" s="2"/>
      <c r="BA677" s="2"/>
      <c r="BB677" s="2" t="s">
        <v>54</v>
      </c>
      <c r="BC677" s="2"/>
      <c r="BD677" s="2"/>
      <c r="BE677" s="2"/>
      <c r="BF677" s="2" t="s">
        <v>8164</v>
      </c>
      <c r="BG677" s="2"/>
    </row>
    <row r="678" spans="1:59" x14ac:dyDescent="0.3">
      <c r="A678" t="s">
        <v>7162</v>
      </c>
      <c r="B678" s="1">
        <v>39269</v>
      </c>
      <c r="C678">
        <v>20</v>
      </c>
      <c r="D678" t="s">
        <v>48</v>
      </c>
      <c r="E678" t="s">
        <v>2337</v>
      </c>
      <c r="G678" t="s">
        <v>50</v>
      </c>
      <c r="H678" t="s">
        <v>50</v>
      </c>
      <c r="I678" t="s">
        <v>51</v>
      </c>
      <c r="J678" t="s">
        <v>7182</v>
      </c>
      <c r="L678" s="2">
        <v>2.4996036240090599E-2</v>
      </c>
      <c r="M678" s="2" t="s">
        <v>7247</v>
      </c>
      <c r="N678" s="2"/>
      <c r="O678" s="2" t="s">
        <v>8168</v>
      </c>
      <c r="P678" s="2" t="s">
        <v>8169</v>
      </c>
      <c r="Q678" s="2"/>
      <c r="R678" s="2" t="s">
        <v>8171</v>
      </c>
      <c r="S678" s="2">
        <v>18.972698905221499</v>
      </c>
      <c r="T678" s="2"/>
      <c r="U678" s="2" t="s">
        <v>8182</v>
      </c>
      <c r="V678" s="2" t="s">
        <v>8183</v>
      </c>
      <c r="W678" s="2"/>
      <c r="X678" s="2"/>
      <c r="Y678" s="2">
        <v>2.9100000000000001E-2</v>
      </c>
      <c r="Z678" s="2">
        <v>2.9899999999999999E-2</v>
      </c>
      <c r="AA678" s="2">
        <v>2.0199999999999999E-2</v>
      </c>
      <c r="AB678" s="2" t="s">
        <v>8165</v>
      </c>
      <c r="AC678" s="2" t="s">
        <v>8166</v>
      </c>
      <c r="AD678" s="2" t="s">
        <v>8167</v>
      </c>
      <c r="AE678" s="2"/>
      <c r="AF678" s="2" t="s">
        <v>8170</v>
      </c>
      <c r="AG678" s="2" t="s">
        <v>8175</v>
      </c>
      <c r="AH678" s="2" t="s">
        <v>8176</v>
      </c>
      <c r="AI678" s="2" t="s">
        <v>8177</v>
      </c>
      <c r="AJ678" s="2" t="s">
        <v>8178</v>
      </c>
      <c r="AK678" s="2">
        <v>1.4999999999999999E-2</v>
      </c>
      <c r="AL678" s="2">
        <v>7.4000000000000003E-3</v>
      </c>
      <c r="AM678" s="2">
        <v>1.23E-2</v>
      </c>
      <c r="AN678" s="2" t="s">
        <v>8179</v>
      </c>
      <c r="AO678" s="2" t="s">
        <v>8180</v>
      </c>
      <c r="AP678" s="2" t="s">
        <v>8181</v>
      </c>
      <c r="AQ678" s="2" t="s">
        <v>8172</v>
      </c>
      <c r="AR678" s="2" t="s">
        <v>8173</v>
      </c>
      <c r="AS678" s="2" t="s">
        <v>8174</v>
      </c>
      <c r="AT678" s="2"/>
      <c r="AU678" s="2"/>
      <c r="AV678" s="2"/>
      <c r="AW678" s="2"/>
      <c r="AX678" s="2"/>
      <c r="AY678" s="2"/>
      <c r="AZ678" s="2"/>
      <c r="BA678" s="2"/>
      <c r="BB678" s="2" t="s">
        <v>56</v>
      </c>
      <c r="BC678" s="2"/>
      <c r="BD678" s="2"/>
      <c r="BE678" s="2"/>
      <c r="BF678" s="2" t="s">
        <v>8184</v>
      </c>
      <c r="BG678" s="2"/>
    </row>
    <row r="679" spans="1:59" x14ac:dyDescent="0.3">
      <c r="A679" t="s">
        <v>7162</v>
      </c>
      <c r="B679" s="1">
        <v>39269</v>
      </c>
      <c r="C679">
        <v>21</v>
      </c>
      <c r="D679" t="s">
        <v>48</v>
      </c>
      <c r="E679" t="s">
        <v>2337</v>
      </c>
      <c r="G679" t="s">
        <v>50</v>
      </c>
      <c r="H679" t="s">
        <v>50</v>
      </c>
      <c r="I679" t="s">
        <v>60</v>
      </c>
      <c r="J679" t="s">
        <v>7183</v>
      </c>
      <c r="L679" s="2">
        <v>2.8012178770949699E-2</v>
      </c>
      <c r="M679" s="2" t="s">
        <v>7254</v>
      </c>
      <c r="N679" s="2"/>
      <c r="O679" s="2" t="s">
        <v>8188</v>
      </c>
      <c r="P679" s="2" t="s">
        <v>8189</v>
      </c>
      <c r="Q679" s="2"/>
      <c r="R679" s="2" t="s">
        <v>8191</v>
      </c>
      <c r="S679" s="2">
        <v>22.559557907660299</v>
      </c>
      <c r="T679" s="2"/>
      <c r="U679" s="2" t="s">
        <v>8202</v>
      </c>
      <c r="V679" s="2" t="s">
        <v>8203</v>
      </c>
      <c r="W679" s="2"/>
      <c r="X679" s="2"/>
      <c r="Y679" s="2">
        <v>3.32E-2</v>
      </c>
      <c r="Z679" s="2">
        <v>3.15E-2</v>
      </c>
      <c r="AA679" s="2">
        <v>2.2700000000000001E-2</v>
      </c>
      <c r="AB679" s="2" t="s">
        <v>8185</v>
      </c>
      <c r="AC679" s="2" t="s">
        <v>8186</v>
      </c>
      <c r="AD679" s="2" t="s">
        <v>8187</v>
      </c>
      <c r="AE679" s="2"/>
      <c r="AF679" s="2" t="s">
        <v>8190</v>
      </c>
      <c r="AG679" s="2" t="s">
        <v>8195</v>
      </c>
      <c r="AH679" s="2" t="s">
        <v>8196</v>
      </c>
      <c r="AI679" s="2" t="s">
        <v>8197</v>
      </c>
      <c r="AJ679" s="2" t="s">
        <v>8198</v>
      </c>
      <c r="AK679" s="2">
        <v>1.6400000000000001E-2</v>
      </c>
      <c r="AL679" s="2">
        <v>7.7000000000000002E-3</v>
      </c>
      <c r="AM679" s="2">
        <v>1.3899999999999999E-2</v>
      </c>
      <c r="AN679" s="2" t="s">
        <v>8199</v>
      </c>
      <c r="AO679" s="2" t="s">
        <v>8200</v>
      </c>
      <c r="AP679" s="2" t="s">
        <v>8201</v>
      </c>
      <c r="AQ679" s="2" t="s">
        <v>8192</v>
      </c>
      <c r="AR679" s="2" t="s">
        <v>8193</v>
      </c>
      <c r="AS679" s="2" t="s">
        <v>8194</v>
      </c>
      <c r="AT679" s="2"/>
      <c r="AU679" s="2"/>
      <c r="AV679" s="2"/>
      <c r="AW679" s="2"/>
      <c r="AX679" s="2"/>
      <c r="AY679" s="2"/>
      <c r="AZ679" s="2"/>
      <c r="BA679" s="2"/>
      <c r="BB679" s="2" t="s">
        <v>62</v>
      </c>
      <c r="BC679" s="2"/>
      <c r="BD679" s="2"/>
      <c r="BE679" s="2"/>
      <c r="BF679" s="2" t="s">
        <v>8204</v>
      </c>
      <c r="BG679" s="2"/>
    </row>
    <row r="680" spans="1:59" x14ac:dyDescent="0.3">
      <c r="A680" t="s">
        <v>7162</v>
      </c>
      <c r="B680" s="1">
        <v>39269</v>
      </c>
      <c r="C680">
        <v>26</v>
      </c>
      <c r="D680" t="s">
        <v>48</v>
      </c>
      <c r="E680" t="s">
        <v>2337</v>
      </c>
      <c r="G680" t="s">
        <v>51</v>
      </c>
      <c r="H680" t="s">
        <v>50</v>
      </c>
      <c r="I680" t="s">
        <v>60</v>
      </c>
      <c r="J680" t="s">
        <v>7183</v>
      </c>
      <c r="L680" s="2">
        <v>2.76027932960894E-2</v>
      </c>
      <c r="M680" s="2" t="s">
        <v>7254</v>
      </c>
      <c r="N680" s="2"/>
      <c r="O680" s="2" t="s">
        <v>8208</v>
      </c>
      <c r="P680" s="2" t="s">
        <v>8209</v>
      </c>
      <c r="Q680" s="2"/>
      <c r="R680" s="2" t="s">
        <v>8211</v>
      </c>
      <c r="S680" s="2">
        <v>23.6342322677311</v>
      </c>
      <c r="T680" s="2"/>
      <c r="U680" s="2" t="s">
        <v>8222</v>
      </c>
      <c r="V680" s="2" t="s">
        <v>8223</v>
      </c>
      <c r="W680" s="2"/>
      <c r="X680" s="2"/>
      <c r="Y680" s="2">
        <v>3.27E-2</v>
      </c>
      <c r="Z680" s="2">
        <v>3.1699999999999999E-2</v>
      </c>
      <c r="AA680" s="2">
        <v>2.2700000000000001E-2</v>
      </c>
      <c r="AB680" s="2" t="s">
        <v>8205</v>
      </c>
      <c r="AC680" s="2" t="s">
        <v>8206</v>
      </c>
      <c r="AD680" s="2" t="s">
        <v>8207</v>
      </c>
      <c r="AE680" s="2"/>
      <c r="AF680" s="2" t="s">
        <v>8210</v>
      </c>
      <c r="AG680" s="2" t="s">
        <v>8215</v>
      </c>
      <c r="AH680" s="2" t="s">
        <v>8216</v>
      </c>
      <c r="AI680" s="2" t="s">
        <v>8217</v>
      </c>
      <c r="AJ680" s="2" t="s">
        <v>8218</v>
      </c>
      <c r="AK680" s="2">
        <v>1.5900000000000001E-2</v>
      </c>
      <c r="AL680" s="2">
        <v>7.7000000000000002E-3</v>
      </c>
      <c r="AM680" s="2">
        <v>1.54E-2</v>
      </c>
      <c r="AN680" s="2" t="s">
        <v>8219</v>
      </c>
      <c r="AO680" s="2" t="s">
        <v>8220</v>
      </c>
      <c r="AP680" s="2" t="s">
        <v>8221</v>
      </c>
      <c r="AQ680" s="2" t="s">
        <v>8212</v>
      </c>
      <c r="AR680" s="2" t="s">
        <v>8213</v>
      </c>
      <c r="AS680" s="2" t="s">
        <v>8214</v>
      </c>
      <c r="AT680" s="2"/>
      <c r="AU680" s="2"/>
      <c r="AV680" s="2"/>
      <c r="AW680" s="2"/>
      <c r="AX680" s="2"/>
      <c r="AY680" s="2"/>
      <c r="AZ680" s="2"/>
      <c r="BA680" s="2"/>
      <c r="BB680" s="2" t="s">
        <v>58</v>
      </c>
      <c r="BC680" s="2"/>
      <c r="BD680" s="2"/>
      <c r="BE680" s="2"/>
      <c r="BF680" s="2" t="s">
        <v>7606</v>
      </c>
      <c r="BG680" s="2"/>
    </row>
    <row r="681" spans="1:59" x14ac:dyDescent="0.3">
      <c r="A681" t="s">
        <v>7162</v>
      </c>
      <c r="B681" s="1">
        <v>39269</v>
      </c>
      <c r="C681">
        <v>29</v>
      </c>
      <c r="D681" t="s">
        <v>48</v>
      </c>
      <c r="E681" t="s">
        <v>2337</v>
      </c>
      <c r="G681" t="s">
        <v>51</v>
      </c>
      <c r="H681" t="s">
        <v>50</v>
      </c>
      <c r="I681" t="s">
        <v>56</v>
      </c>
      <c r="J681" t="s">
        <v>7166</v>
      </c>
      <c r="L681" s="2">
        <v>2.8835199138859E-2</v>
      </c>
      <c r="M681" s="2" t="s">
        <v>7187</v>
      </c>
      <c r="N681" s="2"/>
      <c r="O681" s="2" t="s">
        <v>8227</v>
      </c>
      <c r="P681" s="2" t="s">
        <v>8228</v>
      </c>
      <c r="Q681" s="2"/>
      <c r="R681" s="2" t="s">
        <v>8230</v>
      </c>
      <c r="S681" s="2">
        <v>29.6537095815257</v>
      </c>
      <c r="T681" s="2"/>
      <c r="U681" s="2" t="s">
        <v>8241</v>
      </c>
      <c r="V681" s="2" t="s">
        <v>8242</v>
      </c>
      <c r="W681" s="2"/>
      <c r="X681" s="2"/>
      <c r="Y681" s="2">
        <v>3.4200000000000001E-2</v>
      </c>
      <c r="Z681" s="2">
        <v>3.4200000000000001E-2</v>
      </c>
      <c r="AA681" s="2">
        <v>2.3099999999999999E-2</v>
      </c>
      <c r="AB681" s="2" t="s">
        <v>8224</v>
      </c>
      <c r="AC681" s="2" t="s">
        <v>8225</v>
      </c>
      <c r="AD681" s="2" t="s">
        <v>8226</v>
      </c>
      <c r="AE681" s="2"/>
      <c r="AF681" s="2" t="s">
        <v>8229</v>
      </c>
      <c r="AG681" s="2" t="s">
        <v>8234</v>
      </c>
      <c r="AH681" s="2" t="s">
        <v>8235</v>
      </c>
      <c r="AI681" s="2" t="s">
        <v>8236</v>
      </c>
      <c r="AJ681" s="2" t="s">
        <v>8237</v>
      </c>
      <c r="AK681" s="2">
        <v>1.7999999999999999E-2</v>
      </c>
      <c r="AL681" s="2">
        <v>8.2000000000000007E-3</v>
      </c>
      <c r="AM681" s="2">
        <v>1.52E-2</v>
      </c>
      <c r="AN681" s="2" t="s">
        <v>8238</v>
      </c>
      <c r="AO681" s="2" t="s">
        <v>8239</v>
      </c>
      <c r="AP681" s="2" t="s">
        <v>8240</v>
      </c>
      <c r="AQ681" s="2" t="s">
        <v>8231</v>
      </c>
      <c r="AR681" s="2" t="s">
        <v>8232</v>
      </c>
      <c r="AS681" s="2" t="s">
        <v>8233</v>
      </c>
      <c r="AT681" s="2"/>
      <c r="AU681" s="2"/>
      <c r="AV681" s="2"/>
      <c r="AW681" s="2"/>
      <c r="AX681" s="2"/>
      <c r="AY681" s="2"/>
      <c r="AZ681" s="2"/>
      <c r="BA681" s="2"/>
      <c r="BB681" s="2" t="s">
        <v>4584</v>
      </c>
      <c r="BC681" s="2"/>
      <c r="BD681" s="2"/>
      <c r="BE681" s="2"/>
      <c r="BF681" s="2" t="s">
        <v>6836</v>
      </c>
      <c r="BG681" s="2"/>
    </row>
    <row r="682" spans="1:59" x14ac:dyDescent="0.3">
      <c r="A682" t="s">
        <v>7162</v>
      </c>
      <c r="B682" s="1">
        <v>39269</v>
      </c>
      <c r="C682">
        <v>36</v>
      </c>
      <c r="D682" t="s">
        <v>48</v>
      </c>
      <c r="E682" t="s">
        <v>2337</v>
      </c>
      <c r="G682" t="s">
        <v>51</v>
      </c>
      <c r="H682" t="s">
        <v>50</v>
      </c>
      <c r="I682" t="s">
        <v>50</v>
      </c>
      <c r="J682" t="s">
        <v>7175</v>
      </c>
      <c r="L682" s="2">
        <v>2.0916504854368901E-2</v>
      </c>
      <c r="M682" s="2" t="s">
        <v>72</v>
      </c>
      <c r="N682" s="2"/>
      <c r="O682" s="2" t="s">
        <v>8246</v>
      </c>
      <c r="P682" s="2" t="s">
        <v>8247</v>
      </c>
      <c r="Q682" s="2"/>
      <c r="R682" s="2" t="s">
        <v>8249</v>
      </c>
      <c r="S682" s="2">
        <v>15.029114467092301</v>
      </c>
      <c r="T682" s="2"/>
      <c r="U682" s="2" t="s">
        <v>8260</v>
      </c>
      <c r="V682" s="2" t="s">
        <v>8261</v>
      </c>
      <c r="W682" s="2"/>
      <c r="X682" s="2"/>
      <c r="Y682" s="2">
        <v>2.9499999999999998E-2</v>
      </c>
      <c r="Z682" s="2">
        <v>2.8799999999999999E-2</v>
      </c>
      <c r="AA682" s="2">
        <v>1.32E-2</v>
      </c>
      <c r="AB682" s="2" t="s">
        <v>8243</v>
      </c>
      <c r="AC682" s="2" t="s">
        <v>8244</v>
      </c>
      <c r="AD682" s="2" t="s">
        <v>8245</v>
      </c>
      <c r="AE682" s="2"/>
      <c r="AF682" s="2" t="s">
        <v>8248</v>
      </c>
      <c r="AG682" s="2" t="s">
        <v>8253</v>
      </c>
      <c r="AH682" s="2" t="s">
        <v>8254</v>
      </c>
      <c r="AI682" s="2" t="s">
        <v>8255</v>
      </c>
      <c r="AJ682" s="2" t="s">
        <v>8256</v>
      </c>
      <c r="AK682" s="2">
        <v>1.32E-2</v>
      </c>
      <c r="AL682" s="2">
        <v>6.1000000000000004E-3</v>
      </c>
      <c r="AM682" s="2">
        <v>1.2800000000000001E-2</v>
      </c>
      <c r="AN682" s="2" t="s">
        <v>8257</v>
      </c>
      <c r="AO682" s="2" t="s">
        <v>8258</v>
      </c>
      <c r="AP682" s="2" t="s">
        <v>8259</v>
      </c>
      <c r="AQ682" s="2" t="s">
        <v>8250</v>
      </c>
      <c r="AR682" s="2" t="s">
        <v>8251</v>
      </c>
      <c r="AS682" s="2" t="s">
        <v>8252</v>
      </c>
      <c r="AT682" s="2"/>
      <c r="AU682" s="2"/>
      <c r="AV682" s="2"/>
      <c r="AW682" s="2"/>
      <c r="AX682" s="2"/>
      <c r="AY682" s="2"/>
      <c r="AZ682" s="2"/>
      <c r="BA682" s="2"/>
      <c r="BB682" s="2" t="s">
        <v>4625</v>
      </c>
      <c r="BC682" s="2"/>
      <c r="BD682" s="2"/>
      <c r="BE682" s="2"/>
      <c r="BF682" s="2" t="s">
        <v>7705</v>
      </c>
      <c r="BG682" s="2"/>
    </row>
    <row r="683" spans="1:59" x14ac:dyDescent="0.3">
      <c r="A683" t="s">
        <v>7162</v>
      </c>
      <c r="B683" s="1">
        <v>39269</v>
      </c>
      <c r="C683">
        <v>37</v>
      </c>
      <c r="D683" t="s">
        <v>48</v>
      </c>
      <c r="E683" t="s">
        <v>2337</v>
      </c>
      <c r="G683" t="s">
        <v>51</v>
      </c>
      <c r="H683" t="s">
        <v>50</v>
      </c>
      <c r="I683" t="s">
        <v>62</v>
      </c>
      <c r="J683" t="s">
        <v>7171</v>
      </c>
      <c r="L683" s="2">
        <v>2.9220436507936501E-2</v>
      </c>
      <c r="M683" s="2" t="s">
        <v>7217</v>
      </c>
      <c r="N683" s="2"/>
      <c r="O683" s="2" t="s">
        <v>8265</v>
      </c>
      <c r="P683" s="2" t="s">
        <v>8266</v>
      </c>
      <c r="Q683" s="2"/>
      <c r="R683" s="2" t="s">
        <v>8268</v>
      </c>
      <c r="S683" s="2">
        <v>25.618706918944898</v>
      </c>
      <c r="T683" s="2"/>
      <c r="U683" s="2" t="s">
        <v>8279</v>
      </c>
      <c r="V683" s="2" t="s">
        <v>8280</v>
      </c>
      <c r="W683" s="2"/>
      <c r="X683" s="2"/>
      <c r="Y683" s="2">
        <v>3.1899999999999998E-2</v>
      </c>
      <c r="Z683" s="2">
        <v>3.2599999999999997E-2</v>
      </c>
      <c r="AA683" s="2">
        <v>2.6100000000000002E-2</v>
      </c>
      <c r="AB683" s="2" t="s">
        <v>8262</v>
      </c>
      <c r="AC683" s="2" t="s">
        <v>8263</v>
      </c>
      <c r="AD683" s="2" t="s">
        <v>8264</v>
      </c>
      <c r="AE683" s="2"/>
      <c r="AF683" s="2" t="s">
        <v>8267</v>
      </c>
      <c r="AG683" s="2" t="s">
        <v>8272</v>
      </c>
      <c r="AH683" s="2" t="s">
        <v>8273</v>
      </c>
      <c r="AI683" s="2" t="s">
        <v>8274</v>
      </c>
      <c r="AJ683" s="2" t="s">
        <v>8275</v>
      </c>
      <c r="AK683" s="2">
        <v>1.6799999999999999E-2</v>
      </c>
      <c r="AL683" s="2">
        <v>8.0000000000000002E-3</v>
      </c>
      <c r="AM683" s="2">
        <v>1.5100000000000001E-2</v>
      </c>
      <c r="AN683" s="2" t="s">
        <v>8276</v>
      </c>
      <c r="AO683" s="2" t="s">
        <v>8277</v>
      </c>
      <c r="AP683" s="2" t="s">
        <v>8278</v>
      </c>
      <c r="AQ683" s="2" t="s">
        <v>8269</v>
      </c>
      <c r="AR683" s="2" t="s">
        <v>8270</v>
      </c>
      <c r="AS683" s="2" t="s">
        <v>8271</v>
      </c>
      <c r="AT683" s="2"/>
      <c r="AU683" s="2"/>
      <c r="AV683" s="2"/>
      <c r="AW683" s="2"/>
      <c r="AX683" s="2"/>
      <c r="AY683" s="2"/>
      <c r="AZ683" s="2"/>
      <c r="BA683" s="2"/>
      <c r="BB683" s="2" t="s">
        <v>4666</v>
      </c>
      <c r="BC683" s="2"/>
      <c r="BD683" s="2"/>
      <c r="BE683" s="2"/>
      <c r="BF683" s="2" t="s">
        <v>7815</v>
      </c>
      <c r="BG683" s="2"/>
    </row>
    <row r="684" spans="1:59" x14ac:dyDescent="0.3">
      <c r="A684" t="s">
        <v>7162</v>
      </c>
      <c r="B684" s="1">
        <v>39269</v>
      </c>
      <c r="C684">
        <v>42</v>
      </c>
      <c r="D684" t="s">
        <v>48</v>
      </c>
      <c r="E684" t="s">
        <v>2337</v>
      </c>
      <c r="G684" t="s">
        <v>51</v>
      </c>
      <c r="H684" t="s">
        <v>50</v>
      </c>
      <c r="I684" t="s">
        <v>51</v>
      </c>
      <c r="J684" t="s">
        <v>7182</v>
      </c>
      <c r="L684" s="2">
        <v>2.2407623318385701E-2</v>
      </c>
      <c r="M684" s="2" t="s">
        <v>7247</v>
      </c>
      <c r="N684" s="2"/>
      <c r="O684" s="2" t="s">
        <v>8284</v>
      </c>
      <c r="P684" s="2" t="s">
        <v>8285</v>
      </c>
      <c r="Q684" s="2"/>
      <c r="R684" s="2" t="s">
        <v>8287</v>
      </c>
      <c r="S684" s="2">
        <v>17.940077386391501</v>
      </c>
      <c r="T684" s="2"/>
      <c r="U684" s="2" t="s">
        <v>8298</v>
      </c>
      <c r="V684" s="2" t="s">
        <v>8299</v>
      </c>
      <c r="W684" s="2"/>
      <c r="X684" s="2"/>
      <c r="Y684" s="2">
        <v>2.9899999999999999E-2</v>
      </c>
      <c r="Z684" s="2">
        <v>2.64E-2</v>
      </c>
      <c r="AA684" s="2">
        <v>1.67E-2</v>
      </c>
      <c r="AB684" s="2" t="s">
        <v>8281</v>
      </c>
      <c r="AC684" s="2" t="s">
        <v>8282</v>
      </c>
      <c r="AD684" s="2" t="s">
        <v>8283</v>
      </c>
      <c r="AE684" s="2"/>
      <c r="AF684" s="2" t="s">
        <v>8286</v>
      </c>
      <c r="AG684" s="2" t="s">
        <v>8291</v>
      </c>
      <c r="AH684" s="2" t="s">
        <v>8292</v>
      </c>
      <c r="AI684" s="2" t="s">
        <v>8293</v>
      </c>
      <c r="AJ684" s="2" t="s">
        <v>8294</v>
      </c>
      <c r="AK684" s="2">
        <v>1.54E-2</v>
      </c>
      <c r="AL684" s="2">
        <v>7.0000000000000001E-3</v>
      </c>
      <c r="AM684" s="2">
        <v>1.3899999999999999E-2</v>
      </c>
      <c r="AN684" s="2" t="s">
        <v>8295</v>
      </c>
      <c r="AO684" s="2" t="s">
        <v>8296</v>
      </c>
      <c r="AP684" s="2" t="s">
        <v>8297</v>
      </c>
      <c r="AQ684" s="2" t="s">
        <v>8288</v>
      </c>
      <c r="AR684" s="2" t="s">
        <v>8289</v>
      </c>
      <c r="AS684" s="2" t="s">
        <v>8290</v>
      </c>
      <c r="AT684" s="2"/>
      <c r="AU684" s="2"/>
      <c r="AV684" s="2"/>
      <c r="AW684" s="2"/>
      <c r="AX684" s="2"/>
      <c r="AY684" s="2"/>
      <c r="AZ684" s="2"/>
      <c r="BA684" s="2"/>
      <c r="BB684" s="2" t="s">
        <v>4708</v>
      </c>
      <c r="BC684" s="2"/>
      <c r="BD684" s="2"/>
      <c r="BE684" s="2"/>
      <c r="BF684" s="2" t="s">
        <v>8300</v>
      </c>
      <c r="BG684" s="2"/>
    </row>
    <row r="685" spans="1:59" x14ac:dyDescent="0.3">
      <c r="A685" t="s">
        <v>7162</v>
      </c>
      <c r="B685" s="1">
        <v>39269</v>
      </c>
      <c r="C685">
        <v>47</v>
      </c>
      <c r="D685" t="s">
        <v>48</v>
      </c>
      <c r="E685" t="s">
        <v>2337</v>
      </c>
      <c r="G685" t="s">
        <v>51</v>
      </c>
      <c r="H685" t="s">
        <v>50</v>
      </c>
      <c r="I685" t="s">
        <v>54</v>
      </c>
      <c r="J685" t="s">
        <v>7170</v>
      </c>
      <c r="L685" s="2">
        <v>2.76775862068965E-2</v>
      </c>
      <c r="M685" s="2" t="s">
        <v>133</v>
      </c>
      <c r="N685" s="2"/>
      <c r="O685" s="2" t="s">
        <v>8304</v>
      </c>
      <c r="P685" s="2" t="s">
        <v>8305</v>
      </c>
      <c r="Q685" s="2"/>
      <c r="R685" s="2" t="s">
        <v>8307</v>
      </c>
      <c r="S685" s="2">
        <v>21.7374650991229</v>
      </c>
      <c r="T685" s="2"/>
      <c r="U685" s="2" t="s">
        <v>8318</v>
      </c>
      <c r="V685" s="2" t="s">
        <v>8319</v>
      </c>
      <c r="W685" s="2"/>
      <c r="X685" s="2"/>
      <c r="Y685" s="2">
        <v>3.1300000000000001E-2</v>
      </c>
      <c r="Z685" s="2">
        <v>3.3500000000000002E-2</v>
      </c>
      <c r="AA685" s="2">
        <v>2.2499999999999999E-2</v>
      </c>
      <c r="AB685" s="2" t="s">
        <v>8301</v>
      </c>
      <c r="AC685" s="2" t="s">
        <v>8302</v>
      </c>
      <c r="AD685" s="2" t="s">
        <v>8303</v>
      </c>
      <c r="AE685" s="2"/>
      <c r="AF685" s="2" t="s">
        <v>8306</v>
      </c>
      <c r="AG685" s="2" t="s">
        <v>8311</v>
      </c>
      <c r="AH685" s="2" t="s">
        <v>8312</v>
      </c>
      <c r="AI685" s="2" t="s">
        <v>8313</v>
      </c>
      <c r="AJ685" s="2" t="s">
        <v>8314</v>
      </c>
      <c r="AK685" s="2">
        <v>1.5699999999999999E-2</v>
      </c>
      <c r="AL685" s="2">
        <v>8.0999999999999996E-3</v>
      </c>
      <c r="AM685" s="2">
        <v>1.5299999999999999E-2</v>
      </c>
      <c r="AN685" s="2" t="s">
        <v>8315</v>
      </c>
      <c r="AO685" s="2" t="s">
        <v>8316</v>
      </c>
      <c r="AP685" s="2" t="s">
        <v>8317</v>
      </c>
      <c r="AQ685" s="2" t="s">
        <v>8308</v>
      </c>
      <c r="AR685" s="2" t="s">
        <v>8309</v>
      </c>
      <c r="AS685" s="2" t="s">
        <v>8310</v>
      </c>
      <c r="AT685" s="2"/>
      <c r="AU685" s="2"/>
      <c r="AV685" s="2"/>
      <c r="AW685" s="2"/>
      <c r="AX685" s="2"/>
      <c r="AY685" s="2"/>
      <c r="AZ685" s="2"/>
      <c r="BA685" s="2"/>
      <c r="BB685" s="2" t="s">
        <v>4719</v>
      </c>
      <c r="BC685" s="2"/>
      <c r="BD685" s="2"/>
      <c r="BE685" s="2"/>
      <c r="BF685" s="2" t="s">
        <v>8320</v>
      </c>
      <c r="BG685" s="2"/>
    </row>
    <row r="686" spans="1:59" x14ac:dyDescent="0.3">
      <c r="A686" t="s">
        <v>7162</v>
      </c>
      <c r="B686" s="1">
        <v>39269</v>
      </c>
      <c r="C686">
        <v>51</v>
      </c>
      <c r="D686" t="s">
        <v>48</v>
      </c>
      <c r="E686" t="s">
        <v>2337</v>
      </c>
      <c r="G686" t="s">
        <v>60</v>
      </c>
      <c r="H686" t="s">
        <v>50</v>
      </c>
      <c r="I686" t="s">
        <v>62</v>
      </c>
      <c r="J686" t="s">
        <v>7171</v>
      </c>
      <c r="L686" s="2">
        <v>3.0386285714285699E-2</v>
      </c>
      <c r="M686" s="2" t="s">
        <v>7217</v>
      </c>
      <c r="N686" s="2"/>
      <c r="O686" s="2" t="s">
        <v>8324</v>
      </c>
      <c r="P686" s="2" t="s">
        <v>8325</v>
      </c>
      <c r="Q686" s="2"/>
      <c r="R686" s="2" t="s">
        <v>8327</v>
      </c>
      <c r="S686" s="2">
        <v>26.986685942931</v>
      </c>
      <c r="T686" s="2"/>
      <c r="U686" s="2" t="s">
        <v>8338</v>
      </c>
      <c r="V686" s="2" t="s">
        <v>8339</v>
      </c>
      <c r="W686" s="2"/>
      <c r="X686" s="2"/>
      <c r="Y686" s="2">
        <v>3.56E-2</v>
      </c>
      <c r="Z686" s="2">
        <v>3.4000000000000002E-2</v>
      </c>
      <c r="AA686" s="2">
        <v>2.5000000000000001E-2</v>
      </c>
      <c r="AB686" s="2" t="s">
        <v>8321</v>
      </c>
      <c r="AC686" s="2" t="s">
        <v>8322</v>
      </c>
      <c r="AD686" s="2" t="s">
        <v>8323</v>
      </c>
      <c r="AE686" s="2"/>
      <c r="AF686" s="2" t="s">
        <v>8326</v>
      </c>
      <c r="AG686" s="2" t="s">
        <v>8331</v>
      </c>
      <c r="AH686" s="2" t="s">
        <v>8332</v>
      </c>
      <c r="AI686" s="2" t="s">
        <v>8333</v>
      </c>
      <c r="AJ686" s="2" t="s">
        <v>8334</v>
      </c>
      <c r="AK686" s="2">
        <v>1.8800000000000001E-2</v>
      </c>
      <c r="AL686" s="2">
        <v>9.4999999999999998E-3</v>
      </c>
      <c r="AM686" s="2">
        <v>1.6500000000000001E-2</v>
      </c>
      <c r="AN686" s="2" t="s">
        <v>8335</v>
      </c>
      <c r="AO686" s="2" t="s">
        <v>8336</v>
      </c>
      <c r="AP686" s="2" t="s">
        <v>8337</v>
      </c>
      <c r="AQ686" s="2" t="s">
        <v>8328</v>
      </c>
      <c r="AR686" s="2" t="s">
        <v>8329</v>
      </c>
      <c r="AS686" s="2" t="s">
        <v>8330</v>
      </c>
      <c r="AT686" s="2"/>
      <c r="AU686" s="2"/>
      <c r="AV686" s="2"/>
      <c r="AW686" s="2"/>
      <c r="AX686" s="2"/>
      <c r="AY686" s="2"/>
      <c r="AZ686" s="2"/>
      <c r="BA686" s="2"/>
      <c r="BB686" s="2" t="s">
        <v>4730</v>
      </c>
      <c r="BC686" s="2"/>
      <c r="BD686" s="2"/>
      <c r="BE686" s="2"/>
      <c r="BF686" s="2" t="s">
        <v>7815</v>
      </c>
      <c r="BG686" s="2"/>
    </row>
    <row r="687" spans="1:59" x14ac:dyDescent="0.3">
      <c r="A687" t="s">
        <v>7162</v>
      </c>
      <c r="B687" s="1">
        <v>39269</v>
      </c>
      <c r="C687">
        <v>56</v>
      </c>
      <c r="D687" t="s">
        <v>48</v>
      </c>
      <c r="E687" t="s">
        <v>2337</v>
      </c>
      <c r="G687" t="s">
        <v>60</v>
      </c>
      <c r="H687" t="s">
        <v>50</v>
      </c>
      <c r="I687" t="s">
        <v>54</v>
      </c>
      <c r="J687" t="s">
        <v>7170</v>
      </c>
      <c r="L687" s="2">
        <v>3.0815946502057601E-2</v>
      </c>
      <c r="M687" s="2" t="s">
        <v>133</v>
      </c>
      <c r="N687" s="2"/>
      <c r="O687" s="2" t="s">
        <v>8343</v>
      </c>
      <c r="P687" s="2" t="s">
        <v>8344</v>
      </c>
      <c r="Q687" s="2"/>
      <c r="R687" s="2" t="s">
        <v>8346</v>
      </c>
      <c r="S687" s="2">
        <v>23.589776601751002</v>
      </c>
      <c r="T687" s="2"/>
      <c r="U687" s="2" t="s">
        <v>8357</v>
      </c>
      <c r="V687" s="2" t="s">
        <v>8358</v>
      </c>
      <c r="W687" s="2"/>
      <c r="X687" s="2"/>
      <c r="Y687" s="2">
        <v>3.5299999999999998E-2</v>
      </c>
      <c r="Z687" s="2">
        <v>3.4299999999999997E-2</v>
      </c>
      <c r="AA687" s="2">
        <v>2.58E-2</v>
      </c>
      <c r="AB687" s="2" t="s">
        <v>8340</v>
      </c>
      <c r="AC687" s="2" t="s">
        <v>8341</v>
      </c>
      <c r="AD687" s="2" t="s">
        <v>8342</v>
      </c>
      <c r="AE687" s="2"/>
      <c r="AF687" s="2" t="s">
        <v>8345</v>
      </c>
      <c r="AG687" s="2" t="s">
        <v>8350</v>
      </c>
      <c r="AH687" s="2" t="s">
        <v>8351</v>
      </c>
      <c r="AI687" s="2" t="s">
        <v>8352</v>
      </c>
      <c r="AJ687" s="2" t="s">
        <v>8353</v>
      </c>
      <c r="AK687" s="2">
        <v>1.9199999999999998E-2</v>
      </c>
      <c r="AL687" s="2">
        <v>8.8999999999999999E-3</v>
      </c>
      <c r="AM687" s="2">
        <v>1.66E-2</v>
      </c>
      <c r="AN687" s="2" t="s">
        <v>8354</v>
      </c>
      <c r="AO687" s="2" t="s">
        <v>8355</v>
      </c>
      <c r="AP687" s="2" t="s">
        <v>8356</v>
      </c>
      <c r="AQ687" s="2" t="s">
        <v>8347</v>
      </c>
      <c r="AR687" s="2" t="s">
        <v>8348</v>
      </c>
      <c r="AS687" s="2" t="s">
        <v>8349</v>
      </c>
      <c r="AT687" s="2"/>
      <c r="AU687" s="2"/>
      <c r="AV687" s="2"/>
      <c r="AW687" s="2"/>
      <c r="AX687" s="2"/>
      <c r="AY687" s="2"/>
      <c r="AZ687" s="2"/>
      <c r="BA687" s="2"/>
      <c r="BB687" s="2" t="s">
        <v>4741</v>
      </c>
      <c r="BC687" s="2"/>
      <c r="BD687" s="2"/>
      <c r="BE687" s="2"/>
      <c r="BF687" s="2" t="s">
        <v>7989</v>
      </c>
      <c r="BG687" s="2"/>
    </row>
    <row r="688" spans="1:59" x14ac:dyDescent="0.3">
      <c r="A688" t="s">
        <v>7162</v>
      </c>
      <c r="B688" s="1">
        <v>39269</v>
      </c>
      <c r="C688">
        <v>60</v>
      </c>
      <c r="D688" t="s">
        <v>48</v>
      </c>
      <c r="E688" t="s">
        <v>2337</v>
      </c>
      <c r="G688" t="s">
        <v>60</v>
      </c>
      <c r="H688" t="s">
        <v>50</v>
      </c>
      <c r="I688" t="s">
        <v>60</v>
      </c>
      <c r="J688" t="s">
        <v>7183</v>
      </c>
      <c r="L688" s="2">
        <v>2.5001801801801799E-2</v>
      </c>
      <c r="M688" s="2" t="s">
        <v>7254</v>
      </c>
      <c r="N688" s="2"/>
      <c r="O688" s="2" t="s">
        <v>8362</v>
      </c>
      <c r="P688" s="2" t="s">
        <v>8363</v>
      </c>
      <c r="Q688" s="2"/>
      <c r="R688" s="2" t="s">
        <v>8365</v>
      </c>
      <c r="S688" s="2">
        <v>21.8227028461787</v>
      </c>
      <c r="T688" s="2"/>
      <c r="U688" s="2" t="s">
        <v>8376</v>
      </c>
      <c r="V688" s="2" t="s">
        <v>8377</v>
      </c>
      <c r="W688" s="2"/>
      <c r="X688" s="2"/>
      <c r="Y688" s="2">
        <v>3.2000000000000001E-2</v>
      </c>
      <c r="Z688" s="2">
        <v>0.03</v>
      </c>
      <c r="AA688" s="2">
        <v>1.9400000000000001E-2</v>
      </c>
      <c r="AB688" s="2" t="s">
        <v>8359</v>
      </c>
      <c r="AC688" s="2" t="s">
        <v>8360</v>
      </c>
      <c r="AD688" s="2" t="s">
        <v>8361</v>
      </c>
      <c r="AE688" s="2"/>
      <c r="AF688" s="2" t="s">
        <v>8364</v>
      </c>
      <c r="AG688" s="2" t="s">
        <v>8369</v>
      </c>
      <c r="AH688" s="2" t="s">
        <v>8370</v>
      </c>
      <c r="AI688" s="2" t="s">
        <v>8371</v>
      </c>
      <c r="AJ688" s="2" t="s">
        <v>8372</v>
      </c>
      <c r="AK688" s="2">
        <v>1.6299999999999999E-2</v>
      </c>
      <c r="AL688" s="2">
        <v>7.1000000000000004E-3</v>
      </c>
      <c r="AM688" s="2">
        <v>1.47E-2</v>
      </c>
      <c r="AN688" s="2" t="s">
        <v>8373</v>
      </c>
      <c r="AO688" s="2" t="s">
        <v>8374</v>
      </c>
      <c r="AP688" s="2" t="s">
        <v>8375</v>
      </c>
      <c r="AQ688" s="2" t="s">
        <v>8366</v>
      </c>
      <c r="AR688" s="2" t="s">
        <v>8367</v>
      </c>
      <c r="AS688" s="2" t="s">
        <v>8368</v>
      </c>
      <c r="AT688" s="2"/>
      <c r="AU688" s="2"/>
      <c r="AV688" s="2"/>
      <c r="AW688" s="2"/>
      <c r="AX688" s="2"/>
      <c r="AY688" s="2"/>
      <c r="AZ688" s="2"/>
      <c r="BA688" s="2"/>
      <c r="BB688" s="2" t="s">
        <v>4752</v>
      </c>
      <c r="BC688" s="2"/>
      <c r="BD688" s="2"/>
      <c r="BE688" s="2"/>
      <c r="BF688" s="2" t="s">
        <v>8184</v>
      </c>
      <c r="BG688" s="2"/>
    </row>
    <row r="689" spans="1:59" x14ac:dyDescent="0.3">
      <c r="A689" t="s">
        <v>7162</v>
      </c>
      <c r="B689" s="1">
        <v>39269</v>
      </c>
      <c r="C689">
        <v>64</v>
      </c>
      <c r="D689" t="s">
        <v>48</v>
      </c>
      <c r="E689" t="s">
        <v>2337</v>
      </c>
      <c r="G689" t="s">
        <v>60</v>
      </c>
      <c r="H689" t="s">
        <v>50</v>
      </c>
      <c r="I689" t="s">
        <v>51</v>
      </c>
      <c r="J689" t="s">
        <v>7182</v>
      </c>
      <c r="L689" s="2">
        <v>2.6488858321870701E-2</v>
      </c>
      <c r="M689" s="2" t="s">
        <v>7247</v>
      </c>
      <c r="N689" s="2"/>
      <c r="O689" s="2" t="s">
        <v>8381</v>
      </c>
      <c r="P689" s="2" t="s">
        <v>8382</v>
      </c>
      <c r="Q689" s="2"/>
      <c r="R689" s="2" t="s">
        <v>8384</v>
      </c>
      <c r="S689" s="2">
        <v>17.969213079049201</v>
      </c>
      <c r="T689" s="2"/>
      <c r="U689" s="2" t="s">
        <v>8395</v>
      </c>
      <c r="V689" s="2" t="s">
        <v>8396</v>
      </c>
      <c r="W689" s="2"/>
      <c r="X689" s="2"/>
      <c r="Y689" s="2">
        <v>3.3000000000000002E-2</v>
      </c>
      <c r="Z689" s="2">
        <v>2.9399999999999999E-2</v>
      </c>
      <c r="AA689" s="2">
        <v>1.9E-2</v>
      </c>
      <c r="AB689" s="2" t="s">
        <v>8378</v>
      </c>
      <c r="AC689" s="2" t="s">
        <v>8379</v>
      </c>
      <c r="AD689" s="2" t="s">
        <v>8380</v>
      </c>
      <c r="AE689" s="2"/>
      <c r="AF689" s="2" t="s">
        <v>8383</v>
      </c>
      <c r="AG689" s="2" t="s">
        <v>8388</v>
      </c>
      <c r="AH689" s="2" t="s">
        <v>8389</v>
      </c>
      <c r="AI689" s="2" t="s">
        <v>8390</v>
      </c>
      <c r="AJ689" s="2" t="s">
        <v>8391</v>
      </c>
      <c r="AK689" s="2">
        <v>1.6799999999999999E-2</v>
      </c>
      <c r="AL689" s="2">
        <v>6.8999999999999999E-3</v>
      </c>
      <c r="AM689" s="2">
        <v>1.4800000000000001E-2</v>
      </c>
      <c r="AN689" s="2" t="s">
        <v>8392</v>
      </c>
      <c r="AO689" s="2" t="s">
        <v>8393</v>
      </c>
      <c r="AP689" s="2" t="s">
        <v>8394</v>
      </c>
      <c r="AQ689" s="2" t="s">
        <v>8385</v>
      </c>
      <c r="AR689" s="2" t="s">
        <v>8386</v>
      </c>
      <c r="AS689" s="2" t="s">
        <v>8387</v>
      </c>
      <c r="AT689" s="2"/>
      <c r="AU689" s="2"/>
      <c r="AV689" s="2"/>
      <c r="AW689" s="2"/>
      <c r="AX689" s="2"/>
      <c r="AY689" s="2"/>
      <c r="AZ689" s="2"/>
      <c r="BA689" s="2"/>
      <c r="BB689" s="2" t="s">
        <v>4793</v>
      </c>
      <c r="BC689" s="2"/>
      <c r="BD689" s="2"/>
      <c r="BE689" s="2"/>
      <c r="BF689" s="2" t="s">
        <v>8397</v>
      </c>
      <c r="BG689" s="2"/>
    </row>
    <row r="690" spans="1:59" x14ac:dyDescent="0.3">
      <c r="A690" t="s">
        <v>7162</v>
      </c>
      <c r="B690" s="1">
        <v>39269</v>
      </c>
      <c r="C690">
        <v>65</v>
      </c>
      <c r="D690" t="s">
        <v>48</v>
      </c>
      <c r="E690" t="s">
        <v>2337</v>
      </c>
      <c r="G690" t="s">
        <v>60</v>
      </c>
      <c r="H690" t="s">
        <v>50</v>
      </c>
      <c r="I690" t="s">
        <v>50</v>
      </c>
      <c r="J690" t="s">
        <v>7175</v>
      </c>
      <c r="L690" s="2">
        <v>1.6108121827411202E-2</v>
      </c>
      <c r="M690" s="2" t="s">
        <v>72</v>
      </c>
      <c r="N690" s="2"/>
      <c r="O690" s="2" t="s">
        <v>8401</v>
      </c>
      <c r="P690" s="2" t="s">
        <v>8402</v>
      </c>
      <c r="Q690" s="2"/>
      <c r="R690" s="2" t="s">
        <v>8404</v>
      </c>
      <c r="S690" s="2">
        <v>15.7895283931087</v>
      </c>
      <c r="T690" s="2"/>
      <c r="U690" s="2" t="s">
        <v>8415</v>
      </c>
      <c r="V690" s="2" t="s">
        <v>8416</v>
      </c>
      <c r="W690" s="2"/>
      <c r="X690" s="2"/>
      <c r="Y690" s="2">
        <v>2.6100000000000002E-2</v>
      </c>
      <c r="Z690" s="2">
        <v>1.9E-2</v>
      </c>
      <c r="AA690" s="2">
        <v>1.0699999999999999E-2</v>
      </c>
      <c r="AB690" s="2" t="s">
        <v>8398</v>
      </c>
      <c r="AC690" s="2" t="s">
        <v>8399</v>
      </c>
      <c r="AD690" s="2" t="s">
        <v>8400</v>
      </c>
      <c r="AE690" s="2"/>
      <c r="AF690" s="2" t="s">
        <v>8403</v>
      </c>
      <c r="AG690" s="2" t="s">
        <v>8408</v>
      </c>
      <c r="AH690" s="2" t="s">
        <v>8409</v>
      </c>
      <c r="AI690" s="2" t="s">
        <v>8410</v>
      </c>
      <c r="AJ690" s="2" t="s">
        <v>8411</v>
      </c>
      <c r="AK690" s="2">
        <v>1.24E-2</v>
      </c>
      <c r="AL690" s="2">
        <v>5.3E-3</v>
      </c>
      <c r="AM690" s="2">
        <v>1.21E-2</v>
      </c>
      <c r="AN690" s="2" t="s">
        <v>8412</v>
      </c>
      <c r="AO690" s="2" t="s">
        <v>8413</v>
      </c>
      <c r="AP690" s="2" t="s">
        <v>8414</v>
      </c>
      <c r="AQ690" s="2" t="s">
        <v>8405</v>
      </c>
      <c r="AR690" s="2" t="s">
        <v>8406</v>
      </c>
      <c r="AS690" s="2" t="s">
        <v>8407</v>
      </c>
      <c r="AT690" s="2"/>
      <c r="AU690" s="2"/>
      <c r="AV690" s="2"/>
      <c r="AW690" s="2"/>
      <c r="AX690" s="2"/>
      <c r="AY690" s="2"/>
      <c r="AZ690" s="2"/>
      <c r="BA690" s="2"/>
      <c r="BB690" s="2" t="s">
        <v>4834</v>
      </c>
      <c r="BC690" s="2"/>
      <c r="BD690" s="2"/>
      <c r="BE690" s="2"/>
      <c r="BF690" s="2" t="s">
        <v>7606</v>
      </c>
      <c r="BG690" s="2"/>
    </row>
    <row r="691" spans="1:59" x14ac:dyDescent="0.3">
      <c r="A691" t="s">
        <v>7162</v>
      </c>
      <c r="B691" s="1">
        <v>39269</v>
      </c>
      <c r="C691">
        <v>71</v>
      </c>
      <c r="D691" t="s">
        <v>48</v>
      </c>
      <c r="E691" t="s">
        <v>2337</v>
      </c>
      <c r="G691" t="s">
        <v>60</v>
      </c>
      <c r="H691" t="s">
        <v>50</v>
      </c>
      <c r="I691" t="s">
        <v>56</v>
      </c>
      <c r="J691" t="s">
        <v>7166</v>
      </c>
      <c r="L691" s="2">
        <v>2.5940000000000001E-2</v>
      </c>
      <c r="M691" s="2" t="s">
        <v>7187</v>
      </c>
      <c r="N691" s="2"/>
      <c r="O691" s="2" t="s">
        <v>8420</v>
      </c>
      <c r="P691" s="2" t="s">
        <v>8421</v>
      </c>
      <c r="Q691" s="2"/>
      <c r="R691" s="2" t="s">
        <v>8423</v>
      </c>
      <c r="S691" s="2">
        <v>24.663139358712201</v>
      </c>
      <c r="T691" s="2"/>
      <c r="U691" s="2" t="s">
        <v>8436</v>
      </c>
      <c r="V691" s="2" t="s">
        <v>8437</v>
      </c>
      <c r="W691" s="2"/>
      <c r="X691" s="2"/>
      <c r="Y691" s="2">
        <v>2.9499999999999998E-2</v>
      </c>
      <c r="Z691" s="2">
        <v>3.2300000000000002E-2</v>
      </c>
      <c r="AA691" s="2">
        <v>0.02</v>
      </c>
      <c r="AB691" s="2" t="s">
        <v>8417</v>
      </c>
      <c r="AC691" s="2" t="s">
        <v>8418</v>
      </c>
      <c r="AD691" s="2" t="s">
        <v>8419</v>
      </c>
      <c r="AE691" s="2"/>
      <c r="AF691" s="2" t="s">
        <v>8422</v>
      </c>
      <c r="AG691" s="2" t="s">
        <v>8427</v>
      </c>
      <c r="AH691" s="2" t="s">
        <v>8428</v>
      </c>
      <c r="AI691" s="2" t="s">
        <v>8429</v>
      </c>
      <c r="AJ691" s="2" t="s">
        <v>8430</v>
      </c>
      <c r="AK691" s="2">
        <v>1.5699999999999999E-2</v>
      </c>
      <c r="AL691" s="2">
        <v>8.0999999999999996E-3</v>
      </c>
      <c r="AM691" s="2">
        <v>1.44E-2</v>
      </c>
      <c r="AN691" s="2" t="s">
        <v>8433</v>
      </c>
      <c r="AO691" s="2" t="s">
        <v>8434</v>
      </c>
      <c r="AP691" s="2" t="s">
        <v>8435</v>
      </c>
      <c r="AQ691" s="2" t="s">
        <v>8424</v>
      </c>
      <c r="AR691" s="2" t="s">
        <v>8425</v>
      </c>
      <c r="AS691" s="2" t="s">
        <v>8426</v>
      </c>
      <c r="AT691" s="2"/>
      <c r="AU691" s="2"/>
      <c r="AV691" s="2"/>
      <c r="AW691" s="2"/>
      <c r="AX691" s="2"/>
      <c r="AY691" s="2"/>
      <c r="AZ691" s="2"/>
      <c r="BA691" s="2"/>
      <c r="BB691" s="2" t="s">
        <v>4845</v>
      </c>
      <c r="BC691" s="2"/>
      <c r="BD691" s="2"/>
      <c r="BE691" s="2"/>
      <c r="BF691" s="2" t="s">
        <v>8438</v>
      </c>
      <c r="BG691" s="2"/>
    </row>
    <row r="692" spans="1:59" x14ac:dyDescent="0.3">
      <c r="A692" t="s">
        <v>7162</v>
      </c>
      <c r="B692" s="1">
        <v>39301</v>
      </c>
      <c r="C692">
        <v>1</v>
      </c>
      <c r="D692" t="s">
        <v>4399</v>
      </c>
      <c r="E692" t="s">
        <v>3744</v>
      </c>
      <c r="F692" t="s">
        <v>3745</v>
      </c>
      <c r="G692" t="s">
        <v>50</v>
      </c>
      <c r="H692" t="s">
        <v>54</v>
      </c>
      <c r="I692" t="s">
        <v>56</v>
      </c>
      <c r="J692" t="s">
        <v>7163</v>
      </c>
      <c r="L692" s="2"/>
      <c r="M692" s="2" t="s">
        <v>7187</v>
      </c>
      <c r="N692" s="2"/>
      <c r="O692" s="2"/>
      <c r="P692" s="2"/>
      <c r="Q692" s="2"/>
      <c r="R692" s="2" t="s">
        <v>8443</v>
      </c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 t="s">
        <v>8441</v>
      </c>
      <c r="AU692" s="2" t="s">
        <v>8442</v>
      </c>
      <c r="AV692" s="2"/>
      <c r="AW692" s="2"/>
      <c r="AX692" s="2"/>
      <c r="AY692" s="2"/>
      <c r="AZ692" s="2" t="s">
        <v>8444</v>
      </c>
      <c r="BA692" s="2" t="s">
        <v>8445</v>
      </c>
      <c r="BB692" s="2" t="s">
        <v>50</v>
      </c>
      <c r="BC692" s="2"/>
      <c r="BD692" s="2"/>
      <c r="BE692" s="2"/>
      <c r="BF692" s="2" t="s">
        <v>6735</v>
      </c>
      <c r="BG692" s="2"/>
    </row>
    <row r="693" spans="1:59" x14ac:dyDescent="0.3">
      <c r="A693" t="s">
        <v>7162</v>
      </c>
      <c r="B693" s="1">
        <v>39301</v>
      </c>
      <c r="C693">
        <v>2</v>
      </c>
      <c r="D693" t="s">
        <v>4394</v>
      </c>
      <c r="E693" t="s">
        <v>3744</v>
      </c>
      <c r="F693" t="s">
        <v>3745</v>
      </c>
      <c r="G693" t="s">
        <v>50</v>
      </c>
      <c r="H693" t="s">
        <v>51</v>
      </c>
      <c r="I693" t="s">
        <v>56</v>
      </c>
      <c r="J693" t="s">
        <v>7164</v>
      </c>
      <c r="L693" s="2"/>
      <c r="M693" s="2" t="s">
        <v>7187</v>
      </c>
      <c r="N693" s="2"/>
      <c r="O693" s="2"/>
      <c r="P693" s="2"/>
      <c r="Q693" s="2"/>
      <c r="R693" s="2" t="s">
        <v>8448</v>
      </c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 t="s">
        <v>8446</v>
      </c>
      <c r="AU693" s="2" t="s">
        <v>8447</v>
      </c>
      <c r="AV693" s="2"/>
      <c r="AW693" s="2"/>
      <c r="AX693" s="2"/>
      <c r="AY693" s="2"/>
      <c r="AZ693" s="2" t="s">
        <v>8450</v>
      </c>
      <c r="BA693" s="2" t="s">
        <v>8451</v>
      </c>
      <c r="BB693" s="2" t="s">
        <v>50</v>
      </c>
      <c r="BC693" s="2"/>
      <c r="BD693" s="2"/>
      <c r="BE693" s="2"/>
      <c r="BF693" s="2" t="s">
        <v>8449</v>
      </c>
      <c r="BG693" s="2"/>
    </row>
    <row r="694" spans="1:59" x14ac:dyDescent="0.3">
      <c r="A694" t="s">
        <v>7162</v>
      </c>
      <c r="B694" s="1">
        <v>39301</v>
      </c>
      <c r="C694">
        <v>3</v>
      </c>
      <c r="D694" t="s">
        <v>4396</v>
      </c>
      <c r="E694" t="s">
        <v>3744</v>
      </c>
      <c r="F694" t="s">
        <v>3745</v>
      </c>
      <c r="G694" t="s">
        <v>50</v>
      </c>
      <c r="H694" t="s">
        <v>60</v>
      </c>
      <c r="I694" t="s">
        <v>56</v>
      </c>
      <c r="J694" t="s">
        <v>7165</v>
      </c>
      <c r="L694" s="2"/>
      <c r="M694" s="2" t="s">
        <v>7187</v>
      </c>
      <c r="N694" s="2"/>
      <c r="O694" s="2"/>
      <c r="P694" s="2"/>
      <c r="Q694" s="2"/>
      <c r="R694" s="2" t="s">
        <v>8454</v>
      </c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 t="s">
        <v>8452</v>
      </c>
      <c r="AU694" s="2" t="s">
        <v>8453</v>
      </c>
      <c r="AV694" s="2"/>
      <c r="AW694" s="2"/>
      <c r="AX694" s="2"/>
      <c r="AY694" s="2"/>
      <c r="AZ694" s="2" t="s">
        <v>8455</v>
      </c>
      <c r="BA694" s="2" t="s">
        <v>8456</v>
      </c>
      <c r="BB694" s="2" t="s">
        <v>50</v>
      </c>
      <c r="BC694" s="2"/>
      <c r="BD694" s="2"/>
      <c r="BE694" s="2"/>
      <c r="BF694" s="2" t="s">
        <v>6636</v>
      </c>
      <c r="BG694" s="2"/>
    </row>
    <row r="695" spans="1:59" x14ac:dyDescent="0.3">
      <c r="A695" t="s">
        <v>7162</v>
      </c>
      <c r="B695" s="1">
        <v>39301</v>
      </c>
      <c r="C695">
        <v>4</v>
      </c>
      <c r="D695" t="s">
        <v>48</v>
      </c>
      <c r="E695" t="s">
        <v>3744</v>
      </c>
      <c r="F695" t="s">
        <v>3745</v>
      </c>
      <c r="G695" t="s">
        <v>50</v>
      </c>
      <c r="H695" t="s">
        <v>50</v>
      </c>
      <c r="I695" t="s">
        <v>56</v>
      </c>
      <c r="J695" t="s">
        <v>7166</v>
      </c>
      <c r="L695" s="2">
        <v>2.0043560606060599E-2</v>
      </c>
      <c r="M695" s="2" t="s">
        <v>7187</v>
      </c>
      <c r="N695" s="2"/>
      <c r="O695" s="2" t="s">
        <v>8460</v>
      </c>
      <c r="P695" s="2" t="s">
        <v>8462</v>
      </c>
      <c r="Q695" s="2"/>
      <c r="R695" s="2" t="s">
        <v>8465</v>
      </c>
      <c r="S695" s="2"/>
      <c r="T695" s="2"/>
      <c r="U695" s="2"/>
      <c r="V695" s="2"/>
      <c r="W695" s="2"/>
      <c r="X695" s="2"/>
      <c r="Y695" s="2">
        <v>1.7999999999999999E-2</v>
      </c>
      <c r="Z695" s="2">
        <v>2.01E-2</v>
      </c>
      <c r="AA695" s="2">
        <v>2.1399999999999999E-2</v>
      </c>
      <c r="AB695" s="2" t="s">
        <v>8457</v>
      </c>
      <c r="AC695" s="2" t="s">
        <v>8458</v>
      </c>
      <c r="AD695" s="2" t="s">
        <v>8459</v>
      </c>
      <c r="AE695" s="2" t="s">
        <v>8461</v>
      </c>
      <c r="AF695" s="2"/>
      <c r="AG695" s="2" t="s">
        <v>8469</v>
      </c>
      <c r="AH695" s="2" t="s">
        <v>8470</v>
      </c>
      <c r="AI695" s="2" t="s">
        <v>8471</v>
      </c>
      <c r="AJ695" s="2"/>
      <c r="AK695" s="2">
        <v>1.32E-2</v>
      </c>
      <c r="AL695" s="2">
        <v>1.1599999999999999E-2</v>
      </c>
      <c r="AM695" s="2"/>
      <c r="AN695" s="2"/>
      <c r="AO695" s="2"/>
      <c r="AP695" s="2"/>
      <c r="AQ695" s="2" t="s">
        <v>8466</v>
      </c>
      <c r="AR695" s="2" t="s">
        <v>8467</v>
      </c>
      <c r="AS695" s="2" t="s">
        <v>8468</v>
      </c>
      <c r="AT695" s="2" t="s">
        <v>8463</v>
      </c>
      <c r="AU695" s="2" t="s">
        <v>8464</v>
      </c>
      <c r="AV695" s="2" t="s">
        <v>8472</v>
      </c>
      <c r="AW695" s="2" t="s">
        <v>8473</v>
      </c>
      <c r="AX695" s="2">
        <v>1.0200000000000001E-2</v>
      </c>
      <c r="AY695" s="2">
        <v>2.1600000000000001E-2</v>
      </c>
      <c r="AZ695" s="2" t="s">
        <v>8474</v>
      </c>
      <c r="BA695" s="2" t="s">
        <v>8475</v>
      </c>
      <c r="BB695" s="2" t="s">
        <v>50</v>
      </c>
      <c r="BC695" s="2"/>
      <c r="BD695" s="2"/>
      <c r="BE695" s="2"/>
      <c r="BF695" s="2" t="s">
        <v>7043</v>
      </c>
      <c r="BG695" s="2"/>
    </row>
    <row r="696" spans="1:59" x14ac:dyDescent="0.3">
      <c r="A696" t="s">
        <v>7162</v>
      </c>
      <c r="B696" s="1">
        <v>39301</v>
      </c>
      <c r="C696">
        <v>5</v>
      </c>
      <c r="D696" t="s">
        <v>4396</v>
      </c>
      <c r="E696" t="s">
        <v>3744</v>
      </c>
      <c r="F696" t="s">
        <v>3745</v>
      </c>
      <c r="G696" t="s">
        <v>50</v>
      </c>
      <c r="H696" t="s">
        <v>60</v>
      </c>
      <c r="I696" t="s">
        <v>54</v>
      </c>
      <c r="J696" t="s">
        <v>7167</v>
      </c>
      <c r="L696" s="2">
        <v>1.14E-2</v>
      </c>
      <c r="M696" s="2" t="s">
        <v>133</v>
      </c>
      <c r="N696" s="2"/>
      <c r="O696" s="2" t="s">
        <v>8476</v>
      </c>
      <c r="P696" s="2" t="s">
        <v>8478</v>
      </c>
      <c r="Q696" s="2"/>
      <c r="R696" s="2" t="s">
        <v>8481</v>
      </c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 t="s">
        <v>8477</v>
      </c>
      <c r="AF696" s="2"/>
      <c r="AG696" s="2" t="s">
        <v>8482</v>
      </c>
      <c r="AH696" s="2" t="s">
        <v>8483</v>
      </c>
      <c r="AI696" s="2" t="s">
        <v>8484</v>
      </c>
      <c r="AJ696" s="2"/>
      <c r="AK696" s="2">
        <v>1.8499999999999999E-2</v>
      </c>
      <c r="AL696" s="2">
        <v>1.0800000000000001E-2</v>
      </c>
      <c r="AM696" s="2"/>
      <c r="AN696" s="2"/>
      <c r="AO696" s="2"/>
      <c r="AP696" s="2"/>
      <c r="AQ696" s="2"/>
      <c r="AR696" s="2"/>
      <c r="AS696" s="2"/>
      <c r="AT696" s="2" t="s">
        <v>8479</v>
      </c>
      <c r="AU696" s="2" t="s">
        <v>8480</v>
      </c>
      <c r="AV696" s="2" t="s">
        <v>8485</v>
      </c>
      <c r="AW696" s="2" t="s">
        <v>8486</v>
      </c>
      <c r="AX696" s="2">
        <v>9.1000000000000004E-3</v>
      </c>
      <c r="AY696" s="2">
        <v>2.2700000000000001E-2</v>
      </c>
      <c r="AZ696" s="2" t="s">
        <v>8488</v>
      </c>
      <c r="BA696" s="2" t="s">
        <v>8489</v>
      </c>
      <c r="BB696" s="2" t="s">
        <v>51</v>
      </c>
      <c r="BC696" s="2"/>
      <c r="BD696" s="2"/>
      <c r="BE696" s="2"/>
      <c r="BF696" s="2" t="s">
        <v>8487</v>
      </c>
      <c r="BG696" s="2"/>
    </row>
    <row r="697" spans="1:59" x14ac:dyDescent="0.3">
      <c r="A697" t="s">
        <v>7162</v>
      </c>
      <c r="B697" s="1">
        <v>39301</v>
      </c>
      <c r="C697">
        <v>6</v>
      </c>
      <c r="D697" t="s">
        <v>4394</v>
      </c>
      <c r="E697" t="s">
        <v>3744</v>
      </c>
      <c r="F697" t="s">
        <v>3745</v>
      </c>
      <c r="G697" t="s">
        <v>50</v>
      </c>
      <c r="H697" t="s">
        <v>51</v>
      </c>
      <c r="I697" t="s">
        <v>54</v>
      </c>
      <c r="J697" t="s">
        <v>7168</v>
      </c>
      <c r="L697" s="2">
        <v>1.2699999999999999E-2</v>
      </c>
      <c r="M697" s="2" t="s">
        <v>133</v>
      </c>
      <c r="N697" s="2"/>
      <c r="O697" s="2" t="s">
        <v>8490</v>
      </c>
      <c r="P697" s="2" t="s">
        <v>8492</v>
      </c>
      <c r="Q697" s="2"/>
      <c r="R697" s="2" t="s">
        <v>8495</v>
      </c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 t="s">
        <v>8491</v>
      </c>
      <c r="AF697" s="2"/>
      <c r="AG697" s="2" t="s">
        <v>8496</v>
      </c>
      <c r="AH697" s="2" t="s">
        <v>8497</v>
      </c>
      <c r="AI697" s="2" t="s">
        <v>8498</v>
      </c>
      <c r="AJ697" s="2"/>
      <c r="AK697" s="2">
        <v>1.23E-2</v>
      </c>
      <c r="AL697" s="2">
        <v>8.8000000000000005E-3</v>
      </c>
      <c r="AM697" s="2"/>
      <c r="AN697" s="2"/>
      <c r="AO697" s="2"/>
      <c r="AP697" s="2"/>
      <c r="AQ697" s="2"/>
      <c r="AR697" s="2"/>
      <c r="AS697" s="2"/>
      <c r="AT697" s="2" t="s">
        <v>8493</v>
      </c>
      <c r="AU697" s="2" t="s">
        <v>8494</v>
      </c>
      <c r="AV697" s="2" t="s">
        <v>8499</v>
      </c>
      <c r="AW697" s="2" t="s">
        <v>8500</v>
      </c>
      <c r="AX697" s="2">
        <v>9.4999999999999998E-3</v>
      </c>
      <c r="AY697" s="2">
        <v>1.9800000000000002E-2</v>
      </c>
      <c r="AZ697" s="2" t="s">
        <v>8501</v>
      </c>
      <c r="BA697" s="2" t="s">
        <v>8502</v>
      </c>
      <c r="BB697" s="2" t="s">
        <v>51</v>
      </c>
      <c r="BC697" s="2"/>
      <c r="BD697" s="2"/>
      <c r="BE697" s="2"/>
      <c r="BF697" s="2" t="s">
        <v>7043</v>
      </c>
      <c r="BG697" s="2"/>
    </row>
    <row r="698" spans="1:59" x14ac:dyDescent="0.3">
      <c r="A698" t="s">
        <v>7162</v>
      </c>
      <c r="B698" s="1">
        <v>39301</v>
      </c>
      <c r="C698">
        <v>7</v>
      </c>
      <c r="D698" t="s">
        <v>4399</v>
      </c>
      <c r="E698" t="s">
        <v>3744</v>
      </c>
      <c r="F698" t="s">
        <v>3745</v>
      </c>
      <c r="G698" t="s">
        <v>50</v>
      </c>
      <c r="H698" t="s">
        <v>54</v>
      </c>
      <c r="I698" t="s">
        <v>54</v>
      </c>
      <c r="J698" t="s">
        <v>7169</v>
      </c>
      <c r="L698" s="2">
        <v>1.37E-2</v>
      </c>
      <c r="M698" s="2" t="s">
        <v>133</v>
      </c>
      <c r="N698" s="2"/>
      <c r="O698" s="2" t="s">
        <v>8503</v>
      </c>
      <c r="P698" s="2" t="s">
        <v>8505</v>
      </c>
      <c r="Q698" s="2"/>
      <c r="R698" s="2" t="s">
        <v>8508</v>
      </c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 t="s">
        <v>8504</v>
      </c>
      <c r="AF698" s="2"/>
      <c r="AG698" s="2" t="s">
        <v>8509</v>
      </c>
      <c r="AH698" s="2" t="s">
        <v>8510</v>
      </c>
      <c r="AI698" s="2" t="s">
        <v>8511</v>
      </c>
      <c r="AJ698" s="2"/>
      <c r="AK698" s="2">
        <v>9.1000000000000004E-3</v>
      </c>
      <c r="AL698" s="2">
        <v>1.32E-2</v>
      </c>
      <c r="AM698" s="2"/>
      <c r="AN698" s="2"/>
      <c r="AO698" s="2"/>
      <c r="AP698" s="2"/>
      <c r="AQ698" s="2"/>
      <c r="AR698" s="2"/>
      <c r="AS698" s="2"/>
      <c r="AT698" s="2" t="s">
        <v>8506</v>
      </c>
      <c r="AU698" s="2" t="s">
        <v>8507</v>
      </c>
      <c r="AV698" s="2" t="s">
        <v>8512</v>
      </c>
      <c r="AW698" s="2" t="s">
        <v>8513</v>
      </c>
      <c r="AX698" s="2">
        <v>9.4999999999999998E-3</v>
      </c>
      <c r="AY698" s="2">
        <v>2.2800000000000001E-2</v>
      </c>
      <c r="AZ698" s="2" t="s">
        <v>8514</v>
      </c>
      <c r="BA698" s="2" t="s">
        <v>8515</v>
      </c>
      <c r="BB698" s="2" t="s">
        <v>51</v>
      </c>
      <c r="BC698" s="2"/>
      <c r="BD698" s="2"/>
      <c r="BE698" s="2"/>
      <c r="BF698" s="2" t="s">
        <v>7504</v>
      </c>
      <c r="BG698" s="2"/>
    </row>
    <row r="699" spans="1:59" x14ac:dyDescent="0.3">
      <c r="A699" t="s">
        <v>7162</v>
      </c>
      <c r="B699" s="1">
        <v>39301</v>
      </c>
      <c r="C699">
        <v>8</v>
      </c>
      <c r="D699" t="s">
        <v>48</v>
      </c>
      <c r="E699" t="s">
        <v>3744</v>
      </c>
      <c r="F699" t="s">
        <v>3745</v>
      </c>
      <c r="G699" t="s">
        <v>50</v>
      </c>
      <c r="H699" t="s">
        <v>50</v>
      </c>
      <c r="I699" t="s">
        <v>54</v>
      </c>
      <c r="J699" t="s">
        <v>7170</v>
      </c>
      <c r="L699" s="2">
        <v>1.8461709401709402E-2</v>
      </c>
      <c r="M699" s="2" t="s">
        <v>133</v>
      </c>
      <c r="N699" s="2"/>
      <c r="O699" s="2" t="s">
        <v>8519</v>
      </c>
      <c r="P699" s="2" t="s">
        <v>8521</v>
      </c>
      <c r="Q699" s="2"/>
      <c r="R699" s="2" t="s">
        <v>8524</v>
      </c>
      <c r="S699" s="2"/>
      <c r="T699" s="2"/>
      <c r="U699" s="2"/>
      <c r="V699" s="2"/>
      <c r="W699" s="2"/>
      <c r="X699" s="2"/>
      <c r="Y699" s="2">
        <v>1.6199999999999999E-2</v>
      </c>
      <c r="Z699" s="2">
        <v>1.7100000000000001E-2</v>
      </c>
      <c r="AA699" s="2">
        <v>2.1000000000000001E-2</v>
      </c>
      <c r="AB699" s="2" t="s">
        <v>8516</v>
      </c>
      <c r="AC699" s="2" t="s">
        <v>8517</v>
      </c>
      <c r="AD699" s="2" t="s">
        <v>8518</v>
      </c>
      <c r="AE699" s="2" t="s">
        <v>8520</v>
      </c>
      <c r="AF699" s="2"/>
      <c r="AG699" s="2" t="s">
        <v>8528</v>
      </c>
      <c r="AH699" s="2" t="s">
        <v>8529</v>
      </c>
      <c r="AI699" s="2" t="s">
        <v>8530</v>
      </c>
      <c r="AJ699" s="2"/>
      <c r="AK699" s="2">
        <v>1.15E-2</v>
      </c>
      <c r="AL699" s="2">
        <v>9.7999999999999997E-3</v>
      </c>
      <c r="AM699" s="2"/>
      <c r="AN699" s="2"/>
      <c r="AO699" s="2"/>
      <c r="AP699" s="2"/>
      <c r="AQ699" s="2" t="s">
        <v>8525</v>
      </c>
      <c r="AR699" s="2" t="s">
        <v>8526</v>
      </c>
      <c r="AS699" s="2" t="s">
        <v>8527</v>
      </c>
      <c r="AT699" s="2" t="s">
        <v>8522</v>
      </c>
      <c r="AU699" s="2" t="s">
        <v>8523</v>
      </c>
      <c r="AV699" s="2" t="s">
        <v>8531</v>
      </c>
      <c r="AW699" s="2" t="s">
        <v>8532</v>
      </c>
      <c r="AX699" s="2">
        <v>8.5000000000000006E-3</v>
      </c>
      <c r="AY699" s="2">
        <v>2.0299999999999999E-2</v>
      </c>
      <c r="AZ699" s="2" t="s">
        <v>6860</v>
      </c>
      <c r="BA699" s="2" t="s">
        <v>8534</v>
      </c>
      <c r="BB699" s="2" t="s">
        <v>51</v>
      </c>
      <c r="BC699" s="2"/>
      <c r="BD699" s="2"/>
      <c r="BE699" s="2"/>
      <c r="BF699" s="2" t="s">
        <v>8533</v>
      </c>
      <c r="BG699" s="2"/>
    </row>
    <row r="700" spans="1:59" x14ac:dyDescent="0.3">
      <c r="A700" t="s">
        <v>7162</v>
      </c>
      <c r="B700" s="1">
        <v>39301</v>
      </c>
      <c r="C700">
        <v>9</v>
      </c>
      <c r="D700" t="s">
        <v>48</v>
      </c>
      <c r="E700" t="s">
        <v>3744</v>
      </c>
      <c r="F700" t="s">
        <v>3745</v>
      </c>
      <c r="G700" t="s">
        <v>50</v>
      </c>
      <c r="H700" t="s">
        <v>50</v>
      </c>
      <c r="I700" t="s">
        <v>62</v>
      </c>
      <c r="J700" t="s">
        <v>7171</v>
      </c>
      <c r="L700" s="2">
        <v>2.13415503875969E-2</v>
      </c>
      <c r="M700" s="2" t="s">
        <v>7217</v>
      </c>
      <c r="N700" s="2"/>
      <c r="O700" s="2" t="s">
        <v>8538</v>
      </c>
      <c r="P700" s="2" t="s">
        <v>8540</v>
      </c>
      <c r="Q700" s="2"/>
      <c r="R700" s="2" t="s">
        <v>8543</v>
      </c>
      <c r="S700" s="2"/>
      <c r="T700" s="2"/>
      <c r="U700" s="2"/>
      <c r="V700" s="2"/>
      <c r="W700" s="2"/>
      <c r="X700" s="2"/>
      <c r="Y700" s="2">
        <v>1.8200000000000001E-2</v>
      </c>
      <c r="Z700" s="2">
        <v>2.01E-2</v>
      </c>
      <c r="AA700" s="2">
        <v>2.6100000000000002E-2</v>
      </c>
      <c r="AB700" s="2" t="s">
        <v>8535</v>
      </c>
      <c r="AC700" s="2" t="s">
        <v>8536</v>
      </c>
      <c r="AD700" s="2" t="s">
        <v>8537</v>
      </c>
      <c r="AE700" s="2" t="s">
        <v>8539</v>
      </c>
      <c r="AF700" s="2"/>
      <c r="AG700" s="2" t="s">
        <v>8547</v>
      </c>
      <c r="AH700" s="2" t="s">
        <v>8548</v>
      </c>
      <c r="AI700" s="2" t="s">
        <v>8549</v>
      </c>
      <c r="AJ700" s="2"/>
      <c r="AK700" s="2">
        <v>1.23E-2</v>
      </c>
      <c r="AL700" s="2">
        <v>8.5000000000000006E-3</v>
      </c>
      <c r="AM700" s="2"/>
      <c r="AN700" s="2"/>
      <c r="AO700" s="2"/>
      <c r="AP700" s="2"/>
      <c r="AQ700" s="2" t="s">
        <v>8544</v>
      </c>
      <c r="AR700" s="2" t="s">
        <v>8545</v>
      </c>
      <c r="AS700" s="2" t="s">
        <v>8546</v>
      </c>
      <c r="AT700" s="2" t="s">
        <v>8541</v>
      </c>
      <c r="AU700" s="2" t="s">
        <v>8542</v>
      </c>
      <c r="AV700" s="2" t="s">
        <v>8550</v>
      </c>
      <c r="AW700" s="2" t="s">
        <v>8551</v>
      </c>
      <c r="AX700" s="2">
        <v>1.14E-2</v>
      </c>
      <c r="AY700" s="2">
        <v>1.685847E-2</v>
      </c>
      <c r="AZ700" s="2" t="s">
        <v>8552</v>
      </c>
      <c r="BA700" s="2" t="s">
        <v>8553</v>
      </c>
      <c r="BB700" s="2" t="s">
        <v>60</v>
      </c>
      <c r="BC700" s="2"/>
      <c r="BD700" s="2"/>
      <c r="BE700" s="2"/>
      <c r="BF700" s="2" t="s">
        <v>7147</v>
      </c>
      <c r="BG700" s="2"/>
    </row>
    <row r="701" spans="1:59" x14ac:dyDescent="0.3">
      <c r="A701" t="s">
        <v>7162</v>
      </c>
      <c r="B701" s="1">
        <v>39301</v>
      </c>
      <c r="C701">
        <v>10</v>
      </c>
      <c r="D701" t="s">
        <v>4396</v>
      </c>
      <c r="E701" t="s">
        <v>3744</v>
      </c>
      <c r="F701" t="s">
        <v>3745</v>
      </c>
      <c r="G701" t="s">
        <v>50</v>
      </c>
      <c r="H701" t="s">
        <v>60</v>
      </c>
      <c r="I701" t="s">
        <v>62</v>
      </c>
      <c r="J701" t="s">
        <v>7172</v>
      </c>
      <c r="L701" s="2">
        <v>1.6299999999999999E-2</v>
      </c>
      <c r="M701" s="2" t="s">
        <v>7217</v>
      </c>
      <c r="N701" s="2"/>
      <c r="O701" s="2" t="s">
        <v>8554</v>
      </c>
      <c r="P701" s="2" t="s">
        <v>8556</v>
      </c>
      <c r="Q701" s="2"/>
      <c r="R701" s="2" t="s">
        <v>8559</v>
      </c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 t="s">
        <v>8555</v>
      </c>
      <c r="AF701" s="2"/>
      <c r="AG701" s="2" t="s">
        <v>8560</v>
      </c>
      <c r="AH701" s="2" t="s">
        <v>8561</v>
      </c>
      <c r="AI701" s="2" t="s">
        <v>8562</v>
      </c>
      <c r="AJ701" s="2"/>
      <c r="AK701" s="2">
        <v>1.67E-2</v>
      </c>
      <c r="AL701" s="2">
        <v>1.46E-2</v>
      </c>
      <c r="AM701" s="2"/>
      <c r="AN701" s="2"/>
      <c r="AO701" s="2"/>
      <c r="AP701" s="2"/>
      <c r="AQ701" s="2"/>
      <c r="AR701" s="2"/>
      <c r="AS701" s="2"/>
      <c r="AT701" s="2" t="s">
        <v>8557</v>
      </c>
      <c r="AU701" s="2" t="s">
        <v>8558</v>
      </c>
      <c r="AV701" s="2" t="s">
        <v>8563</v>
      </c>
      <c r="AW701" s="2" t="s">
        <v>8564</v>
      </c>
      <c r="AX701" s="2">
        <v>1.18E-2</v>
      </c>
      <c r="AY701" s="2">
        <v>1.9699999999999999E-2</v>
      </c>
      <c r="AZ701" s="2" t="s">
        <v>8566</v>
      </c>
      <c r="BA701" s="2" t="s">
        <v>8567</v>
      </c>
      <c r="BB701" s="2" t="s">
        <v>60</v>
      </c>
      <c r="BC701" s="2"/>
      <c r="BD701" s="2"/>
      <c r="BE701" s="2"/>
      <c r="BF701" s="2" t="s">
        <v>8565</v>
      </c>
      <c r="BG701" s="2"/>
    </row>
    <row r="702" spans="1:59" x14ac:dyDescent="0.3">
      <c r="A702" t="s">
        <v>7162</v>
      </c>
      <c r="B702" s="1">
        <v>39301</v>
      </c>
      <c r="C702">
        <v>11</v>
      </c>
      <c r="D702" t="s">
        <v>4399</v>
      </c>
      <c r="E702" t="s">
        <v>3744</v>
      </c>
      <c r="F702" t="s">
        <v>3745</v>
      </c>
      <c r="G702" t="s">
        <v>50</v>
      </c>
      <c r="H702" t="s">
        <v>54</v>
      </c>
      <c r="I702" t="s">
        <v>62</v>
      </c>
      <c r="J702" t="s">
        <v>7173</v>
      </c>
      <c r="L702" s="2">
        <v>1.6500000000000001E-2</v>
      </c>
      <c r="M702" s="2" t="s">
        <v>7217</v>
      </c>
      <c r="N702" s="2"/>
      <c r="O702" s="2" t="s">
        <v>8568</v>
      </c>
      <c r="P702" s="2" t="s">
        <v>8570</v>
      </c>
      <c r="Q702" s="2"/>
      <c r="R702" s="2" t="s">
        <v>8573</v>
      </c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 t="s">
        <v>8569</v>
      </c>
      <c r="AF702" s="2"/>
      <c r="AG702" s="2" t="s">
        <v>8574</v>
      </c>
      <c r="AH702" s="2" t="s">
        <v>8575</v>
      </c>
      <c r="AI702" s="2" t="s">
        <v>8576</v>
      </c>
      <c r="AJ702" s="2"/>
      <c r="AK702" s="2">
        <v>1.47E-2</v>
      </c>
      <c r="AL702" s="2">
        <v>1.11E-2</v>
      </c>
      <c r="AM702" s="2"/>
      <c r="AN702" s="2"/>
      <c r="AO702" s="2"/>
      <c r="AP702" s="2"/>
      <c r="AQ702" s="2"/>
      <c r="AR702" s="2"/>
      <c r="AS702" s="2"/>
      <c r="AT702" s="2" t="s">
        <v>8571</v>
      </c>
      <c r="AU702" s="2" t="s">
        <v>8572</v>
      </c>
      <c r="AV702" s="2" t="s">
        <v>8577</v>
      </c>
      <c r="AW702" s="2" t="s">
        <v>8578</v>
      </c>
      <c r="AX702" s="2">
        <v>1.0800000000000001E-2</v>
      </c>
      <c r="AY702" s="2">
        <v>1.7970699999999999E-2</v>
      </c>
      <c r="AZ702" s="2" t="s">
        <v>8579</v>
      </c>
      <c r="BA702" s="2" t="s">
        <v>8580</v>
      </c>
      <c r="BB702" s="2" t="s">
        <v>60</v>
      </c>
      <c r="BC702" s="2"/>
      <c r="BD702" s="2"/>
      <c r="BE702" s="2"/>
      <c r="BF702" s="2" t="s">
        <v>6735</v>
      </c>
      <c r="BG702" s="2"/>
    </row>
    <row r="703" spans="1:59" x14ac:dyDescent="0.3">
      <c r="A703" t="s">
        <v>7162</v>
      </c>
      <c r="B703" s="1">
        <v>39301</v>
      </c>
      <c r="C703">
        <v>12</v>
      </c>
      <c r="D703" t="s">
        <v>4394</v>
      </c>
      <c r="E703" t="s">
        <v>3744</v>
      </c>
      <c r="F703" t="s">
        <v>3745</v>
      </c>
      <c r="G703" t="s">
        <v>50</v>
      </c>
      <c r="H703" t="s">
        <v>51</v>
      </c>
      <c r="I703" t="s">
        <v>62</v>
      </c>
      <c r="J703" t="s">
        <v>7174</v>
      </c>
      <c r="L703" s="2">
        <v>2.1600000000000001E-2</v>
      </c>
      <c r="M703" s="2" t="s">
        <v>7217</v>
      </c>
      <c r="N703" s="2"/>
      <c r="O703" s="2" t="s">
        <v>8581</v>
      </c>
      <c r="P703" s="2" t="s">
        <v>8583</v>
      </c>
      <c r="Q703" s="2"/>
      <c r="R703" s="2" t="s">
        <v>8586</v>
      </c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 t="s">
        <v>8582</v>
      </c>
      <c r="AF703" s="2"/>
      <c r="AG703" s="2" t="s">
        <v>8587</v>
      </c>
      <c r="AH703" s="2" t="s">
        <v>8588</v>
      </c>
      <c r="AI703" s="2" t="s">
        <v>8589</v>
      </c>
      <c r="AJ703" s="2"/>
      <c r="AK703" s="2">
        <v>1.5699999999999999E-2</v>
      </c>
      <c r="AL703" s="2">
        <v>1.5100000000000001E-2</v>
      </c>
      <c r="AM703" s="2"/>
      <c r="AN703" s="2"/>
      <c r="AO703" s="2"/>
      <c r="AP703" s="2"/>
      <c r="AQ703" s="2"/>
      <c r="AR703" s="2"/>
      <c r="AS703" s="2"/>
      <c r="AT703" s="2" t="s">
        <v>8584</v>
      </c>
      <c r="AU703" s="2" t="s">
        <v>8585</v>
      </c>
      <c r="AV703" s="2" t="s">
        <v>8590</v>
      </c>
      <c r="AW703" s="2" t="s">
        <v>8591</v>
      </c>
      <c r="AX703" s="2">
        <v>1.12E-2</v>
      </c>
      <c r="AY703" s="2">
        <v>1.9099999999999999E-2</v>
      </c>
      <c r="AZ703" s="2" t="s">
        <v>8592</v>
      </c>
      <c r="BA703" s="2" t="s">
        <v>8593</v>
      </c>
      <c r="BB703" s="2" t="s">
        <v>60</v>
      </c>
      <c r="BC703" s="2"/>
      <c r="BD703" s="2"/>
      <c r="BE703" s="2"/>
      <c r="BF703" s="2" t="s">
        <v>7450</v>
      </c>
      <c r="BG703" s="2"/>
    </row>
    <row r="704" spans="1:59" x14ac:dyDescent="0.3">
      <c r="A704" t="s">
        <v>7162</v>
      </c>
      <c r="B704" s="1">
        <v>39301</v>
      </c>
      <c r="C704">
        <v>13</v>
      </c>
      <c r="D704" t="s">
        <v>48</v>
      </c>
      <c r="E704" t="s">
        <v>3744</v>
      </c>
      <c r="F704" t="s">
        <v>3745</v>
      </c>
      <c r="G704" t="s">
        <v>50</v>
      </c>
      <c r="H704" t="s">
        <v>50</v>
      </c>
      <c r="I704" t="s">
        <v>50</v>
      </c>
      <c r="J704" t="s">
        <v>7175</v>
      </c>
      <c r="L704" s="2">
        <v>1.2829495990836199E-2</v>
      </c>
      <c r="M704" s="2" t="s">
        <v>72</v>
      </c>
      <c r="N704" s="2"/>
      <c r="O704" s="2" t="s">
        <v>8597</v>
      </c>
      <c r="P704" s="2" t="s">
        <v>8599</v>
      </c>
      <c r="Q704" s="2"/>
      <c r="R704" s="2" t="s">
        <v>8602</v>
      </c>
      <c r="S704" s="2"/>
      <c r="T704" s="2"/>
      <c r="U704" s="2"/>
      <c r="V704" s="2"/>
      <c r="W704" s="2"/>
      <c r="X704" s="2"/>
      <c r="Y704" s="2">
        <v>1.32E-2</v>
      </c>
      <c r="Z704" s="2">
        <v>1.5299999999999999E-2</v>
      </c>
      <c r="AA704" s="2">
        <v>1.1299999999999999E-2</v>
      </c>
      <c r="AB704" s="2" t="s">
        <v>8594</v>
      </c>
      <c r="AC704" s="2" t="s">
        <v>8595</v>
      </c>
      <c r="AD704" s="2" t="s">
        <v>8596</v>
      </c>
      <c r="AE704" s="2" t="s">
        <v>8598</v>
      </c>
      <c r="AF704" s="2"/>
      <c r="AG704" s="2" t="s">
        <v>8606</v>
      </c>
      <c r="AH704" s="2" t="s">
        <v>8607</v>
      </c>
      <c r="AI704" s="2" t="s">
        <v>8608</v>
      </c>
      <c r="AJ704" s="2"/>
      <c r="AK704" s="2">
        <v>8.6E-3</v>
      </c>
      <c r="AL704" s="2">
        <v>6.0000000000000001E-3</v>
      </c>
      <c r="AM704" s="2"/>
      <c r="AN704" s="2"/>
      <c r="AO704" s="2"/>
      <c r="AP704" s="2"/>
      <c r="AQ704" s="2" t="s">
        <v>8603</v>
      </c>
      <c r="AR704" s="2" t="s">
        <v>8604</v>
      </c>
      <c r="AS704" s="2" t="s">
        <v>8605</v>
      </c>
      <c r="AT704" s="2" t="s">
        <v>8600</v>
      </c>
      <c r="AU704" s="2" t="s">
        <v>8601</v>
      </c>
      <c r="AV704" s="2" t="s">
        <v>8609</v>
      </c>
      <c r="AW704" s="2" t="s">
        <v>8610</v>
      </c>
      <c r="AX704" s="2">
        <v>8.6E-3</v>
      </c>
      <c r="AY704" s="2">
        <v>1.191766E-2</v>
      </c>
      <c r="AZ704" s="2" t="s">
        <v>8612</v>
      </c>
      <c r="BA704" s="2" t="s">
        <v>8613</v>
      </c>
      <c r="BB704" s="2" t="s">
        <v>54</v>
      </c>
      <c r="BC704" s="2"/>
      <c r="BD704" s="2"/>
      <c r="BE704" s="2"/>
      <c r="BF704" s="2" t="s">
        <v>8611</v>
      </c>
      <c r="BG704" s="2"/>
    </row>
    <row r="705" spans="1:59" x14ac:dyDescent="0.3">
      <c r="A705" t="s">
        <v>7162</v>
      </c>
      <c r="B705" s="1">
        <v>39301</v>
      </c>
      <c r="C705">
        <v>14</v>
      </c>
      <c r="D705" t="s">
        <v>4396</v>
      </c>
      <c r="E705" t="s">
        <v>3744</v>
      </c>
      <c r="F705" t="s">
        <v>3745</v>
      </c>
      <c r="G705" t="s">
        <v>50</v>
      </c>
      <c r="H705" t="s">
        <v>60</v>
      </c>
      <c r="I705" t="s">
        <v>50</v>
      </c>
      <c r="J705" t="s">
        <v>7176</v>
      </c>
      <c r="L705" s="2">
        <v>1.8599999999999998E-2</v>
      </c>
      <c r="M705" s="2" t="s">
        <v>72</v>
      </c>
      <c r="N705" s="2"/>
      <c r="O705" s="2" t="s">
        <v>8614</v>
      </c>
      <c r="P705" s="2" t="s">
        <v>8616</v>
      </c>
      <c r="Q705" s="2"/>
      <c r="R705" s="2" t="s">
        <v>8619</v>
      </c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 t="s">
        <v>8615</v>
      </c>
      <c r="AF705" s="2"/>
      <c r="AG705" s="2" t="s">
        <v>8620</v>
      </c>
      <c r="AH705" s="2" t="s">
        <v>8621</v>
      </c>
      <c r="AI705" s="2" t="s">
        <v>8622</v>
      </c>
      <c r="AJ705" s="2"/>
      <c r="AK705" s="2">
        <v>1.2E-2</v>
      </c>
      <c r="AL705" s="2">
        <v>1.3599999999999999E-2</v>
      </c>
      <c r="AM705" s="2"/>
      <c r="AN705" s="2"/>
      <c r="AO705" s="2"/>
      <c r="AP705" s="2"/>
      <c r="AQ705" s="2"/>
      <c r="AR705" s="2"/>
      <c r="AS705" s="2"/>
      <c r="AT705" s="2" t="s">
        <v>8617</v>
      </c>
      <c r="AU705" s="2" t="s">
        <v>8618</v>
      </c>
      <c r="AV705" s="2" t="s">
        <v>8623</v>
      </c>
      <c r="AW705" s="2" t="s">
        <v>8624</v>
      </c>
      <c r="AX705" s="2">
        <v>7.7999999999999996E-3</v>
      </c>
      <c r="AY705" s="2">
        <v>1.374975E-2</v>
      </c>
      <c r="AZ705" s="2" t="s">
        <v>8625</v>
      </c>
      <c r="BA705" s="2" t="s">
        <v>8626</v>
      </c>
      <c r="BB705" s="2" t="s">
        <v>54</v>
      </c>
      <c r="BC705" s="2"/>
      <c r="BD705" s="2"/>
      <c r="BE705" s="2"/>
      <c r="BF705" s="2" t="s">
        <v>7648</v>
      </c>
      <c r="BG705" s="2"/>
    </row>
    <row r="706" spans="1:59" x14ac:dyDescent="0.3">
      <c r="A706" t="s">
        <v>7162</v>
      </c>
      <c r="B706" s="1">
        <v>39301</v>
      </c>
      <c r="C706">
        <v>15</v>
      </c>
      <c r="D706" t="s">
        <v>4399</v>
      </c>
      <c r="E706" t="s">
        <v>3744</v>
      </c>
      <c r="F706" t="s">
        <v>3745</v>
      </c>
      <c r="G706" t="s">
        <v>50</v>
      </c>
      <c r="H706" t="s">
        <v>54</v>
      </c>
      <c r="I706" t="s">
        <v>50</v>
      </c>
      <c r="J706" t="s">
        <v>7177</v>
      </c>
      <c r="L706" s="2">
        <v>1.4500000000000001E-2</v>
      </c>
      <c r="M706" s="2" t="s">
        <v>72</v>
      </c>
      <c r="N706" s="2"/>
      <c r="O706" s="2" t="s">
        <v>8627</v>
      </c>
      <c r="P706" s="2" t="s">
        <v>8629</v>
      </c>
      <c r="Q706" s="2"/>
      <c r="R706" s="2" t="s">
        <v>8632</v>
      </c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 t="s">
        <v>8628</v>
      </c>
      <c r="AF706" s="2"/>
      <c r="AG706" s="2" t="s">
        <v>8633</v>
      </c>
      <c r="AH706" s="2" t="s">
        <v>8634</v>
      </c>
      <c r="AI706" s="2" t="s">
        <v>8635</v>
      </c>
      <c r="AJ706" s="2"/>
      <c r="AK706" s="2">
        <v>9.5999999999999992E-3</v>
      </c>
      <c r="AL706" s="2">
        <v>8.3999999999999995E-3</v>
      </c>
      <c r="AM706" s="2"/>
      <c r="AN706" s="2"/>
      <c r="AO706" s="2"/>
      <c r="AP706" s="2"/>
      <c r="AQ706" s="2"/>
      <c r="AR706" s="2"/>
      <c r="AS706" s="2"/>
      <c r="AT706" s="2" t="s">
        <v>8630</v>
      </c>
      <c r="AU706" s="2" t="s">
        <v>8631</v>
      </c>
      <c r="AV706" s="2" t="s">
        <v>8636</v>
      </c>
      <c r="AW706" s="2" t="s">
        <v>8637</v>
      </c>
      <c r="AX706" s="2">
        <v>8.0000000000000002E-3</v>
      </c>
      <c r="AY706" s="2">
        <v>1.41E-2</v>
      </c>
      <c r="AZ706" s="2" t="s">
        <v>8639</v>
      </c>
      <c r="BA706" s="2" t="s">
        <v>8640</v>
      </c>
      <c r="BB706" s="2" t="s">
        <v>54</v>
      </c>
      <c r="BC706" s="2"/>
      <c r="BD706" s="2"/>
      <c r="BE706" s="2"/>
      <c r="BF706" s="2" t="s">
        <v>8638</v>
      </c>
      <c r="BG706" s="2"/>
    </row>
    <row r="707" spans="1:59" x14ac:dyDescent="0.3">
      <c r="A707" t="s">
        <v>7162</v>
      </c>
      <c r="B707" s="1">
        <v>39301</v>
      </c>
      <c r="C707">
        <v>16</v>
      </c>
      <c r="D707" t="s">
        <v>4394</v>
      </c>
      <c r="E707" t="s">
        <v>3744</v>
      </c>
      <c r="F707" t="s">
        <v>3745</v>
      </c>
      <c r="G707" t="s">
        <v>50</v>
      </c>
      <c r="H707" t="s">
        <v>51</v>
      </c>
      <c r="I707" t="s">
        <v>50</v>
      </c>
      <c r="J707" t="s">
        <v>7178</v>
      </c>
      <c r="L707" s="2">
        <v>1.3599999999999999E-2</v>
      </c>
      <c r="M707" s="2" t="s">
        <v>72</v>
      </c>
      <c r="N707" s="2"/>
      <c r="O707" s="2" t="s">
        <v>8641</v>
      </c>
      <c r="P707" s="2" t="s">
        <v>8643</v>
      </c>
      <c r="Q707" s="2"/>
      <c r="R707" s="2" t="s">
        <v>8646</v>
      </c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 t="s">
        <v>8642</v>
      </c>
      <c r="AF707" s="2"/>
      <c r="AG707" s="2" t="s">
        <v>8647</v>
      </c>
      <c r="AH707" s="2" t="s">
        <v>8648</v>
      </c>
      <c r="AI707" s="2" t="s">
        <v>8649</v>
      </c>
      <c r="AJ707" s="2"/>
      <c r="AK707" s="2">
        <v>9.9000000000000008E-3</v>
      </c>
      <c r="AL707" s="2">
        <v>7.7000000000000002E-3</v>
      </c>
      <c r="AM707" s="2"/>
      <c r="AN707" s="2"/>
      <c r="AO707" s="2"/>
      <c r="AP707" s="2"/>
      <c r="AQ707" s="2"/>
      <c r="AR707" s="2"/>
      <c r="AS707" s="2"/>
      <c r="AT707" s="2" t="s">
        <v>8644</v>
      </c>
      <c r="AU707" s="2" t="s">
        <v>8645</v>
      </c>
      <c r="AV707" s="2" t="s">
        <v>8650</v>
      </c>
      <c r="AW707" s="2" t="s">
        <v>8651</v>
      </c>
      <c r="AX707" s="2">
        <v>8.0999999999999996E-3</v>
      </c>
      <c r="AY707" s="2">
        <v>1.308872E-2</v>
      </c>
      <c r="AZ707" s="2" t="s">
        <v>6567</v>
      </c>
      <c r="BA707" s="2" t="s">
        <v>8652</v>
      </c>
      <c r="BB707" s="2" t="s">
        <v>54</v>
      </c>
      <c r="BC707" s="2"/>
      <c r="BD707" s="2"/>
      <c r="BE707" s="2"/>
      <c r="BF707" s="2" t="s">
        <v>7803</v>
      </c>
      <c r="BG707" s="2"/>
    </row>
    <row r="708" spans="1:59" x14ac:dyDescent="0.3">
      <c r="A708" t="s">
        <v>7162</v>
      </c>
      <c r="B708" s="1">
        <v>39301</v>
      </c>
      <c r="C708">
        <v>17</v>
      </c>
      <c r="D708" t="s">
        <v>4399</v>
      </c>
      <c r="E708" t="s">
        <v>3744</v>
      </c>
      <c r="F708" t="s">
        <v>3745</v>
      </c>
      <c r="G708" t="s">
        <v>50</v>
      </c>
      <c r="H708" t="s">
        <v>54</v>
      </c>
      <c r="I708" t="s">
        <v>51</v>
      </c>
      <c r="J708" t="s">
        <v>7179</v>
      </c>
      <c r="L708" s="2"/>
      <c r="M708" s="2" t="s">
        <v>7247</v>
      </c>
      <c r="N708" s="2"/>
      <c r="O708" s="2"/>
      <c r="P708" s="2"/>
      <c r="Q708" s="2"/>
      <c r="R708" s="2" t="s">
        <v>8655</v>
      </c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 t="s">
        <v>8653</v>
      </c>
      <c r="AU708" s="2" t="s">
        <v>8654</v>
      </c>
      <c r="AV708" s="2"/>
      <c r="AW708" s="2"/>
      <c r="AX708" s="2"/>
      <c r="AY708" s="2"/>
      <c r="AZ708" s="2" t="s">
        <v>6837</v>
      </c>
      <c r="BA708" s="2" t="s">
        <v>8657</v>
      </c>
      <c r="BB708" s="2" t="s">
        <v>56</v>
      </c>
      <c r="BC708" s="2"/>
      <c r="BD708" s="2"/>
      <c r="BE708" s="2"/>
      <c r="BF708" s="2" t="s">
        <v>8656</v>
      </c>
      <c r="BG708" s="2"/>
    </row>
    <row r="709" spans="1:59" x14ac:dyDescent="0.3">
      <c r="A709" t="s">
        <v>7162</v>
      </c>
      <c r="B709" s="1">
        <v>39301</v>
      </c>
      <c r="C709">
        <v>18</v>
      </c>
      <c r="D709" t="s">
        <v>4394</v>
      </c>
      <c r="E709" t="s">
        <v>3744</v>
      </c>
      <c r="F709" t="s">
        <v>3745</v>
      </c>
      <c r="G709" t="s">
        <v>50</v>
      </c>
      <c r="H709" t="s">
        <v>51</v>
      </c>
      <c r="I709" t="s">
        <v>51</v>
      </c>
      <c r="J709" t="s">
        <v>7180</v>
      </c>
      <c r="L709" s="2"/>
      <c r="M709" s="2" t="s">
        <v>7247</v>
      </c>
      <c r="N709" s="2"/>
      <c r="O709" s="2"/>
      <c r="P709" s="2"/>
      <c r="Q709" s="2"/>
      <c r="R709" s="2" t="s">
        <v>8660</v>
      </c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 t="s">
        <v>8658</v>
      </c>
      <c r="AU709" s="2" t="s">
        <v>8659</v>
      </c>
      <c r="AV709" s="2"/>
      <c r="AW709" s="2"/>
      <c r="AX709" s="2"/>
      <c r="AY709" s="2"/>
      <c r="AZ709" s="2" t="s">
        <v>8662</v>
      </c>
      <c r="BA709" s="2" t="s">
        <v>8663</v>
      </c>
      <c r="BB709" s="2" t="s">
        <v>56</v>
      </c>
      <c r="BC709" s="2"/>
      <c r="BD709" s="2"/>
      <c r="BE709" s="2"/>
      <c r="BF709" s="2" t="s">
        <v>8661</v>
      </c>
      <c r="BG709" s="2"/>
    </row>
    <row r="710" spans="1:59" x14ac:dyDescent="0.3">
      <c r="A710" t="s">
        <v>7162</v>
      </c>
      <c r="B710" s="1">
        <v>39301</v>
      </c>
      <c r="C710">
        <v>19</v>
      </c>
      <c r="D710" t="s">
        <v>4396</v>
      </c>
      <c r="E710" t="s">
        <v>3744</v>
      </c>
      <c r="F710" t="s">
        <v>3745</v>
      </c>
      <c r="G710" t="s">
        <v>50</v>
      </c>
      <c r="H710" t="s">
        <v>60</v>
      </c>
      <c r="I710" t="s">
        <v>51</v>
      </c>
      <c r="J710" t="s">
        <v>7181</v>
      </c>
      <c r="L710" s="2"/>
      <c r="M710" s="2" t="s">
        <v>7247</v>
      </c>
      <c r="N710" s="2"/>
      <c r="O710" s="2"/>
      <c r="P710" s="2"/>
      <c r="Q710" s="2"/>
      <c r="R710" s="2" t="s">
        <v>8666</v>
      </c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 t="s">
        <v>8664</v>
      </c>
      <c r="AU710" s="2" t="s">
        <v>8665</v>
      </c>
      <c r="AV710" s="2"/>
      <c r="AW710" s="2"/>
      <c r="AX710" s="2"/>
      <c r="AY710" s="2"/>
      <c r="AZ710" s="2" t="s">
        <v>8668</v>
      </c>
      <c r="BA710" s="2" t="s">
        <v>8669</v>
      </c>
      <c r="BB710" s="2" t="s">
        <v>56</v>
      </c>
      <c r="BC710" s="2"/>
      <c r="BD710" s="2"/>
      <c r="BE710" s="2"/>
      <c r="BF710" s="2" t="s">
        <v>8667</v>
      </c>
      <c r="BG710" s="2"/>
    </row>
    <row r="711" spans="1:59" x14ac:dyDescent="0.3">
      <c r="A711" t="s">
        <v>7162</v>
      </c>
      <c r="B711" s="1">
        <v>39301</v>
      </c>
      <c r="C711">
        <v>20</v>
      </c>
      <c r="D711" t="s">
        <v>48</v>
      </c>
      <c r="E711" t="s">
        <v>3744</v>
      </c>
      <c r="F711" t="s">
        <v>3745</v>
      </c>
      <c r="G711" t="s">
        <v>50</v>
      </c>
      <c r="H711" t="s">
        <v>50</v>
      </c>
      <c r="I711" t="s">
        <v>51</v>
      </c>
      <c r="J711" t="s">
        <v>7182</v>
      </c>
      <c r="L711" s="2">
        <v>1.35100952380952E-2</v>
      </c>
      <c r="M711" s="2" t="s">
        <v>7247</v>
      </c>
      <c r="N711" s="2"/>
      <c r="O711" s="2" t="s">
        <v>8673</v>
      </c>
      <c r="P711" s="2" t="s">
        <v>8675</v>
      </c>
      <c r="Q711" s="2"/>
      <c r="R711" s="2" t="s">
        <v>8678</v>
      </c>
      <c r="S711" s="2"/>
      <c r="T711" s="2"/>
      <c r="U711" s="2"/>
      <c r="V711" s="2"/>
      <c r="W711" s="2"/>
      <c r="X711" s="2"/>
      <c r="Y711" s="2">
        <v>1.2999999999999999E-2</v>
      </c>
      <c r="Z711" s="2">
        <v>1.52E-2</v>
      </c>
      <c r="AA711" s="2">
        <v>1.26E-2</v>
      </c>
      <c r="AB711" s="2" t="s">
        <v>8670</v>
      </c>
      <c r="AC711" s="2" t="s">
        <v>8671</v>
      </c>
      <c r="AD711" s="2" t="s">
        <v>8672</v>
      </c>
      <c r="AE711" s="2" t="s">
        <v>8674</v>
      </c>
      <c r="AF711" s="2"/>
      <c r="AG711" s="2" t="s">
        <v>8682</v>
      </c>
      <c r="AH711" s="2" t="s">
        <v>8683</v>
      </c>
      <c r="AI711" s="2" t="s">
        <v>8684</v>
      </c>
      <c r="AJ711" s="2"/>
      <c r="AK711" s="2">
        <v>9.1000000000000004E-3</v>
      </c>
      <c r="AL711" s="2">
        <v>5.7999999999999996E-3</v>
      </c>
      <c r="AM711" s="2"/>
      <c r="AN711" s="2"/>
      <c r="AO711" s="2"/>
      <c r="AP711" s="2"/>
      <c r="AQ711" s="2" t="s">
        <v>8679</v>
      </c>
      <c r="AR711" s="2" t="s">
        <v>8680</v>
      </c>
      <c r="AS711" s="2" t="s">
        <v>8681</v>
      </c>
      <c r="AT711" s="2" t="s">
        <v>8676</v>
      </c>
      <c r="AU711" s="2" t="s">
        <v>8677</v>
      </c>
      <c r="AV711" s="2" t="s">
        <v>8685</v>
      </c>
      <c r="AW711" s="2" t="s">
        <v>8686</v>
      </c>
      <c r="AX711" s="2">
        <v>7.6E-3</v>
      </c>
      <c r="AY711" s="2">
        <v>1.5019660000000001E-2</v>
      </c>
      <c r="AZ711" s="2" t="s">
        <v>8687</v>
      </c>
      <c r="BA711" s="2" t="s">
        <v>8688</v>
      </c>
      <c r="BB711" s="2" t="s">
        <v>56</v>
      </c>
      <c r="BC711" s="2"/>
      <c r="BD711" s="2"/>
      <c r="BE711" s="2"/>
      <c r="BF711" s="2" t="s">
        <v>6767</v>
      </c>
      <c r="BG711" s="2"/>
    </row>
    <row r="712" spans="1:59" x14ac:dyDescent="0.3">
      <c r="A712" t="s">
        <v>7162</v>
      </c>
      <c r="B712" s="1">
        <v>39301</v>
      </c>
      <c r="C712">
        <v>21</v>
      </c>
      <c r="D712" t="s">
        <v>48</v>
      </c>
      <c r="E712" t="s">
        <v>3744</v>
      </c>
      <c r="F712" t="s">
        <v>3745</v>
      </c>
      <c r="G712" t="s">
        <v>50</v>
      </c>
      <c r="H712" t="s">
        <v>50</v>
      </c>
      <c r="I712" t="s">
        <v>60</v>
      </c>
      <c r="J712" t="s">
        <v>7183</v>
      </c>
      <c r="L712" s="2">
        <v>1.93724775488642E-2</v>
      </c>
      <c r="M712" s="2" t="s">
        <v>7254</v>
      </c>
      <c r="N712" s="2"/>
      <c r="O712" s="2" t="s">
        <v>8692</v>
      </c>
      <c r="P712" s="2" t="s">
        <v>8694</v>
      </c>
      <c r="Q712" s="2"/>
      <c r="R712" s="2" t="s">
        <v>8697</v>
      </c>
      <c r="S712" s="2"/>
      <c r="T712" s="2"/>
      <c r="U712" s="2"/>
      <c r="V712" s="2"/>
      <c r="W712" s="2"/>
      <c r="X712" s="2"/>
      <c r="Y712" s="2">
        <v>1.55E-2</v>
      </c>
      <c r="Z712" s="2">
        <v>1.7500000000000002E-2</v>
      </c>
      <c r="AA712" s="2">
        <v>2.29E-2</v>
      </c>
      <c r="AB712" s="2" t="s">
        <v>8689</v>
      </c>
      <c r="AC712" s="2" t="s">
        <v>8690</v>
      </c>
      <c r="AD712" s="2" t="s">
        <v>8691</v>
      </c>
      <c r="AE712" s="2" t="s">
        <v>8693</v>
      </c>
      <c r="AF712" s="2"/>
      <c r="AG712" s="2" t="s">
        <v>8701</v>
      </c>
      <c r="AH712" s="2" t="s">
        <v>8702</v>
      </c>
      <c r="AI712" s="2" t="s">
        <v>8703</v>
      </c>
      <c r="AJ712" s="2"/>
      <c r="AK712" s="2">
        <v>1.11E-2</v>
      </c>
      <c r="AL712" s="2">
        <v>7.1000000000000004E-3</v>
      </c>
      <c r="AM712" s="2"/>
      <c r="AN712" s="2"/>
      <c r="AO712" s="2"/>
      <c r="AP712" s="2"/>
      <c r="AQ712" s="2" t="s">
        <v>8698</v>
      </c>
      <c r="AR712" s="2" t="s">
        <v>8699</v>
      </c>
      <c r="AS712" s="2" t="s">
        <v>8700</v>
      </c>
      <c r="AT712" s="2" t="s">
        <v>8695</v>
      </c>
      <c r="AU712" s="2" t="s">
        <v>8696</v>
      </c>
      <c r="AV712" s="2" t="s">
        <v>8704</v>
      </c>
      <c r="AW712" s="2" t="s">
        <v>8705</v>
      </c>
      <c r="AX712" s="2">
        <v>8.8000000000000005E-3</v>
      </c>
      <c r="AY712" s="2">
        <v>1.5900000000000001E-2</v>
      </c>
      <c r="AZ712" s="2" t="s">
        <v>8707</v>
      </c>
      <c r="BA712" s="2" t="s">
        <v>8708</v>
      </c>
      <c r="BB712" s="2" t="s">
        <v>62</v>
      </c>
      <c r="BC712" s="2"/>
      <c r="BD712" s="2"/>
      <c r="BE712" s="2"/>
      <c r="BF712" s="2" t="s">
        <v>8706</v>
      </c>
      <c r="BG712" s="2"/>
    </row>
    <row r="713" spans="1:59" x14ac:dyDescent="0.3">
      <c r="A713" t="s">
        <v>7162</v>
      </c>
      <c r="B713" s="1">
        <v>39301</v>
      </c>
      <c r="C713">
        <v>22</v>
      </c>
      <c r="D713" t="s">
        <v>4396</v>
      </c>
      <c r="E713" t="s">
        <v>3744</v>
      </c>
      <c r="F713" t="s">
        <v>3745</v>
      </c>
      <c r="G713" t="s">
        <v>50</v>
      </c>
      <c r="H713" t="s">
        <v>60</v>
      </c>
      <c r="I713" t="s">
        <v>60</v>
      </c>
      <c r="J713" t="s">
        <v>7184</v>
      </c>
      <c r="L713" s="2"/>
      <c r="M713" s="2" t="s">
        <v>7254</v>
      </c>
      <c r="N713" s="2"/>
      <c r="O713" s="2"/>
      <c r="P713" s="2"/>
      <c r="Q713" s="2"/>
      <c r="R713" s="2" t="s">
        <v>8711</v>
      </c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 t="s">
        <v>8709</v>
      </c>
      <c r="AU713" s="2" t="s">
        <v>8710</v>
      </c>
      <c r="AV713" s="2"/>
      <c r="AW713" s="2"/>
      <c r="AX713" s="2"/>
      <c r="AY713" s="2"/>
      <c r="AZ713" s="2" t="s">
        <v>8712</v>
      </c>
      <c r="BA713" s="2" t="s">
        <v>8713</v>
      </c>
      <c r="BB713" s="2" t="s">
        <v>62</v>
      </c>
      <c r="BC713" s="2"/>
      <c r="BD713" s="2"/>
      <c r="BE713" s="2"/>
      <c r="BF713" s="2" t="s">
        <v>6707</v>
      </c>
      <c r="BG713" s="2"/>
    </row>
    <row r="714" spans="1:59" x14ac:dyDescent="0.3">
      <c r="A714" t="s">
        <v>7162</v>
      </c>
      <c r="B714" s="1">
        <v>39301</v>
      </c>
      <c r="C714">
        <v>23</v>
      </c>
      <c r="D714" t="s">
        <v>4394</v>
      </c>
      <c r="E714" t="s">
        <v>3744</v>
      </c>
      <c r="F714" t="s">
        <v>3745</v>
      </c>
      <c r="G714" t="s">
        <v>50</v>
      </c>
      <c r="H714" t="s">
        <v>51</v>
      </c>
      <c r="I714" t="s">
        <v>60</v>
      </c>
      <c r="J714" t="s">
        <v>7185</v>
      </c>
      <c r="L714" s="2"/>
      <c r="M714" s="2" t="s">
        <v>7254</v>
      </c>
      <c r="N714" s="2"/>
      <c r="O714" s="2"/>
      <c r="P714" s="2"/>
      <c r="Q714" s="2"/>
      <c r="R714" s="2" t="s">
        <v>8716</v>
      </c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 t="s">
        <v>8714</v>
      </c>
      <c r="AU714" s="2" t="s">
        <v>8715</v>
      </c>
      <c r="AV714" s="2"/>
      <c r="AW714" s="2"/>
      <c r="AX714" s="2"/>
      <c r="AY714" s="2"/>
      <c r="AZ714" s="2" t="s">
        <v>8718</v>
      </c>
      <c r="BA714" s="2" t="s">
        <v>8719</v>
      </c>
      <c r="BB714" s="2" t="s">
        <v>62</v>
      </c>
      <c r="BC714" s="2"/>
      <c r="BD714" s="2"/>
      <c r="BE714" s="2"/>
      <c r="BF714" s="2" t="s">
        <v>8717</v>
      </c>
      <c r="BG714" s="2"/>
    </row>
    <row r="715" spans="1:59" x14ac:dyDescent="0.3">
      <c r="A715" t="s">
        <v>7162</v>
      </c>
      <c r="B715" s="1">
        <v>39301</v>
      </c>
      <c r="C715">
        <v>24</v>
      </c>
      <c r="D715" t="s">
        <v>4399</v>
      </c>
      <c r="E715" t="s">
        <v>3744</v>
      </c>
      <c r="F715" t="s">
        <v>3745</v>
      </c>
      <c r="G715" t="s">
        <v>50</v>
      </c>
      <c r="H715" t="s">
        <v>54</v>
      </c>
      <c r="I715" t="s">
        <v>60</v>
      </c>
      <c r="J715" t="s">
        <v>7186</v>
      </c>
      <c r="L715" s="2"/>
      <c r="M715" s="2" t="s">
        <v>7254</v>
      </c>
      <c r="N715" s="2"/>
      <c r="O715" s="2"/>
      <c r="P715" s="2"/>
      <c r="Q715" s="2"/>
      <c r="R715" s="2" t="s">
        <v>8722</v>
      </c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 t="s">
        <v>8720</v>
      </c>
      <c r="AU715" s="2" t="s">
        <v>8721</v>
      </c>
      <c r="AV715" s="2"/>
      <c r="AW715" s="2"/>
      <c r="AX715" s="2"/>
      <c r="AY715" s="2"/>
      <c r="AZ715" s="2" t="s">
        <v>8723</v>
      </c>
      <c r="BA715" s="2" t="s">
        <v>8724</v>
      </c>
      <c r="BB715" s="2" t="s">
        <v>62</v>
      </c>
      <c r="BC715" s="2"/>
      <c r="BD715" s="2"/>
      <c r="BE715" s="2"/>
      <c r="BF715" s="2" t="s">
        <v>7043</v>
      </c>
      <c r="BG715" s="2"/>
    </row>
    <row r="716" spans="1:59" x14ac:dyDescent="0.3">
      <c r="A716" t="s">
        <v>7162</v>
      </c>
      <c r="B716" s="1">
        <v>39301</v>
      </c>
      <c r="C716">
        <v>25</v>
      </c>
      <c r="D716" t="s">
        <v>4394</v>
      </c>
      <c r="E716" t="s">
        <v>3744</v>
      </c>
      <c r="F716" t="s">
        <v>3745</v>
      </c>
      <c r="G716" t="s">
        <v>51</v>
      </c>
      <c r="H716" t="s">
        <v>51</v>
      </c>
      <c r="I716" t="s">
        <v>60</v>
      </c>
      <c r="J716" t="s">
        <v>7185</v>
      </c>
      <c r="L716" s="2"/>
      <c r="M716" s="2" t="s">
        <v>7254</v>
      </c>
      <c r="N716" s="2"/>
      <c r="O716" s="2"/>
      <c r="P716" s="2"/>
      <c r="Q716" s="2"/>
      <c r="R716" s="2" t="s">
        <v>8727</v>
      </c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 t="s">
        <v>8725</v>
      </c>
      <c r="AU716" s="2" t="s">
        <v>8726</v>
      </c>
      <c r="AV716" s="2"/>
      <c r="AW716" s="2"/>
      <c r="AX716" s="2"/>
      <c r="AY716" s="2"/>
      <c r="AZ716" s="2" t="s">
        <v>8728</v>
      </c>
      <c r="BA716" s="2" t="s">
        <v>8729</v>
      </c>
      <c r="BB716" s="2" t="s">
        <v>58</v>
      </c>
      <c r="BC716" s="2"/>
      <c r="BD716" s="2"/>
      <c r="BE716" s="2"/>
      <c r="BF716" s="2" t="s">
        <v>7989</v>
      </c>
      <c r="BG716" s="2"/>
    </row>
    <row r="717" spans="1:59" x14ac:dyDescent="0.3">
      <c r="A717" t="s">
        <v>7162</v>
      </c>
      <c r="B717" s="1">
        <v>39301</v>
      </c>
      <c r="C717">
        <v>26</v>
      </c>
      <c r="D717" t="s">
        <v>48</v>
      </c>
      <c r="E717" t="s">
        <v>3744</v>
      </c>
      <c r="F717" t="s">
        <v>3745</v>
      </c>
      <c r="G717" t="s">
        <v>51</v>
      </c>
      <c r="H717" t="s">
        <v>50</v>
      </c>
      <c r="I717" t="s">
        <v>60</v>
      </c>
      <c r="J717" t="s">
        <v>7183</v>
      </c>
      <c r="L717" s="2">
        <v>1.6365990990991001E-2</v>
      </c>
      <c r="M717" s="2" t="s">
        <v>7254</v>
      </c>
      <c r="N717" s="2"/>
      <c r="O717" s="2" t="s">
        <v>8733</v>
      </c>
      <c r="P717" s="2" t="s">
        <v>8735</v>
      </c>
      <c r="Q717" s="2"/>
      <c r="R717" s="2" t="s">
        <v>8738</v>
      </c>
      <c r="S717" s="2"/>
      <c r="T717" s="2"/>
      <c r="U717" s="2"/>
      <c r="V717" s="2"/>
      <c r="W717" s="2"/>
      <c r="X717" s="2"/>
      <c r="Y717" s="2">
        <v>1.35E-2</v>
      </c>
      <c r="Z717" s="2">
        <v>1.5900000000000001E-2</v>
      </c>
      <c r="AA717" s="2">
        <v>1.7899999999999999E-2</v>
      </c>
      <c r="AB717" s="2" t="s">
        <v>8730</v>
      </c>
      <c r="AC717" s="2" t="s">
        <v>8731</v>
      </c>
      <c r="AD717" s="2" t="s">
        <v>8732</v>
      </c>
      <c r="AE717" s="2" t="s">
        <v>8734</v>
      </c>
      <c r="AF717" s="2"/>
      <c r="AG717" s="2" t="s">
        <v>8742</v>
      </c>
      <c r="AH717" s="2" t="s">
        <v>8743</v>
      </c>
      <c r="AI717" s="2" t="s">
        <v>8744</v>
      </c>
      <c r="AJ717" s="2"/>
      <c r="AK717" s="2">
        <v>8.2000000000000007E-3</v>
      </c>
      <c r="AL717" s="2">
        <v>5.7999999999999996E-3</v>
      </c>
      <c r="AM717" s="2"/>
      <c r="AN717" s="2"/>
      <c r="AO717" s="2"/>
      <c r="AP717" s="2"/>
      <c r="AQ717" s="2" t="s">
        <v>8739</v>
      </c>
      <c r="AR717" s="2" t="s">
        <v>8740</v>
      </c>
      <c r="AS717" s="2" t="s">
        <v>8741</v>
      </c>
      <c r="AT717" s="2" t="s">
        <v>8736</v>
      </c>
      <c r="AU717" s="2" t="s">
        <v>8737</v>
      </c>
      <c r="AV717" s="2" t="s">
        <v>8745</v>
      </c>
      <c r="AW717" s="2" t="s">
        <v>8746</v>
      </c>
      <c r="AX717" s="2">
        <v>8.5000000000000006E-3</v>
      </c>
      <c r="AY717" s="2">
        <v>1.7899999999999999E-2</v>
      </c>
      <c r="AZ717" s="2" t="s">
        <v>8748</v>
      </c>
      <c r="BA717" s="2" t="s">
        <v>8749</v>
      </c>
      <c r="BB717" s="2" t="s">
        <v>58</v>
      </c>
      <c r="BC717" s="2"/>
      <c r="BD717" s="2"/>
      <c r="BE717" s="2"/>
      <c r="BF717" s="2" t="s">
        <v>8747</v>
      </c>
      <c r="BG717" s="2"/>
    </row>
    <row r="718" spans="1:59" x14ac:dyDescent="0.3">
      <c r="A718" t="s">
        <v>7162</v>
      </c>
      <c r="B718" s="1">
        <v>39301</v>
      </c>
      <c r="C718">
        <v>27</v>
      </c>
      <c r="D718" t="s">
        <v>4399</v>
      </c>
      <c r="E718" t="s">
        <v>3744</v>
      </c>
      <c r="F718" t="s">
        <v>3745</v>
      </c>
      <c r="G718" t="s">
        <v>51</v>
      </c>
      <c r="H718" t="s">
        <v>54</v>
      </c>
      <c r="I718" t="s">
        <v>60</v>
      </c>
      <c r="J718" t="s">
        <v>7186</v>
      </c>
      <c r="L718" s="2"/>
      <c r="M718" s="2" t="s">
        <v>7254</v>
      </c>
      <c r="N718" s="2"/>
      <c r="O718" s="2"/>
      <c r="P718" s="2"/>
      <c r="Q718" s="2"/>
      <c r="R718" s="2" t="s">
        <v>8752</v>
      </c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 t="s">
        <v>8750</v>
      </c>
      <c r="AU718" s="2" t="s">
        <v>8751</v>
      </c>
      <c r="AV718" s="2"/>
      <c r="AW718" s="2"/>
      <c r="AX718" s="2"/>
      <c r="AY718" s="2"/>
      <c r="AZ718" s="2" t="s">
        <v>8753</v>
      </c>
      <c r="BA718" s="2" t="s">
        <v>8754</v>
      </c>
      <c r="BB718" s="2" t="s">
        <v>58</v>
      </c>
      <c r="BC718" s="2"/>
      <c r="BD718" s="2"/>
      <c r="BE718" s="2"/>
      <c r="BF718" s="2" t="s">
        <v>6735</v>
      </c>
      <c r="BG718" s="2"/>
    </row>
    <row r="719" spans="1:59" x14ac:dyDescent="0.3">
      <c r="A719" t="s">
        <v>7162</v>
      </c>
      <c r="B719" s="1">
        <v>39301</v>
      </c>
      <c r="C719">
        <v>28</v>
      </c>
      <c r="D719" t="s">
        <v>4396</v>
      </c>
      <c r="E719" t="s">
        <v>3744</v>
      </c>
      <c r="F719" t="s">
        <v>3745</v>
      </c>
      <c r="G719" t="s">
        <v>51</v>
      </c>
      <c r="H719" t="s">
        <v>60</v>
      </c>
      <c r="I719" t="s">
        <v>60</v>
      </c>
      <c r="J719" t="s">
        <v>7184</v>
      </c>
      <c r="L719" s="2"/>
      <c r="M719" s="2" t="s">
        <v>7254</v>
      </c>
      <c r="N719" s="2"/>
      <c r="O719" s="2"/>
      <c r="P719" s="2"/>
      <c r="Q719" s="2"/>
      <c r="R719" s="2" t="s">
        <v>8757</v>
      </c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 t="s">
        <v>8755</v>
      </c>
      <c r="AU719" s="2" t="s">
        <v>8756</v>
      </c>
      <c r="AV719" s="2"/>
      <c r="AW719" s="2"/>
      <c r="AX719" s="2"/>
      <c r="AY719" s="2"/>
      <c r="AZ719" s="2" t="s">
        <v>8759</v>
      </c>
      <c r="BA719" s="2" t="s">
        <v>8760</v>
      </c>
      <c r="BB719" s="2" t="s">
        <v>58</v>
      </c>
      <c r="BC719" s="2"/>
      <c r="BD719" s="2"/>
      <c r="BE719" s="2"/>
      <c r="BF719" s="2" t="s">
        <v>8758</v>
      </c>
      <c r="BG719" s="2"/>
    </row>
    <row r="720" spans="1:59" x14ac:dyDescent="0.3">
      <c r="A720" t="s">
        <v>7162</v>
      </c>
      <c r="B720" s="1">
        <v>39301</v>
      </c>
      <c r="C720">
        <v>29</v>
      </c>
      <c r="D720" t="s">
        <v>48</v>
      </c>
      <c r="E720" t="s">
        <v>3744</v>
      </c>
      <c r="F720" t="s">
        <v>3745</v>
      </c>
      <c r="G720" t="s">
        <v>51</v>
      </c>
      <c r="H720" t="s">
        <v>50</v>
      </c>
      <c r="I720" t="s">
        <v>56</v>
      </c>
      <c r="J720" t="s">
        <v>7166</v>
      </c>
      <c r="L720" s="2">
        <v>1.8942592592592601E-2</v>
      </c>
      <c r="M720" s="2" t="s">
        <v>7187</v>
      </c>
      <c r="N720" s="2"/>
      <c r="O720" s="2" t="s">
        <v>8764</v>
      </c>
      <c r="P720" s="2" t="s">
        <v>8766</v>
      </c>
      <c r="Q720" s="2"/>
      <c r="R720" s="2" t="s">
        <v>8769</v>
      </c>
      <c r="S720" s="2"/>
      <c r="T720" s="2"/>
      <c r="U720" s="2"/>
      <c r="V720" s="2"/>
      <c r="W720" s="2"/>
      <c r="X720" s="2"/>
      <c r="Y720" s="2">
        <v>1.6199999999999999E-2</v>
      </c>
      <c r="Z720" s="2">
        <v>1.9E-2</v>
      </c>
      <c r="AA720" s="2">
        <v>2.06E-2</v>
      </c>
      <c r="AB720" s="2" t="s">
        <v>8761</v>
      </c>
      <c r="AC720" s="2" t="s">
        <v>8762</v>
      </c>
      <c r="AD720" s="2" t="s">
        <v>8763</v>
      </c>
      <c r="AE720" s="2" t="s">
        <v>8765</v>
      </c>
      <c r="AF720" s="2"/>
      <c r="AG720" s="2" t="s">
        <v>8773</v>
      </c>
      <c r="AH720" s="2" t="s">
        <v>8774</v>
      </c>
      <c r="AI720" s="2" t="s">
        <v>8775</v>
      </c>
      <c r="AJ720" s="2"/>
      <c r="AK720" s="2">
        <v>1.2500000000000001E-2</v>
      </c>
      <c r="AL720" s="2">
        <v>7.0000000000000001E-3</v>
      </c>
      <c r="AM720" s="2"/>
      <c r="AN720" s="2"/>
      <c r="AO720" s="2"/>
      <c r="AP720" s="2"/>
      <c r="AQ720" s="2" t="s">
        <v>8770</v>
      </c>
      <c r="AR720" s="2" t="s">
        <v>8771</v>
      </c>
      <c r="AS720" s="2" t="s">
        <v>8772</v>
      </c>
      <c r="AT720" s="2" t="s">
        <v>8767</v>
      </c>
      <c r="AU720" s="2" t="s">
        <v>8768</v>
      </c>
      <c r="AV720" s="2" t="s">
        <v>8776</v>
      </c>
      <c r="AW720" s="2" t="s">
        <v>8777</v>
      </c>
      <c r="AX720" s="2">
        <v>1.1299999999999999E-2</v>
      </c>
      <c r="AY720" s="2">
        <v>1.83E-2</v>
      </c>
      <c r="AZ720" s="2" t="s">
        <v>8778</v>
      </c>
      <c r="BA720" s="2" t="s">
        <v>8779</v>
      </c>
      <c r="BB720" s="2" t="s">
        <v>4584</v>
      </c>
      <c r="BC720" s="2"/>
      <c r="BD720" s="2"/>
      <c r="BE720" s="2"/>
      <c r="BF720" s="2" t="s">
        <v>7782</v>
      </c>
      <c r="BG720" s="2"/>
    </row>
    <row r="721" spans="1:59" x14ac:dyDescent="0.3">
      <c r="A721" t="s">
        <v>7162</v>
      </c>
      <c r="B721" s="1">
        <v>39301</v>
      </c>
      <c r="C721">
        <v>30</v>
      </c>
      <c r="D721" t="s">
        <v>4399</v>
      </c>
      <c r="E721" t="s">
        <v>3744</v>
      </c>
      <c r="F721" t="s">
        <v>3745</v>
      </c>
      <c r="G721" t="s">
        <v>51</v>
      </c>
      <c r="H721" t="s">
        <v>54</v>
      </c>
      <c r="I721" t="s">
        <v>56</v>
      </c>
      <c r="J721" t="s">
        <v>7163</v>
      </c>
      <c r="L721" s="2"/>
      <c r="M721" s="2" t="s">
        <v>7187</v>
      </c>
      <c r="N721" s="2"/>
      <c r="O721" s="2"/>
      <c r="P721" s="2"/>
      <c r="Q721" s="2"/>
      <c r="R721" s="2" t="s">
        <v>8782</v>
      </c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 t="s">
        <v>8780</v>
      </c>
      <c r="AU721" s="2" t="s">
        <v>8781</v>
      </c>
      <c r="AV721" s="2"/>
      <c r="AW721" s="2"/>
      <c r="AX721" s="2"/>
      <c r="AY721" s="2"/>
      <c r="AZ721" s="2" t="s">
        <v>8784</v>
      </c>
      <c r="BA721" s="2" t="s">
        <v>8785</v>
      </c>
      <c r="BB721" s="2" t="s">
        <v>4584</v>
      </c>
      <c r="BC721" s="2"/>
      <c r="BD721" s="2"/>
      <c r="BE721" s="2"/>
      <c r="BF721" s="2" t="s">
        <v>8783</v>
      </c>
      <c r="BG721" s="2"/>
    </row>
    <row r="722" spans="1:59" x14ac:dyDescent="0.3">
      <c r="A722" t="s">
        <v>7162</v>
      </c>
      <c r="B722" s="1">
        <v>39301</v>
      </c>
      <c r="C722">
        <v>31</v>
      </c>
      <c r="D722" t="s">
        <v>4396</v>
      </c>
      <c r="E722" t="s">
        <v>3744</v>
      </c>
      <c r="F722" t="s">
        <v>3745</v>
      </c>
      <c r="G722" t="s">
        <v>51</v>
      </c>
      <c r="H722" t="s">
        <v>60</v>
      </c>
      <c r="I722" t="s">
        <v>56</v>
      </c>
      <c r="J722" t="s">
        <v>7165</v>
      </c>
      <c r="L722" s="2"/>
      <c r="M722" s="2" t="s">
        <v>7187</v>
      </c>
      <c r="N722" s="2"/>
      <c r="O722" s="2"/>
      <c r="P722" s="2"/>
      <c r="Q722" s="2"/>
      <c r="R722" s="2" t="s">
        <v>8788</v>
      </c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 t="s">
        <v>8786</v>
      </c>
      <c r="AU722" s="2" t="s">
        <v>8787</v>
      </c>
      <c r="AV722" s="2"/>
      <c r="AW722" s="2"/>
      <c r="AX722" s="2"/>
      <c r="AY722" s="2"/>
      <c r="AZ722" s="2" t="s">
        <v>8789</v>
      </c>
      <c r="BA722" s="2" t="s">
        <v>8790</v>
      </c>
      <c r="BB722" s="2" t="s">
        <v>4584</v>
      </c>
      <c r="BC722" s="2"/>
      <c r="BD722" s="2"/>
      <c r="BE722" s="2"/>
      <c r="BF722" s="2" t="s">
        <v>8438</v>
      </c>
      <c r="BG722" s="2"/>
    </row>
    <row r="723" spans="1:59" x14ac:dyDescent="0.3">
      <c r="A723" t="s">
        <v>7162</v>
      </c>
      <c r="B723" s="1">
        <v>39301</v>
      </c>
      <c r="C723">
        <v>32</v>
      </c>
      <c r="D723" t="s">
        <v>4394</v>
      </c>
      <c r="E723" t="s">
        <v>3744</v>
      </c>
      <c r="F723" t="s">
        <v>3745</v>
      </c>
      <c r="G723" t="s">
        <v>51</v>
      </c>
      <c r="H723" t="s">
        <v>51</v>
      </c>
      <c r="I723" t="s">
        <v>56</v>
      </c>
      <c r="J723" t="s">
        <v>7164</v>
      </c>
      <c r="L723" s="2"/>
      <c r="M723" s="2" t="s">
        <v>7187</v>
      </c>
      <c r="N723" s="2"/>
      <c r="O723" s="2"/>
      <c r="P723" s="2"/>
      <c r="Q723" s="2"/>
      <c r="R723" s="2" t="s">
        <v>8793</v>
      </c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 t="s">
        <v>8791</v>
      </c>
      <c r="AU723" s="2" t="s">
        <v>8792</v>
      </c>
      <c r="AV723" s="2"/>
      <c r="AW723" s="2"/>
      <c r="AX723" s="2"/>
      <c r="AY723" s="2"/>
      <c r="AZ723" s="2" t="s">
        <v>8795</v>
      </c>
      <c r="BA723" s="2" t="s">
        <v>8796</v>
      </c>
      <c r="BB723" s="2" t="s">
        <v>4584</v>
      </c>
      <c r="BC723" s="2"/>
      <c r="BD723" s="2"/>
      <c r="BE723" s="2"/>
      <c r="BF723" s="2" t="s">
        <v>8794</v>
      </c>
      <c r="BG723" s="2"/>
    </row>
    <row r="724" spans="1:59" x14ac:dyDescent="0.3">
      <c r="A724" t="s">
        <v>7162</v>
      </c>
      <c r="B724" s="1">
        <v>39301</v>
      </c>
      <c r="C724">
        <v>33</v>
      </c>
      <c r="D724" t="s">
        <v>4399</v>
      </c>
      <c r="E724" t="s">
        <v>3744</v>
      </c>
      <c r="F724" t="s">
        <v>3745</v>
      </c>
      <c r="G724" t="s">
        <v>51</v>
      </c>
      <c r="H724" t="s">
        <v>54</v>
      </c>
      <c r="I724" t="s">
        <v>50</v>
      </c>
      <c r="J724" t="s">
        <v>7177</v>
      </c>
      <c r="L724" s="2">
        <v>1.1900000000000001E-2</v>
      </c>
      <c r="M724" s="2" t="s">
        <v>72</v>
      </c>
      <c r="N724" s="2"/>
      <c r="O724" s="2" t="s">
        <v>8797</v>
      </c>
      <c r="P724" s="2" t="s">
        <v>8799</v>
      </c>
      <c r="Q724" s="2"/>
      <c r="R724" s="2" t="s">
        <v>8802</v>
      </c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 t="s">
        <v>8798</v>
      </c>
      <c r="AF724" s="2"/>
      <c r="AG724" s="2" t="s">
        <v>8803</v>
      </c>
      <c r="AH724" s="2" t="s">
        <v>8804</v>
      </c>
      <c r="AI724" s="2" t="s">
        <v>8805</v>
      </c>
      <c r="AJ724" s="2"/>
      <c r="AK724" s="2">
        <v>0.01</v>
      </c>
      <c r="AL724" s="2">
        <v>7.4999999999999997E-3</v>
      </c>
      <c r="AM724" s="2"/>
      <c r="AN724" s="2"/>
      <c r="AO724" s="2"/>
      <c r="AP724" s="2"/>
      <c r="AQ724" s="2"/>
      <c r="AR724" s="2"/>
      <c r="AS724" s="2"/>
      <c r="AT724" s="2" t="s">
        <v>8800</v>
      </c>
      <c r="AU724" s="2" t="s">
        <v>8801</v>
      </c>
      <c r="AV724" s="2" t="s">
        <v>8806</v>
      </c>
      <c r="AW724" s="2" t="s">
        <v>8807</v>
      </c>
      <c r="AX724" s="2">
        <v>7.4000000000000003E-3</v>
      </c>
      <c r="AY724" s="2">
        <v>1.2667100000000001E-2</v>
      </c>
      <c r="AZ724" s="2" t="s">
        <v>8808</v>
      </c>
      <c r="BA724" s="2" t="s">
        <v>8809</v>
      </c>
      <c r="BB724" s="2" t="s">
        <v>4625</v>
      </c>
      <c r="BC724" s="2"/>
      <c r="BD724" s="2"/>
      <c r="BE724" s="2"/>
      <c r="BF724" s="2" t="s">
        <v>8667</v>
      </c>
      <c r="BG724" s="2"/>
    </row>
    <row r="725" spans="1:59" x14ac:dyDescent="0.3">
      <c r="A725" t="s">
        <v>7162</v>
      </c>
      <c r="B725" s="1">
        <v>39301</v>
      </c>
      <c r="C725">
        <v>34</v>
      </c>
      <c r="D725" t="s">
        <v>4394</v>
      </c>
      <c r="E725" t="s">
        <v>3744</v>
      </c>
      <c r="F725" t="s">
        <v>3745</v>
      </c>
      <c r="G725" t="s">
        <v>51</v>
      </c>
      <c r="H725" t="s">
        <v>51</v>
      </c>
      <c r="I725" t="s">
        <v>50</v>
      </c>
      <c r="J725" t="s">
        <v>7178</v>
      </c>
      <c r="L725" s="2">
        <v>1.21E-2</v>
      </c>
      <c r="M725" s="2" t="s">
        <v>72</v>
      </c>
      <c r="N725" s="2"/>
      <c r="O725" s="2" t="s">
        <v>8810</v>
      </c>
      <c r="P725" s="2" t="s">
        <v>8812</v>
      </c>
      <c r="Q725" s="2"/>
      <c r="R725" s="2" t="s">
        <v>8815</v>
      </c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 t="s">
        <v>8811</v>
      </c>
      <c r="AF725" s="2"/>
      <c r="AG725" s="2" t="s">
        <v>8816</v>
      </c>
      <c r="AH725" s="2" t="s">
        <v>8817</v>
      </c>
      <c r="AI725" s="2" t="s">
        <v>8818</v>
      </c>
      <c r="AJ725" s="2"/>
      <c r="AK725" s="2">
        <v>7.9000000000000008E-3</v>
      </c>
      <c r="AL725" s="2">
        <v>7.1999999999999998E-3</v>
      </c>
      <c r="AM725" s="2"/>
      <c r="AN725" s="2"/>
      <c r="AO725" s="2"/>
      <c r="AP725" s="2"/>
      <c r="AQ725" s="2"/>
      <c r="AR725" s="2"/>
      <c r="AS725" s="2"/>
      <c r="AT725" s="2" t="s">
        <v>8813</v>
      </c>
      <c r="AU725" s="2" t="s">
        <v>8814</v>
      </c>
      <c r="AV725" s="2" t="s">
        <v>8819</v>
      </c>
      <c r="AW725" s="2" t="s">
        <v>8820</v>
      </c>
      <c r="AX725" s="2">
        <v>7.4000000000000003E-3</v>
      </c>
      <c r="AY725" s="2">
        <v>1.5299999999999999E-2</v>
      </c>
      <c r="AZ725" s="2" t="s">
        <v>8718</v>
      </c>
      <c r="BA725" s="2" t="s">
        <v>8821</v>
      </c>
      <c r="BB725" s="2" t="s">
        <v>4625</v>
      </c>
      <c r="BC725" s="2"/>
      <c r="BD725" s="2"/>
      <c r="BE725" s="2"/>
      <c r="BF725" s="2" t="s">
        <v>7438</v>
      </c>
      <c r="BG725" s="2"/>
    </row>
    <row r="726" spans="1:59" x14ac:dyDescent="0.3">
      <c r="A726" t="s">
        <v>7162</v>
      </c>
      <c r="B726" s="1">
        <v>39301</v>
      </c>
      <c r="C726">
        <v>35</v>
      </c>
      <c r="D726" t="s">
        <v>4396</v>
      </c>
      <c r="E726" t="s">
        <v>3744</v>
      </c>
      <c r="F726" t="s">
        <v>3745</v>
      </c>
      <c r="G726" t="s">
        <v>51</v>
      </c>
      <c r="H726" t="s">
        <v>60</v>
      </c>
      <c r="I726" t="s">
        <v>50</v>
      </c>
      <c r="J726" t="s">
        <v>7176</v>
      </c>
      <c r="L726" s="2">
        <v>1.0800000000000001E-2</v>
      </c>
      <c r="M726" s="2" t="s">
        <v>72</v>
      </c>
      <c r="N726" s="2"/>
      <c r="O726" s="2" t="s">
        <v>8822</v>
      </c>
      <c r="P726" s="2" t="s">
        <v>8824</v>
      </c>
      <c r="Q726" s="2"/>
      <c r="R726" s="2" t="s">
        <v>8827</v>
      </c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 t="s">
        <v>8823</v>
      </c>
      <c r="AF726" s="2"/>
      <c r="AG726" s="2" t="s">
        <v>8828</v>
      </c>
      <c r="AH726" s="2" t="s">
        <v>8829</v>
      </c>
      <c r="AI726" s="2" t="s">
        <v>8830</v>
      </c>
      <c r="AJ726" s="2"/>
      <c r="AK726" s="2">
        <v>8.3999999999999995E-3</v>
      </c>
      <c r="AL726" s="2">
        <v>6.6E-3</v>
      </c>
      <c r="AM726" s="2"/>
      <c r="AN726" s="2"/>
      <c r="AO726" s="2"/>
      <c r="AP726" s="2"/>
      <c r="AQ726" s="2"/>
      <c r="AR726" s="2"/>
      <c r="AS726" s="2"/>
      <c r="AT726" s="2" t="s">
        <v>8825</v>
      </c>
      <c r="AU726" s="2" t="s">
        <v>8826</v>
      </c>
      <c r="AV726" s="2" t="s">
        <v>8831</v>
      </c>
      <c r="AW726" s="2" t="s">
        <v>8832</v>
      </c>
      <c r="AX726" s="2">
        <v>7.0000000000000001E-3</v>
      </c>
      <c r="AY726" s="2">
        <v>1.5800000000000002E-2</v>
      </c>
      <c r="AZ726" s="2" t="s">
        <v>8833</v>
      </c>
      <c r="BA726" s="2" t="s">
        <v>8834</v>
      </c>
      <c r="BB726" s="2" t="s">
        <v>4625</v>
      </c>
      <c r="BC726" s="2"/>
      <c r="BD726" s="2"/>
      <c r="BE726" s="2"/>
      <c r="BF726" s="2" t="s">
        <v>6507</v>
      </c>
      <c r="BG726" s="2"/>
    </row>
    <row r="727" spans="1:59" x14ac:dyDescent="0.3">
      <c r="A727" t="s">
        <v>7162</v>
      </c>
      <c r="B727" s="1">
        <v>39301</v>
      </c>
      <c r="C727">
        <v>36</v>
      </c>
      <c r="D727" t="s">
        <v>48</v>
      </c>
      <c r="E727" t="s">
        <v>3744</v>
      </c>
      <c r="F727" t="s">
        <v>3745</v>
      </c>
      <c r="G727" t="s">
        <v>51</v>
      </c>
      <c r="H727" t="s">
        <v>50</v>
      </c>
      <c r="I727" t="s">
        <v>50</v>
      </c>
      <c r="J727" t="s">
        <v>7175</v>
      </c>
      <c r="L727" s="2">
        <v>1.28645214521452E-2</v>
      </c>
      <c r="M727" s="2" t="s">
        <v>72</v>
      </c>
      <c r="N727" s="2"/>
      <c r="O727" s="2" t="s">
        <v>8838</v>
      </c>
      <c r="P727" s="2" t="s">
        <v>8840</v>
      </c>
      <c r="Q727" s="2"/>
      <c r="R727" s="2" t="s">
        <v>8843</v>
      </c>
      <c r="S727" s="2"/>
      <c r="T727" s="2"/>
      <c r="U727" s="2"/>
      <c r="V727" s="2"/>
      <c r="W727" s="2"/>
      <c r="X727" s="2"/>
      <c r="Y727" s="2">
        <v>1.06E-2</v>
      </c>
      <c r="Z727" s="2">
        <v>1.5299999999999999E-2</v>
      </c>
      <c r="AA727" s="2">
        <v>1.2500000000000001E-2</v>
      </c>
      <c r="AB727" s="2" t="s">
        <v>8835</v>
      </c>
      <c r="AC727" s="2" t="s">
        <v>8836</v>
      </c>
      <c r="AD727" s="2" t="s">
        <v>8837</v>
      </c>
      <c r="AE727" s="2" t="s">
        <v>8839</v>
      </c>
      <c r="AF727" s="2"/>
      <c r="AG727" s="2" t="s">
        <v>8847</v>
      </c>
      <c r="AH727" s="2" t="s">
        <v>8848</v>
      </c>
      <c r="AI727" s="2" t="s">
        <v>8849</v>
      </c>
      <c r="AJ727" s="2"/>
      <c r="AK727" s="2">
        <v>7.7999999999999996E-3</v>
      </c>
      <c r="AL727" s="2">
        <v>5.0000000000000001E-3</v>
      </c>
      <c r="AM727" s="2"/>
      <c r="AN727" s="2"/>
      <c r="AO727" s="2"/>
      <c r="AP727" s="2"/>
      <c r="AQ727" s="2" t="s">
        <v>8844</v>
      </c>
      <c r="AR727" s="2" t="s">
        <v>8845</v>
      </c>
      <c r="AS727" s="2" t="s">
        <v>8846</v>
      </c>
      <c r="AT727" s="2" t="s">
        <v>8841</v>
      </c>
      <c r="AU727" s="2" t="s">
        <v>8842</v>
      </c>
      <c r="AV727" s="2" t="s">
        <v>8850</v>
      </c>
      <c r="AW727" s="2" t="s">
        <v>8851</v>
      </c>
      <c r="AX727" s="2">
        <v>7.4999999999999997E-3</v>
      </c>
      <c r="AY727" s="2">
        <v>1.46E-2</v>
      </c>
      <c r="AZ727" s="2" t="s">
        <v>8853</v>
      </c>
      <c r="BA727" s="2" t="s">
        <v>8854</v>
      </c>
      <c r="BB727" s="2" t="s">
        <v>4625</v>
      </c>
      <c r="BC727" s="2"/>
      <c r="BD727" s="2"/>
      <c r="BE727" s="2"/>
      <c r="BF727" s="2" t="s">
        <v>8852</v>
      </c>
      <c r="BG727" s="2"/>
    </row>
    <row r="728" spans="1:59" x14ac:dyDescent="0.3">
      <c r="A728" t="s">
        <v>7162</v>
      </c>
      <c r="B728" s="1">
        <v>39301</v>
      </c>
      <c r="C728">
        <v>37</v>
      </c>
      <c r="D728" t="s">
        <v>48</v>
      </c>
      <c r="E728" t="s">
        <v>3744</v>
      </c>
      <c r="F728" t="s">
        <v>3745</v>
      </c>
      <c r="G728" t="s">
        <v>51</v>
      </c>
      <c r="H728" t="s">
        <v>50</v>
      </c>
      <c r="I728" t="s">
        <v>62</v>
      </c>
      <c r="J728" t="s">
        <v>7171</v>
      </c>
      <c r="L728" s="2">
        <v>1.69316637881405E-2</v>
      </c>
      <c r="M728" s="2" t="s">
        <v>7217</v>
      </c>
      <c r="N728" s="2"/>
      <c r="O728" s="2" t="s">
        <v>8858</v>
      </c>
      <c r="P728" s="2" t="s">
        <v>8860</v>
      </c>
      <c r="Q728" s="2"/>
      <c r="R728" s="2" t="s">
        <v>8863</v>
      </c>
      <c r="S728" s="2"/>
      <c r="T728" s="2"/>
      <c r="U728" s="2"/>
      <c r="V728" s="2"/>
      <c r="W728" s="2"/>
      <c r="X728" s="2"/>
      <c r="Y728" s="2">
        <v>1.43E-2</v>
      </c>
      <c r="Z728" s="2">
        <v>1.7600000000000001E-2</v>
      </c>
      <c r="AA728" s="2">
        <v>1.83E-2</v>
      </c>
      <c r="AB728" s="2" t="s">
        <v>8855</v>
      </c>
      <c r="AC728" s="2" t="s">
        <v>8856</v>
      </c>
      <c r="AD728" s="2" t="s">
        <v>8857</v>
      </c>
      <c r="AE728" s="2" t="s">
        <v>8859</v>
      </c>
      <c r="AF728" s="2"/>
      <c r="AG728" s="2" t="s">
        <v>8867</v>
      </c>
      <c r="AH728" s="2" t="s">
        <v>8868</v>
      </c>
      <c r="AI728" s="2" t="s">
        <v>8869</v>
      </c>
      <c r="AJ728" s="2"/>
      <c r="AK728" s="2">
        <v>1.0699999999999999E-2</v>
      </c>
      <c r="AL728" s="2">
        <v>7.4000000000000003E-3</v>
      </c>
      <c r="AM728" s="2"/>
      <c r="AN728" s="2"/>
      <c r="AO728" s="2"/>
      <c r="AP728" s="2"/>
      <c r="AQ728" s="2" t="s">
        <v>8864</v>
      </c>
      <c r="AR728" s="2" t="s">
        <v>8865</v>
      </c>
      <c r="AS728" s="2" t="s">
        <v>8866</v>
      </c>
      <c r="AT728" s="2" t="s">
        <v>8861</v>
      </c>
      <c r="AU728" s="2" t="s">
        <v>8862</v>
      </c>
      <c r="AV728" s="2" t="s">
        <v>8870</v>
      </c>
      <c r="AW728" s="2" t="s">
        <v>8871</v>
      </c>
      <c r="AX728" s="2">
        <v>9.2999999999999992E-3</v>
      </c>
      <c r="AY728" s="2">
        <v>1.837345E-2</v>
      </c>
      <c r="AZ728" s="2" t="s">
        <v>8873</v>
      </c>
      <c r="BA728" s="2" t="s">
        <v>8874</v>
      </c>
      <c r="BB728" s="2" t="s">
        <v>4666</v>
      </c>
      <c r="BC728" s="2"/>
      <c r="BD728" s="2"/>
      <c r="BE728" s="2"/>
      <c r="BF728" s="2" t="s">
        <v>8872</v>
      </c>
      <c r="BG728" s="2"/>
    </row>
    <row r="729" spans="1:59" x14ac:dyDescent="0.3">
      <c r="A729" t="s">
        <v>7162</v>
      </c>
      <c r="B729" s="1">
        <v>39301</v>
      </c>
      <c r="C729">
        <v>38</v>
      </c>
      <c r="D729" t="s">
        <v>4396</v>
      </c>
      <c r="E729" t="s">
        <v>3744</v>
      </c>
      <c r="F729" t="s">
        <v>3745</v>
      </c>
      <c r="G729" t="s">
        <v>51</v>
      </c>
      <c r="H729" t="s">
        <v>60</v>
      </c>
      <c r="I729" t="s">
        <v>62</v>
      </c>
      <c r="J729" t="s">
        <v>7172</v>
      </c>
      <c r="L729" s="2">
        <v>1.49E-2</v>
      </c>
      <c r="M729" s="2" t="s">
        <v>7217</v>
      </c>
      <c r="N729" s="2"/>
      <c r="O729" s="2" t="s">
        <v>8875</v>
      </c>
      <c r="P729" s="2" t="s">
        <v>8877</v>
      </c>
      <c r="Q729" s="2"/>
      <c r="R729" s="2" t="s">
        <v>8880</v>
      </c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 t="s">
        <v>8876</v>
      </c>
      <c r="AF729" s="2"/>
      <c r="AG729" s="2" t="s">
        <v>8881</v>
      </c>
      <c r="AH729" s="2" t="s">
        <v>8882</v>
      </c>
      <c r="AI729" s="2" t="s">
        <v>8883</v>
      </c>
      <c r="AJ729" s="2"/>
      <c r="AK729" s="2">
        <v>5.7999999999999996E-3</v>
      </c>
      <c r="AL729" s="2">
        <v>8.5000000000000006E-3</v>
      </c>
      <c r="AM729" s="2"/>
      <c r="AN729" s="2"/>
      <c r="AO729" s="2"/>
      <c r="AP729" s="2"/>
      <c r="AQ729" s="2"/>
      <c r="AR729" s="2"/>
      <c r="AS729" s="2"/>
      <c r="AT729" s="2" t="s">
        <v>8878</v>
      </c>
      <c r="AU729" s="2" t="s">
        <v>8879</v>
      </c>
      <c r="AV729" s="2" t="s">
        <v>8884</v>
      </c>
      <c r="AW729" s="2" t="s">
        <v>8885</v>
      </c>
      <c r="AX729" s="2">
        <v>1.0699999999999999E-2</v>
      </c>
      <c r="AY729" s="2">
        <v>1.7899999999999999E-2</v>
      </c>
      <c r="AZ729" s="2" t="s">
        <v>8886</v>
      </c>
      <c r="BA729" s="2" t="s">
        <v>8887</v>
      </c>
      <c r="BB729" s="2" t="s">
        <v>4666</v>
      </c>
      <c r="BC729" s="2"/>
      <c r="BD729" s="2"/>
      <c r="BE729" s="2"/>
      <c r="BF729" s="2" t="s">
        <v>8487</v>
      </c>
      <c r="BG729" s="2"/>
    </row>
    <row r="730" spans="1:59" x14ac:dyDescent="0.3">
      <c r="A730" t="s">
        <v>7162</v>
      </c>
      <c r="B730" s="1">
        <v>39301</v>
      </c>
      <c r="C730">
        <v>39</v>
      </c>
      <c r="D730" t="s">
        <v>4399</v>
      </c>
      <c r="E730" t="s">
        <v>3744</v>
      </c>
      <c r="F730" t="s">
        <v>3745</v>
      </c>
      <c r="G730" t="s">
        <v>51</v>
      </c>
      <c r="H730" t="s">
        <v>54</v>
      </c>
      <c r="I730" t="s">
        <v>62</v>
      </c>
      <c r="J730" t="s">
        <v>7173</v>
      </c>
      <c r="L730" s="2">
        <v>1.4200000000000001E-2</v>
      </c>
      <c r="M730" s="2" t="s">
        <v>7217</v>
      </c>
      <c r="N730" s="2"/>
      <c r="O730" s="2" t="s">
        <v>8888</v>
      </c>
      <c r="P730" s="2" t="s">
        <v>8890</v>
      </c>
      <c r="Q730" s="2"/>
      <c r="R730" s="2" t="s">
        <v>8893</v>
      </c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 t="s">
        <v>8889</v>
      </c>
      <c r="AF730" s="2"/>
      <c r="AG730" s="2" t="s">
        <v>8894</v>
      </c>
      <c r="AH730" s="2" t="s">
        <v>8895</v>
      </c>
      <c r="AI730" s="2" t="s">
        <v>8896</v>
      </c>
      <c r="AJ730" s="2"/>
      <c r="AK730" s="2">
        <v>1.44E-2</v>
      </c>
      <c r="AL730" s="2">
        <v>1.3899999999999999E-2</v>
      </c>
      <c r="AM730" s="2"/>
      <c r="AN730" s="2"/>
      <c r="AO730" s="2"/>
      <c r="AP730" s="2"/>
      <c r="AQ730" s="2"/>
      <c r="AR730" s="2"/>
      <c r="AS730" s="2"/>
      <c r="AT730" s="2" t="s">
        <v>8891</v>
      </c>
      <c r="AU730" s="2" t="s">
        <v>8892</v>
      </c>
      <c r="AV730" s="2" t="s">
        <v>8897</v>
      </c>
      <c r="AW730" s="2" t="s">
        <v>8898</v>
      </c>
      <c r="AX730" s="2">
        <v>1.17E-2</v>
      </c>
      <c r="AY730" s="2">
        <v>2.1100000000000001E-2</v>
      </c>
      <c r="AZ730" s="2" t="s">
        <v>8899</v>
      </c>
      <c r="BA730" s="2" t="s">
        <v>8900</v>
      </c>
      <c r="BB730" s="2" t="s">
        <v>4666</v>
      </c>
      <c r="BC730" s="2"/>
      <c r="BD730" s="2"/>
      <c r="BE730" s="2"/>
      <c r="BF730" s="2" t="s">
        <v>8747</v>
      </c>
      <c r="BG730" s="2"/>
    </row>
    <row r="731" spans="1:59" x14ac:dyDescent="0.3">
      <c r="A731" t="s">
        <v>7162</v>
      </c>
      <c r="B731" s="1">
        <v>39301</v>
      </c>
      <c r="C731">
        <v>40</v>
      </c>
      <c r="D731" t="s">
        <v>4394</v>
      </c>
      <c r="E731" t="s">
        <v>3744</v>
      </c>
      <c r="F731" t="s">
        <v>3745</v>
      </c>
      <c r="G731" t="s">
        <v>51</v>
      </c>
      <c r="H731" t="s">
        <v>51</v>
      </c>
      <c r="I731" t="s">
        <v>62</v>
      </c>
      <c r="J731" t="s">
        <v>7174</v>
      </c>
      <c r="L731" s="2">
        <v>1.6E-2</v>
      </c>
      <c r="M731" s="2" t="s">
        <v>7217</v>
      </c>
      <c r="N731" s="2"/>
      <c r="O731" s="2" t="s">
        <v>8901</v>
      </c>
      <c r="P731" s="2" t="s">
        <v>8903</v>
      </c>
      <c r="Q731" s="2"/>
      <c r="R731" s="2" t="s">
        <v>8906</v>
      </c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 t="s">
        <v>8902</v>
      </c>
      <c r="AF731" s="2"/>
      <c r="AG731" s="2" t="s">
        <v>8907</v>
      </c>
      <c r="AH731" s="2" t="s">
        <v>8908</v>
      </c>
      <c r="AI731" s="2" t="s">
        <v>8909</v>
      </c>
      <c r="AJ731" s="2"/>
      <c r="AK731" s="2">
        <v>1.24E-2</v>
      </c>
      <c r="AL731" s="2">
        <v>1.32E-2</v>
      </c>
      <c r="AM731" s="2"/>
      <c r="AN731" s="2"/>
      <c r="AO731" s="2"/>
      <c r="AP731" s="2"/>
      <c r="AQ731" s="2"/>
      <c r="AR731" s="2"/>
      <c r="AS731" s="2"/>
      <c r="AT731" s="2" t="s">
        <v>8904</v>
      </c>
      <c r="AU731" s="2" t="s">
        <v>8905</v>
      </c>
      <c r="AV731" s="2" t="s">
        <v>8910</v>
      </c>
      <c r="AW731" s="2" t="s">
        <v>8911</v>
      </c>
      <c r="AX731" s="2">
        <v>1.01E-2</v>
      </c>
      <c r="AY731" s="2">
        <v>2.1299999999999999E-2</v>
      </c>
      <c r="AZ731" s="2" t="s">
        <v>8913</v>
      </c>
      <c r="BA731" s="2" t="s">
        <v>8914</v>
      </c>
      <c r="BB731" s="2" t="s">
        <v>4666</v>
      </c>
      <c r="BC731" s="2"/>
      <c r="BD731" s="2"/>
      <c r="BE731" s="2"/>
      <c r="BF731" s="2" t="s">
        <v>8912</v>
      </c>
      <c r="BG731" s="2"/>
    </row>
    <row r="732" spans="1:59" x14ac:dyDescent="0.3">
      <c r="A732" t="s">
        <v>7162</v>
      </c>
      <c r="B732" s="1">
        <v>39301</v>
      </c>
      <c r="C732">
        <v>41</v>
      </c>
      <c r="D732" t="s">
        <v>4396</v>
      </c>
      <c r="E732" t="s">
        <v>3744</v>
      </c>
      <c r="F732" t="s">
        <v>3745</v>
      </c>
      <c r="G732" t="s">
        <v>51</v>
      </c>
      <c r="H732" t="s">
        <v>60</v>
      </c>
      <c r="I732" t="s">
        <v>51</v>
      </c>
      <c r="J732" t="s">
        <v>7181</v>
      </c>
      <c r="L732" s="2"/>
      <c r="M732" s="2" t="s">
        <v>7247</v>
      </c>
      <c r="N732" s="2"/>
      <c r="O732" s="2"/>
      <c r="P732" s="2"/>
      <c r="Q732" s="2"/>
      <c r="R732" s="2" t="s">
        <v>8917</v>
      </c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 t="s">
        <v>8915</v>
      </c>
      <c r="AU732" s="2" t="s">
        <v>8916</v>
      </c>
      <c r="AV732" s="2"/>
      <c r="AW732" s="2"/>
      <c r="AX732" s="2"/>
      <c r="AY732" s="2"/>
      <c r="AZ732" s="2" t="s">
        <v>8918</v>
      </c>
      <c r="BA732" s="2" t="s">
        <v>8919</v>
      </c>
      <c r="BB732" s="2" t="s">
        <v>4708</v>
      </c>
      <c r="BC732" s="2"/>
      <c r="BD732" s="2"/>
      <c r="BE732" s="2"/>
      <c r="BF732" s="2" t="s">
        <v>7627</v>
      </c>
      <c r="BG732" s="2"/>
    </row>
    <row r="733" spans="1:59" x14ac:dyDescent="0.3">
      <c r="A733" t="s">
        <v>7162</v>
      </c>
      <c r="B733" s="1">
        <v>39301</v>
      </c>
      <c r="C733">
        <v>42</v>
      </c>
      <c r="D733" t="s">
        <v>48</v>
      </c>
      <c r="E733" t="s">
        <v>3744</v>
      </c>
      <c r="F733" t="s">
        <v>3745</v>
      </c>
      <c r="G733" t="s">
        <v>51</v>
      </c>
      <c r="H733" t="s">
        <v>50</v>
      </c>
      <c r="I733" t="s">
        <v>51</v>
      </c>
      <c r="J733" t="s">
        <v>7182</v>
      </c>
      <c r="L733" s="2">
        <v>1.5009523809523801E-2</v>
      </c>
      <c r="M733" s="2" t="s">
        <v>7247</v>
      </c>
      <c r="N733" s="2"/>
      <c r="O733" s="2" t="s">
        <v>8923</v>
      </c>
      <c r="P733" s="2" t="s">
        <v>8925</v>
      </c>
      <c r="Q733" s="2"/>
      <c r="R733" s="2" t="s">
        <v>8928</v>
      </c>
      <c r="S733" s="2"/>
      <c r="T733" s="2"/>
      <c r="U733" s="2"/>
      <c r="V733" s="2"/>
      <c r="W733" s="2"/>
      <c r="X733" s="2"/>
      <c r="Y733" s="2">
        <v>1.44E-2</v>
      </c>
      <c r="Z733" s="2">
        <v>1.5299999999999999E-2</v>
      </c>
      <c r="AA733" s="2">
        <v>1.52E-2</v>
      </c>
      <c r="AB733" s="2" t="s">
        <v>8920</v>
      </c>
      <c r="AC733" s="2" t="s">
        <v>8921</v>
      </c>
      <c r="AD733" s="2" t="s">
        <v>8922</v>
      </c>
      <c r="AE733" s="2" t="s">
        <v>8924</v>
      </c>
      <c r="AF733" s="2"/>
      <c r="AG733" s="2" t="s">
        <v>8932</v>
      </c>
      <c r="AH733" s="2" t="s">
        <v>8933</v>
      </c>
      <c r="AI733" s="2" t="s">
        <v>8934</v>
      </c>
      <c r="AJ733" s="2"/>
      <c r="AK733" s="2">
        <v>1.0999999999999999E-2</v>
      </c>
      <c r="AL733" s="2">
        <v>4.5999999999999999E-3</v>
      </c>
      <c r="AM733" s="2"/>
      <c r="AN733" s="2"/>
      <c r="AO733" s="2"/>
      <c r="AP733" s="2"/>
      <c r="AQ733" s="2" t="s">
        <v>8929</v>
      </c>
      <c r="AR733" s="2" t="s">
        <v>8930</v>
      </c>
      <c r="AS733" s="2" t="s">
        <v>8931</v>
      </c>
      <c r="AT733" s="2" t="s">
        <v>8926</v>
      </c>
      <c r="AU733" s="2" t="s">
        <v>8927</v>
      </c>
      <c r="AV733" s="2" t="s">
        <v>8935</v>
      </c>
      <c r="AW733" s="2" t="s">
        <v>8936</v>
      </c>
      <c r="AX733" s="2">
        <v>1.06E-2</v>
      </c>
      <c r="AY733" s="2">
        <v>1.532822E-2</v>
      </c>
      <c r="AZ733" s="2" t="s">
        <v>8938</v>
      </c>
      <c r="BA733" s="2" t="s">
        <v>8939</v>
      </c>
      <c r="BB733" s="2" t="s">
        <v>4708</v>
      </c>
      <c r="BC733" s="2"/>
      <c r="BD733" s="2"/>
      <c r="BE733" s="2"/>
      <c r="BF733" s="2" t="s">
        <v>8937</v>
      </c>
      <c r="BG733" s="2"/>
    </row>
    <row r="734" spans="1:59" x14ac:dyDescent="0.3">
      <c r="A734" t="s">
        <v>7162</v>
      </c>
      <c r="B734" s="1">
        <v>39301</v>
      </c>
      <c r="C734">
        <v>43</v>
      </c>
      <c r="D734" t="s">
        <v>4394</v>
      </c>
      <c r="E734" t="s">
        <v>3744</v>
      </c>
      <c r="F734" t="s">
        <v>3745</v>
      </c>
      <c r="G734" t="s">
        <v>51</v>
      </c>
      <c r="H734" t="s">
        <v>51</v>
      </c>
      <c r="I734" t="s">
        <v>51</v>
      </c>
      <c r="J734" t="s">
        <v>7180</v>
      </c>
      <c r="L734" s="2"/>
      <c r="M734" s="2" t="s">
        <v>7247</v>
      </c>
      <c r="N734" s="2"/>
      <c r="O734" s="2"/>
      <c r="P734" s="2"/>
      <c r="Q734" s="2"/>
      <c r="R734" s="2" t="s">
        <v>8942</v>
      </c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 t="s">
        <v>8940</v>
      </c>
      <c r="AU734" s="2" t="s">
        <v>8941</v>
      </c>
      <c r="AV734" s="2"/>
      <c r="AW734" s="2"/>
      <c r="AX734" s="2"/>
      <c r="AY734" s="2"/>
      <c r="AZ734" s="2" t="s">
        <v>8944</v>
      </c>
      <c r="BA734" s="2" t="s">
        <v>8945</v>
      </c>
      <c r="BB734" s="2" t="s">
        <v>4708</v>
      </c>
      <c r="BC734" s="2"/>
      <c r="BD734" s="2"/>
      <c r="BE734" s="2"/>
      <c r="BF734" s="2" t="s">
        <v>8943</v>
      </c>
      <c r="BG734" s="2"/>
    </row>
    <row r="735" spans="1:59" x14ac:dyDescent="0.3">
      <c r="A735" t="s">
        <v>7162</v>
      </c>
      <c r="B735" s="1">
        <v>39301</v>
      </c>
      <c r="C735">
        <v>44</v>
      </c>
      <c r="D735" t="s">
        <v>4399</v>
      </c>
      <c r="E735" t="s">
        <v>3744</v>
      </c>
      <c r="F735" t="s">
        <v>3745</v>
      </c>
      <c r="G735" t="s">
        <v>51</v>
      </c>
      <c r="H735" t="s">
        <v>54</v>
      </c>
      <c r="I735" t="s">
        <v>51</v>
      </c>
      <c r="J735" t="s">
        <v>7179</v>
      </c>
      <c r="L735" s="2"/>
      <c r="M735" s="2" t="s">
        <v>7247</v>
      </c>
      <c r="N735" s="2"/>
      <c r="O735" s="2"/>
      <c r="P735" s="2"/>
      <c r="Q735" s="2"/>
      <c r="R735" s="2" t="s">
        <v>8947</v>
      </c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 t="s">
        <v>8571</v>
      </c>
      <c r="AU735" s="2" t="s">
        <v>8946</v>
      </c>
      <c r="AV735" s="2"/>
      <c r="AW735" s="2"/>
      <c r="AX735" s="2"/>
      <c r="AY735" s="2"/>
      <c r="AZ735" s="2" t="s">
        <v>6929</v>
      </c>
      <c r="BA735" s="2" t="s">
        <v>8948</v>
      </c>
      <c r="BB735" s="2" t="s">
        <v>4708</v>
      </c>
      <c r="BC735" s="2"/>
      <c r="BD735" s="2"/>
      <c r="BE735" s="2"/>
      <c r="BF735" s="2" t="s">
        <v>7067</v>
      </c>
      <c r="BG735" s="2"/>
    </row>
    <row r="736" spans="1:59" x14ac:dyDescent="0.3">
      <c r="A736" t="s">
        <v>7162</v>
      </c>
      <c r="B736" s="1">
        <v>39301</v>
      </c>
      <c r="C736">
        <v>45</v>
      </c>
      <c r="D736" t="s">
        <v>4396</v>
      </c>
      <c r="E736" t="s">
        <v>3744</v>
      </c>
      <c r="F736" t="s">
        <v>3745</v>
      </c>
      <c r="G736" t="s">
        <v>51</v>
      </c>
      <c r="H736" t="s">
        <v>60</v>
      </c>
      <c r="I736" t="s">
        <v>54</v>
      </c>
      <c r="J736" t="s">
        <v>7167</v>
      </c>
      <c r="L736" s="2">
        <v>1.77E-2</v>
      </c>
      <c r="M736" s="2" t="s">
        <v>133</v>
      </c>
      <c r="N736" s="2"/>
      <c r="O736" s="2" t="s">
        <v>8949</v>
      </c>
      <c r="P736" s="2" t="s">
        <v>8951</v>
      </c>
      <c r="Q736" s="2"/>
      <c r="R736" s="2" t="s">
        <v>8954</v>
      </c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 t="s">
        <v>8950</v>
      </c>
      <c r="AF736" s="2"/>
      <c r="AG736" s="2" t="s">
        <v>8955</v>
      </c>
      <c r="AH736" s="2" t="s">
        <v>8956</v>
      </c>
      <c r="AI736" s="2" t="s">
        <v>8957</v>
      </c>
      <c r="AJ736" s="2"/>
      <c r="AK736" s="2">
        <v>1.6E-2</v>
      </c>
      <c r="AL736" s="2">
        <v>1.12E-2</v>
      </c>
      <c r="AM736" s="2"/>
      <c r="AN736" s="2"/>
      <c r="AO736" s="2"/>
      <c r="AP736" s="2"/>
      <c r="AQ736" s="2"/>
      <c r="AR736" s="2"/>
      <c r="AS736" s="2"/>
      <c r="AT736" s="2" t="s">
        <v>8952</v>
      </c>
      <c r="AU736" s="2" t="s">
        <v>8953</v>
      </c>
      <c r="AV736" s="2" t="s">
        <v>8958</v>
      </c>
      <c r="AW736" s="2" t="s">
        <v>8959</v>
      </c>
      <c r="AX736" s="2">
        <v>1.0999999999999999E-2</v>
      </c>
      <c r="AY736" s="2">
        <v>1.9199999999999998E-2</v>
      </c>
      <c r="AZ736" s="2" t="s">
        <v>8961</v>
      </c>
      <c r="BA736" s="2" t="s">
        <v>8962</v>
      </c>
      <c r="BB736" s="2" t="s">
        <v>4719</v>
      </c>
      <c r="BC736" s="2"/>
      <c r="BD736" s="2"/>
      <c r="BE736" s="2"/>
      <c r="BF736" s="2" t="s">
        <v>8960</v>
      </c>
      <c r="BG736" s="2"/>
    </row>
    <row r="737" spans="1:59" x14ac:dyDescent="0.3">
      <c r="A737" t="s">
        <v>7162</v>
      </c>
      <c r="B737" s="1">
        <v>39301</v>
      </c>
      <c r="C737">
        <v>46</v>
      </c>
      <c r="D737" t="s">
        <v>4394</v>
      </c>
      <c r="E737" t="s">
        <v>3744</v>
      </c>
      <c r="F737" t="s">
        <v>3745</v>
      </c>
      <c r="G737" t="s">
        <v>51</v>
      </c>
      <c r="H737" t="s">
        <v>51</v>
      </c>
      <c r="I737" t="s">
        <v>54</v>
      </c>
      <c r="J737" t="s">
        <v>7168</v>
      </c>
      <c r="L737" s="2">
        <v>1.5900000000000001E-2</v>
      </c>
      <c r="M737" s="2" t="s">
        <v>133</v>
      </c>
      <c r="N737" s="2"/>
      <c r="O737" s="2" t="s">
        <v>8963</v>
      </c>
      <c r="P737" s="2" t="s">
        <v>8965</v>
      </c>
      <c r="Q737" s="2"/>
      <c r="R737" s="2" t="s">
        <v>8968</v>
      </c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 t="s">
        <v>8964</v>
      </c>
      <c r="AF737" s="2"/>
      <c r="AG737" s="2" t="s">
        <v>8969</v>
      </c>
      <c r="AH737" s="2" t="s">
        <v>8970</v>
      </c>
      <c r="AI737" s="2" t="s">
        <v>8971</v>
      </c>
      <c r="AJ737" s="2"/>
      <c r="AK737" s="2">
        <v>1.17E-2</v>
      </c>
      <c r="AL737" s="2">
        <v>9.1999999999999998E-3</v>
      </c>
      <c r="AM737" s="2"/>
      <c r="AN737" s="2"/>
      <c r="AO737" s="2"/>
      <c r="AP737" s="2"/>
      <c r="AQ737" s="2"/>
      <c r="AR737" s="2"/>
      <c r="AS737" s="2"/>
      <c r="AT737" s="2" t="s">
        <v>8966</v>
      </c>
      <c r="AU737" s="2" t="s">
        <v>8967</v>
      </c>
      <c r="AV737" s="2" t="s">
        <v>8972</v>
      </c>
      <c r="AW737" s="2" t="s">
        <v>8973</v>
      </c>
      <c r="AX737" s="2">
        <v>1.12E-2</v>
      </c>
      <c r="AY737" s="2">
        <v>2.12E-2</v>
      </c>
      <c r="AZ737" s="2" t="s">
        <v>8975</v>
      </c>
      <c r="BA737" s="2" t="s">
        <v>8976</v>
      </c>
      <c r="BB737" s="2" t="s">
        <v>4719</v>
      </c>
      <c r="BC737" s="2"/>
      <c r="BD737" s="2"/>
      <c r="BE737" s="2"/>
      <c r="BF737" s="2" t="s">
        <v>8974</v>
      </c>
      <c r="BG737" s="2"/>
    </row>
    <row r="738" spans="1:59" x14ac:dyDescent="0.3">
      <c r="A738" t="s">
        <v>7162</v>
      </c>
      <c r="B738" s="1">
        <v>39301</v>
      </c>
      <c r="C738">
        <v>47</v>
      </c>
      <c r="D738" t="s">
        <v>48</v>
      </c>
      <c r="E738" t="s">
        <v>3744</v>
      </c>
      <c r="F738" t="s">
        <v>3745</v>
      </c>
      <c r="G738" t="s">
        <v>51</v>
      </c>
      <c r="H738" t="s">
        <v>50</v>
      </c>
      <c r="I738" t="s">
        <v>54</v>
      </c>
      <c r="J738" t="s">
        <v>7170</v>
      </c>
      <c r="L738" s="2">
        <v>1.9118756698821002E-2</v>
      </c>
      <c r="M738" s="2" t="s">
        <v>133</v>
      </c>
      <c r="N738" s="2"/>
      <c r="O738" s="2" t="s">
        <v>8980</v>
      </c>
      <c r="P738" s="2" t="s">
        <v>8982</v>
      </c>
      <c r="Q738" s="2"/>
      <c r="R738" s="2" t="s">
        <v>8985</v>
      </c>
      <c r="S738" s="2"/>
      <c r="T738" s="2"/>
      <c r="U738" s="2"/>
      <c r="V738" s="2"/>
      <c r="W738" s="2"/>
      <c r="X738" s="2"/>
      <c r="Y738" s="2">
        <v>1.6500000000000001E-2</v>
      </c>
      <c r="Z738" s="2">
        <v>2.0199999999999999E-2</v>
      </c>
      <c r="AA738" s="2">
        <v>1.9900000000000001E-2</v>
      </c>
      <c r="AB738" s="2" t="s">
        <v>8977</v>
      </c>
      <c r="AC738" s="2" t="s">
        <v>8978</v>
      </c>
      <c r="AD738" s="2" t="s">
        <v>8979</v>
      </c>
      <c r="AE738" s="2" t="s">
        <v>8981</v>
      </c>
      <c r="AF738" s="2"/>
      <c r="AG738" s="2" t="s">
        <v>8989</v>
      </c>
      <c r="AH738" s="2" t="s">
        <v>8990</v>
      </c>
      <c r="AI738" s="2" t="s">
        <v>8991</v>
      </c>
      <c r="AJ738" s="2"/>
      <c r="AK738" s="2">
        <v>1.06E-2</v>
      </c>
      <c r="AL738" s="2">
        <v>6.4999999999999997E-3</v>
      </c>
      <c r="AM738" s="2"/>
      <c r="AN738" s="2"/>
      <c r="AO738" s="2"/>
      <c r="AP738" s="2"/>
      <c r="AQ738" s="2" t="s">
        <v>8986</v>
      </c>
      <c r="AR738" s="2" t="s">
        <v>8987</v>
      </c>
      <c r="AS738" s="2" t="s">
        <v>8988</v>
      </c>
      <c r="AT738" s="2" t="s">
        <v>8983</v>
      </c>
      <c r="AU738" s="2" t="s">
        <v>8984</v>
      </c>
      <c r="AV738" s="2" t="s">
        <v>8992</v>
      </c>
      <c r="AW738" s="2" t="s">
        <v>8993</v>
      </c>
      <c r="AX738" s="2">
        <v>9.5999999999999992E-3</v>
      </c>
      <c r="AY738" s="2">
        <v>2.01E-2</v>
      </c>
      <c r="AZ738" s="2" t="s">
        <v>8994</v>
      </c>
      <c r="BA738" s="2" t="s">
        <v>8995</v>
      </c>
      <c r="BB738" s="2" t="s">
        <v>4719</v>
      </c>
      <c r="BC738" s="2"/>
      <c r="BD738" s="2"/>
      <c r="BE738" s="2"/>
      <c r="BF738" s="2" t="s">
        <v>7504</v>
      </c>
      <c r="BG738" s="2"/>
    </row>
    <row r="739" spans="1:59" x14ac:dyDescent="0.3">
      <c r="A739" t="s">
        <v>7162</v>
      </c>
      <c r="B739" s="1">
        <v>39301</v>
      </c>
      <c r="C739">
        <v>48</v>
      </c>
      <c r="D739" t="s">
        <v>4399</v>
      </c>
      <c r="E739" t="s">
        <v>3744</v>
      </c>
      <c r="F739" t="s">
        <v>3745</v>
      </c>
      <c r="G739" t="s">
        <v>51</v>
      </c>
      <c r="H739" t="s">
        <v>54</v>
      </c>
      <c r="I739" t="s">
        <v>54</v>
      </c>
      <c r="J739" t="s">
        <v>7169</v>
      </c>
      <c r="L739" s="2">
        <v>1.7299999999999999E-2</v>
      </c>
      <c r="M739" s="2" t="s">
        <v>133</v>
      </c>
      <c r="N739" s="2"/>
      <c r="O739" s="2" t="s">
        <v>8996</v>
      </c>
      <c r="P739" s="2" t="s">
        <v>8998</v>
      </c>
      <c r="Q739" s="2"/>
      <c r="R739" s="2" t="s">
        <v>9001</v>
      </c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 t="s">
        <v>8997</v>
      </c>
      <c r="AF739" s="2"/>
      <c r="AG739" s="2" t="s">
        <v>9002</v>
      </c>
      <c r="AH739" s="2" t="s">
        <v>9003</v>
      </c>
      <c r="AI739" s="2" t="s">
        <v>9004</v>
      </c>
      <c r="AJ739" s="2"/>
      <c r="AK739" s="2">
        <v>1.32E-2</v>
      </c>
      <c r="AL739" s="2">
        <v>8.8999999999999999E-3</v>
      </c>
      <c r="AM739" s="2"/>
      <c r="AN739" s="2"/>
      <c r="AO739" s="2"/>
      <c r="AP739" s="2"/>
      <c r="AQ739" s="2"/>
      <c r="AR739" s="2"/>
      <c r="AS739" s="2"/>
      <c r="AT739" s="2" t="s">
        <v>8999</v>
      </c>
      <c r="AU739" s="2" t="s">
        <v>9000</v>
      </c>
      <c r="AV739" s="2" t="s">
        <v>9005</v>
      </c>
      <c r="AW739" s="2" t="s">
        <v>9006</v>
      </c>
      <c r="AX739" s="2">
        <v>9.1999999999999998E-3</v>
      </c>
      <c r="AY739" s="2">
        <v>2.1499999999999998E-2</v>
      </c>
      <c r="AZ739" s="2" t="s">
        <v>6860</v>
      </c>
      <c r="BA739" s="2" t="s">
        <v>9007</v>
      </c>
      <c r="BB739" s="2" t="s">
        <v>4719</v>
      </c>
      <c r="BC739" s="2"/>
      <c r="BD739" s="2"/>
      <c r="BE739" s="2"/>
      <c r="BF739" s="2" t="s">
        <v>6723</v>
      </c>
      <c r="BG739" s="2"/>
    </row>
    <row r="740" spans="1:59" x14ac:dyDescent="0.3">
      <c r="A740" t="s">
        <v>7162</v>
      </c>
      <c r="B740" s="1">
        <v>39301</v>
      </c>
      <c r="C740">
        <v>49</v>
      </c>
      <c r="D740" t="s">
        <v>4396</v>
      </c>
      <c r="E740" t="s">
        <v>3744</v>
      </c>
      <c r="F740" t="s">
        <v>3745</v>
      </c>
      <c r="G740" t="s">
        <v>60</v>
      </c>
      <c r="H740" t="s">
        <v>60</v>
      </c>
      <c r="I740" t="s">
        <v>62</v>
      </c>
      <c r="J740" t="s">
        <v>7172</v>
      </c>
      <c r="L740" s="2">
        <v>1.8599999999999998E-2</v>
      </c>
      <c r="M740" s="2" t="s">
        <v>7217</v>
      </c>
      <c r="N740" s="2"/>
      <c r="O740" s="2" t="s">
        <v>9008</v>
      </c>
      <c r="P740" s="2" t="s">
        <v>9010</v>
      </c>
      <c r="Q740" s="2"/>
      <c r="R740" s="2" t="s">
        <v>9013</v>
      </c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 t="s">
        <v>9009</v>
      </c>
      <c r="AF740" s="2"/>
      <c r="AG740" s="2" t="s">
        <v>9014</v>
      </c>
      <c r="AH740" s="2" t="s">
        <v>9015</v>
      </c>
      <c r="AI740" s="2" t="s">
        <v>9016</v>
      </c>
      <c r="AJ740" s="2"/>
      <c r="AK740" s="2">
        <v>1.37E-2</v>
      </c>
      <c r="AL740" s="2">
        <v>1.0699999999999999E-2</v>
      </c>
      <c r="AM740" s="2"/>
      <c r="AN740" s="2"/>
      <c r="AO740" s="2"/>
      <c r="AP740" s="2"/>
      <c r="AQ740" s="2"/>
      <c r="AR740" s="2"/>
      <c r="AS740" s="2"/>
      <c r="AT740" s="2" t="s">
        <v>9011</v>
      </c>
      <c r="AU740" s="2" t="s">
        <v>9012</v>
      </c>
      <c r="AV740" s="2" t="s">
        <v>9017</v>
      </c>
      <c r="AW740" s="2" t="s">
        <v>9018</v>
      </c>
      <c r="AX740" s="2">
        <v>1.0800000000000001E-2</v>
      </c>
      <c r="AY740" s="2">
        <v>2.0199999999999999E-2</v>
      </c>
      <c r="AZ740" s="2" t="s">
        <v>9019</v>
      </c>
      <c r="BA740" s="2" t="s">
        <v>9020</v>
      </c>
      <c r="BB740" s="2" t="s">
        <v>4730</v>
      </c>
      <c r="BC740" s="2"/>
      <c r="BD740" s="2"/>
      <c r="BE740" s="2"/>
      <c r="BF740" s="2" t="s">
        <v>7949</v>
      </c>
      <c r="BG740" s="2"/>
    </row>
    <row r="741" spans="1:59" x14ac:dyDescent="0.3">
      <c r="A741" t="s">
        <v>7162</v>
      </c>
      <c r="B741" s="1">
        <v>39301</v>
      </c>
      <c r="C741">
        <v>50</v>
      </c>
      <c r="D741" t="s">
        <v>4399</v>
      </c>
      <c r="E741" t="s">
        <v>3744</v>
      </c>
      <c r="F741" t="s">
        <v>3745</v>
      </c>
      <c r="G741" t="s">
        <v>60</v>
      </c>
      <c r="H741" t="s">
        <v>54</v>
      </c>
      <c r="I741" t="s">
        <v>62</v>
      </c>
      <c r="J741" t="s">
        <v>7173</v>
      </c>
      <c r="L741" s="2">
        <v>1.8200000000000001E-2</v>
      </c>
      <c r="M741" s="2" t="s">
        <v>7217</v>
      </c>
      <c r="N741" s="2"/>
      <c r="O741" s="2" t="s">
        <v>9021</v>
      </c>
      <c r="P741" s="2" t="s">
        <v>9023</v>
      </c>
      <c r="Q741" s="2"/>
      <c r="R741" s="2" t="s">
        <v>9026</v>
      </c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 t="s">
        <v>9022</v>
      </c>
      <c r="AF741" s="2"/>
      <c r="AG741" s="2" t="s">
        <v>9027</v>
      </c>
      <c r="AH741" s="2" t="s">
        <v>9028</v>
      </c>
      <c r="AI741" s="2" t="s">
        <v>9029</v>
      </c>
      <c r="AJ741" s="2"/>
      <c r="AK741" s="2">
        <v>1.4200000000000001E-2</v>
      </c>
      <c r="AL741" s="2">
        <v>1.03E-2</v>
      </c>
      <c r="AM741" s="2"/>
      <c r="AN741" s="2"/>
      <c r="AO741" s="2"/>
      <c r="AP741" s="2"/>
      <c r="AQ741" s="2"/>
      <c r="AR741" s="2"/>
      <c r="AS741" s="2"/>
      <c r="AT741" s="2" t="s">
        <v>9024</v>
      </c>
      <c r="AU741" s="2" t="s">
        <v>9025</v>
      </c>
      <c r="AV741" s="2" t="s">
        <v>9030</v>
      </c>
      <c r="AW741" s="2" t="s">
        <v>9031</v>
      </c>
      <c r="AX741" s="2">
        <v>1.0800000000000001E-2</v>
      </c>
      <c r="AY741" s="2">
        <v>2.1100000000000001E-2</v>
      </c>
      <c r="AZ741" s="2" t="s">
        <v>9032</v>
      </c>
      <c r="BA741" s="2" t="s">
        <v>9033</v>
      </c>
      <c r="BB741" s="2" t="s">
        <v>4730</v>
      </c>
      <c r="BC741" s="2"/>
      <c r="BD741" s="2"/>
      <c r="BE741" s="2"/>
      <c r="BF741" s="2" t="s">
        <v>7471</v>
      </c>
      <c r="BG741" s="2"/>
    </row>
    <row r="742" spans="1:59" x14ac:dyDescent="0.3">
      <c r="A742" t="s">
        <v>7162</v>
      </c>
      <c r="B742" s="1">
        <v>39301</v>
      </c>
      <c r="C742">
        <v>51</v>
      </c>
      <c r="D742" t="s">
        <v>48</v>
      </c>
      <c r="E742" t="s">
        <v>3744</v>
      </c>
      <c r="F742" t="s">
        <v>3745</v>
      </c>
      <c r="G742" t="s">
        <v>60</v>
      </c>
      <c r="H742" t="s">
        <v>50</v>
      </c>
      <c r="I742" t="s">
        <v>62</v>
      </c>
      <c r="J742" t="s">
        <v>7171</v>
      </c>
      <c r="L742" s="2">
        <v>1.92540010598834E-2</v>
      </c>
      <c r="M742" s="2" t="s">
        <v>7217</v>
      </c>
      <c r="N742" s="2"/>
      <c r="O742" s="2" t="s">
        <v>9037</v>
      </c>
      <c r="P742" s="2" t="s">
        <v>9039</v>
      </c>
      <c r="Q742" s="2"/>
      <c r="R742" s="2" t="s">
        <v>9042</v>
      </c>
      <c r="S742" s="2"/>
      <c r="T742" s="2"/>
      <c r="U742" s="2"/>
      <c r="V742" s="2"/>
      <c r="W742" s="2"/>
      <c r="X742" s="2"/>
      <c r="Y742" s="2">
        <v>1.6899999999999998E-2</v>
      </c>
      <c r="Z742" s="2">
        <v>2.1299999999999999E-2</v>
      </c>
      <c r="AA742" s="2">
        <v>1.9E-2</v>
      </c>
      <c r="AB742" s="2" t="s">
        <v>9034</v>
      </c>
      <c r="AC742" s="2" t="s">
        <v>9035</v>
      </c>
      <c r="AD742" s="2" t="s">
        <v>9036</v>
      </c>
      <c r="AE742" s="2" t="s">
        <v>9038</v>
      </c>
      <c r="AF742" s="2"/>
      <c r="AG742" s="2" t="s">
        <v>9046</v>
      </c>
      <c r="AH742" s="2" t="s">
        <v>9047</v>
      </c>
      <c r="AI742" s="2" t="s">
        <v>9048</v>
      </c>
      <c r="AJ742" s="2"/>
      <c r="AK742" s="2">
        <v>1.17E-2</v>
      </c>
      <c r="AL742" s="2">
        <v>8.2000000000000007E-3</v>
      </c>
      <c r="AM742" s="2"/>
      <c r="AN742" s="2"/>
      <c r="AO742" s="2"/>
      <c r="AP742" s="2"/>
      <c r="AQ742" s="2" t="s">
        <v>9043</v>
      </c>
      <c r="AR742" s="2" t="s">
        <v>9044</v>
      </c>
      <c r="AS742" s="2" t="s">
        <v>9045</v>
      </c>
      <c r="AT742" s="2" t="s">
        <v>9040</v>
      </c>
      <c r="AU742" s="2" t="s">
        <v>9041</v>
      </c>
      <c r="AV742" s="2" t="s">
        <v>9049</v>
      </c>
      <c r="AW742" s="2" t="s">
        <v>9050</v>
      </c>
      <c r="AX742" s="2">
        <v>1.11E-2</v>
      </c>
      <c r="AY742" s="2">
        <v>1.8994540000000001E-2</v>
      </c>
      <c r="AZ742" s="2" t="s">
        <v>9051</v>
      </c>
      <c r="BA742" s="2" t="s">
        <v>9052</v>
      </c>
      <c r="BB742" s="2" t="s">
        <v>4730</v>
      </c>
      <c r="BC742" s="2"/>
      <c r="BD742" s="2"/>
      <c r="BE742" s="2"/>
      <c r="BF742" s="2" t="s">
        <v>6779</v>
      </c>
      <c r="BG742" s="2"/>
    </row>
    <row r="743" spans="1:59" x14ac:dyDescent="0.3">
      <c r="A743" t="s">
        <v>7162</v>
      </c>
      <c r="B743" s="1">
        <v>39301</v>
      </c>
      <c r="C743">
        <v>52</v>
      </c>
      <c r="D743" t="s">
        <v>4394</v>
      </c>
      <c r="E743" t="s">
        <v>3744</v>
      </c>
      <c r="F743" t="s">
        <v>3745</v>
      </c>
      <c r="G743" t="s">
        <v>60</v>
      </c>
      <c r="H743" t="s">
        <v>51</v>
      </c>
      <c r="I743" t="s">
        <v>62</v>
      </c>
      <c r="J743" t="s">
        <v>7174</v>
      </c>
      <c r="L743" s="2">
        <v>1.83E-2</v>
      </c>
      <c r="M743" s="2" t="s">
        <v>7217</v>
      </c>
      <c r="N743" s="2"/>
      <c r="O743" s="2" t="s">
        <v>9053</v>
      </c>
      <c r="P743" s="2" t="s">
        <v>9055</v>
      </c>
      <c r="Q743" s="2"/>
      <c r="R743" s="2" t="s">
        <v>9058</v>
      </c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 t="s">
        <v>9054</v>
      </c>
      <c r="AF743" s="2"/>
      <c r="AG743" s="2" t="s">
        <v>9059</v>
      </c>
      <c r="AH743" s="2" t="s">
        <v>9060</v>
      </c>
      <c r="AI743" s="2" t="s">
        <v>9061</v>
      </c>
      <c r="AJ743" s="2"/>
      <c r="AK743" s="2">
        <v>1.49E-2</v>
      </c>
      <c r="AL743" s="2">
        <v>1.2500000000000001E-2</v>
      </c>
      <c r="AM743" s="2"/>
      <c r="AN743" s="2"/>
      <c r="AO743" s="2"/>
      <c r="AP743" s="2"/>
      <c r="AQ743" s="2"/>
      <c r="AR743" s="2"/>
      <c r="AS743" s="2"/>
      <c r="AT743" s="2" t="s">
        <v>9056</v>
      </c>
      <c r="AU743" s="2" t="s">
        <v>9057</v>
      </c>
      <c r="AV743" s="2" t="s">
        <v>9062</v>
      </c>
      <c r="AW743" s="2" t="s">
        <v>9063</v>
      </c>
      <c r="AX743" s="2">
        <v>1.1599999999999999E-2</v>
      </c>
      <c r="AY743" s="2">
        <v>2.4199999999999999E-2</v>
      </c>
      <c r="AZ743" s="2" t="s">
        <v>9064</v>
      </c>
      <c r="BA743" s="2" t="s">
        <v>9065</v>
      </c>
      <c r="BB743" s="2" t="s">
        <v>4730</v>
      </c>
      <c r="BC743" s="2"/>
      <c r="BD743" s="2"/>
      <c r="BE743" s="2"/>
      <c r="BF743" s="2" t="s">
        <v>6519</v>
      </c>
      <c r="BG743" s="2"/>
    </row>
    <row r="744" spans="1:59" x14ac:dyDescent="0.3">
      <c r="A744" t="s">
        <v>7162</v>
      </c>
      <c r="B744" s="1">
        <v>39301</v>
      </c>
      <c r="C744">
        <v>53</v>
      </c>
      <c r="D744" t="s">
        <v>4396</v>
      </c>
      <c r="E744" t="s">
        <v>3744</v>
      </c>
      <c r="F744" t="s">
        <v>3745</v>
      </c>
      <c r="G744" t="s">
        <v>60</v>
      </c>
      <c r="H744" t="s">
        <v>60</v>
      </c>
      <c r="I744" t="s">
        <v>54</v>
      </c>
      <c r="J744" t="s">
        <v>7167</v>
      </c>
      <c r="L744" s="2">
        <v>1.84E-2</v>
      </c>
      <c r="M744" s="2" t="s">
        <v>133</v>
      </c>
      <c r="N744" s="2"/>
      <c r="O744" s="2" t="s">
        <v>9066</v>
      </c>
      <c r="P744" s="2" t="s">
        <v>9068</v>
      </c>
      <c r="Q744" s="2"/>
      <c r="R744" s="2" t="s">
        <v>9071</v>
      </c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 t="s">
        <v>9067</v>
      </c>
      <c r="AF744" s="2"/>
      <c r="AG744" s="2" t="s">
        <v>9072</v>
      </c>
      <c r="AH744" s="2" t="s">
        <v>9073</v>
      </c>
      <c r="AI744" s="2" t="s">
        <v>9074</v>
      </c>
      <c r="AJ744" s="2"/>
      <c r="AK744" s="2">
        <v>1.41E-2</v>
      </c>
      <c r="AL744" s="2">
        <v>9.7999999999999997E-3</v>
      </c>
      <c r="AM744" s="2"/>
      <c r="AN744" s="2"/>
      <c r="AO744" s="2"/>
      <c r="AP744" s="2"/>
      <c r="AQ744" s="2"/>
      <c r="AR744" s="2"/>
      <c r="AS744" s="2"/>
      <c r="AT744" s="2" t="s">
        <v>9069</v>
      </c>
      <c r="AU744" s="2" t="s">
        <v>9070</v>
      </c>
      <c r="AV744" s="2" t="s">
        <v>9075</v>
      </c>
      <c r="AW744" s="2" t="s">
        <v>9076</v>
      </c>
      <c r="AX744" s="2">
        <v>1.0200000000000001E-2</v>
      </c>
      <c r="AY744" s="2">
        <v>2.3599999999999999E-2</v>
      </c>
      <c r="AZ744" s="2" t="s">
        <v>9078</v>
      </c>
      <c r="BA744" s="2" t="s">
        <v>9079</v>
      </c>
      <c r="BB744" s="2" t="s">
        <v>4741</v>
      </c>
      <c r="BC744" s="2"/>
      <c r="BD744" s="2"/>
      <c r="BE744" s="2"/>
      <c r="BF744" s="2" t="s">
        <v>9077</v>
      </c>
      <c r="BG744" s="2"/>
    </row>
    <row r="745" spans="1:59" x14ac:dyDescent="0.3">
      <c r="A745" t="s">
        <v>7162</v>
      </c>
      <c r="B745" s="1">
        <v>39301</v>
      </c>
      <c r="C745">
        <v>54</v>
      </c>
      <c r="D745" t="s">
        <v>4394</v>
      </c>
      <c r="E745" t="s">
        <v>3744</v>
      </c>
      <c r="F745" t="s">
        <v>3745</v>
      </c>
      <c r="G745" t="s">
        <v>60</v>
      </c>
      <c r="H745" t="s">
        <v>51</v>
      </c>
      <c r="I745" t="s">
        <v>54</v>
      </c>
      <c r="J745" t="s">
        <v>7168</v>
      </c>
      <c r="L745" s="2">
        <v>1.72E-2</v>
      </c>
      <c r="M745" s="2" t="s">
        <v>133</v>
      </c>
      <c r="N745" s="2"/>
      <c r="O745" s="2" t="s">
        <v>9080</v>
      </c>
      <c r="P745" s="2" t="s">
        <v>9082</v>
      </c>
      <c r="Q745" s="2"/>
      <c r="R745" s="2" t="s">
        <v>9085</v>
      </c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 t="s">
        <v>9081</v>
      </c>
      <c r="AF745" s="2"/>
      <c r="AG745" s="2" t="s">
        <v>9086</v>
      </c>
      <c r="AH745" s="2" t="s">
        <v>9087</v>
      </c>
      <c r="AI745" s="2" t="s">
        <v>9088</v>
      </c>
      <c r="AJ745" s="2"/>
      <c r="AK745" s="2">
        <v>1.46E-2</v>
      </c>
      <c r="AL745" s="2">
        <v>9.9000000000000008E-3</v>
      </c>
      <c r="AM745" s="2"/>
      <c r="AN745" s="2"/>
      <c r="AO745" s="2"/>
      <c r="AP745" s="2"/>
      <c r="AQ745" s="2"/>
      <c r="AR745" s="2"/>
      <c r="AS745" s="2"/>
      <c r="AT745" s="2" t="s">
        <v>9083</v>
      </c>
      <c r="AU745" s="2" t="s">
        <v>9084</v>
      </c>
      <c r="AV745" s="2" t="s">
        <v>9089</v>
      </c>
      <c r="AW745" s="2" t="s">
        <v>9090</v>
      </c>
      <c r="AX745" s="2">
        <v>1.0200000000000001E-2</v>
      </c>
      <c r="AY745" s="2">
        <v>2.3199999999999998E-2</v>
      </c>
      <c r="AZ745" s="2" t="s">
        <v>9091</v>
      </c>
      <c r="BA745" s="2" t="s">
        <v>9092</v>
      </c>
      <c r="BB745" s="2" t="s">
        <v>4741</v>
      </c>
      <c r="BC745" s="2"/>
      <c r="BD745" s="2"/>
      <c r="BE745" s="2"/>
      <c r="BF745" s="2" t="s">
        <v>6735</v>
      </c>
      <c r="BG745" s="2"/>
    </row>
    <row r="746" spans="1:59" x14ac:dyDescent="0.3">
      <c r="A746" t="s">
        <v>7162</v>
      </c>
      <c r="B746" s="1">
        <v>39301</v>
      </c>
      <c r="C746">
        <v>55</v>
      </c>
      <c r="D746" t="s">
        <v>4399</v>
      </c>
      <c r="E746" t="s">
        <v>3744</v>
      </c>
      <c r="F746" t="s">
        <v>3745</v>
      </c>
      <c r="G746" t="s">
        <v>60</v>
      </c>
      <c r="H746" t="s">
        <v>54</v>
      </c>
      <c r="I746" t="s">
        <v>54</v>
      </c>
      <c r="J746" t="s">
        <v>7169</v>
      </c>
      <c r="L746" s="2">
        <v>9.7000000000000003E-3</v>
      </c>
      <c r="M746" s="2" t="s">
        <v>133</v>
      </c>
      <c r="N746" s="2"/>
      <c r="O746" s="2" t="s">
        <v>9093</v>
      </c>
      <c r="P746" s="2" t="s">
        <v>9095</v>
      </c>
      <c r="Q746" s="2"/>
      <c r="R746" s="2" t="s">
        <v>9098</v>
      </c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 t="s">
        <v>9094</v>
      </c>
      <c r="AF746" s="2"/>
      <c r="AG746" s="2" t="s">
        <v>9099</v>
      </c>
      <c r="AH746" s="2" t="s">
        <v>9100</v>
      </c>
      <c r="AI746" s="2" t="s">
        <v>9101</v>
      </c>
      <c r="AJ746" s="2"/>
      <c r="AK746" s="2">
        <v>1.44E-2</v>
      </c>
      <c r="AL746" s="2">
        <v>9.5999999999999992E-3</v>
      </c>
      <c r="AM746" s="2"/>
      <c r="AN746" s="2"/>
      <c r="AO746" s="2"/>
      <c r="AP746" s="2"/>
      <c r="AQ746" s="2"/>
      <c r="AR746" s="2"/>
      <c r="AS746" s="2"/>
      <c r="AT746" s="2" t="s">
        <v>9096</v>
      </c>
      <c r="AU746" s="2" t="s">
        <v>9097</v>
      </c>
      <c r="AV746" s="2" t="s">
        <v>9102</v>
      </c>
      <c r="AW746" s="2" t="s">
        <v>9103</v>
      </c>
      <c r="AX746" s="2">
        <v>1.1599999999999999E-2</v>
      </c>
      <c r="AY746" s="2">
        <v>2.1000000000000001E-2</v>
      </c>
      <c r="AZ746" s="2" t="s">
        <v>9091</v>
      </c>
      <c r="BA746" s="2" t="s">
        <v>9104</v>
      </c>
      <c r="BB746" s="2" t="s">
        <v>4741</v>
      </c>
      <c r="BC746" s="2"/>
      <c r="BD746" s="2"/>
      <c r="BE746" s="2"/>
      <c r="BF746" s="2" t="s">
        <v>8794</v>
      </c>
      <c r="BG746" s="2"/>
    </row>
    <row r="747" spans="1:59" x14ac:dyDescent="0.3">
      <c r="A747" t="s">
        <v>7162</v>
      </c>
      <c r="B747" s="1">
        <v>39301</v>
      </c>
      <c r="C747">
        <v>56</v>
      </c>
      <c r="D747" t="s">
        <v>48</v>
      </c>
      <c r="E747" t="s">
        <v>3744</v>
      </c>
      <c r="F747" t="s">
        <v>3745</v>
      </c>
      <c r="G747" t="s">
        <v>60</v>
      </c>
      <c r="H747" t="s">
        <v>50</v>
      </c>
      <c r="I747" t="s">
        <v>54</v>
      </c>
      <c r="J747" t="s">
        <v>7170</v>
      </c>
      <c r="L747" s="2">
        <v>1.9259405940594099E-2</v>
      </c>
      <c r="M747" s="2" t="s">
        <v>133</v>
      </c>
      <c r="N747" s="2"/>
      <c r="O747" s="2" t="s">
        <v>9108</v>
      </c>
      <c r="P747" s="2" t="s">
        <v>9110</v>
      </c>
      <c r="Q747" s="2"/>
      <c r="R747" s="2" t="s">
        <v>9113</v>
      </c>
      <c r="S747" s="2"/>
      <c r="T747" s="2"/>
      <c r="U747" s="2"/>
      <c r="V747" s="2"/>
      <c r="W747" s="2"/>
      <c r="X747" s="2"/>
      <c r="Y747" s="2">
        <v>1.7500000000000002E-2</v>
      </c>
      <c r="Z747" s="2">
        <v>2.0799999999999999E-2</v>
      </c>
      <c r="AA747" s="2">
        <v>1.9300000000000001E-2</v>
      </c>
      <c r="AB747" s="2" t="s">
        <v>9105</v>
      </c>
      <c r="AC747" s="2" t="s">
        <v>9106</v>
      </c>
      <c r="AD747" s="2" t="s">
        <v>9107</v>
      </c>
      <c r="AE747" s="2" t="s">
        <v>9109</v>
      </c>
      <c r="AF747" s="2"/>
      <c r="AG747" s="2" t="s">
        <v>9117</v>
      </c>
      <c r="AH747" s="2" t="s">
        <v>9118</v>
      </c>
      <c r="AI747" s="2" t="s">
        <v>9119</v>
      </c>
      <c r="AJ747" s="2"/>
      <c r="AK747" s="2">
        <v>1.21E-2</v>
      </c>
      <c r="AL747" s="2">
        <v>8.2000000000000007E-3</v>
      </c>
      <c r="AM747" s="2"/>
      <c r="AN747" s="2"/>
      <c r="AO747" s="2"/>
      <c r="AP747" s="2"/>
      <c r="AQ747" s="2" t="s">
        <v>9114</v>
      </c>
      <c r="AR747" s="2" t="s">
        <v>9115</v>
      </c>
      <c r="AS747" s="2" t="s">
        <v>9116</v>
      </c>
      <c r="AT747" s="2" t="s">
        <v>9111</v>
      </c>
      <c r="AU747" s="2" t="s">
        <v>9112</v>
      </c>
      <c r="AV747" s="2" t="s">
        <v>9120</v>
      </c>
      <c r="AW747" s="2" t="s">
        <v>9121</v>
      </c>
      <c r="AX747" s="2">
        <v>8.3999999999999995E-3</v>
      </c>
      <c r="AY747" s="2">
        <v>2.1600000000000001E-2</v>
      </c>
      <c r="AZ747" s="2" t="s">
        <v>9122</v>
      </c>
      <c r="BA747" s="2" t="s">
        <v>9123</v>
      </c>
      <c r="BB747" s="2" t="s">
        <v>4741</v>
      </c>
      <c r="BC747" s="2"/>
      <c r="BD747" s="2"/>
      <c r="BE747" s="2"/>
      <c r="BF747" s="2" t="s">
        <v>7043</v>
      </c>
      <c r="BG747" s="2"/>
    </row>
    <row r="748" spans="1:59" x14ac:dyDescent="0.3">
      <c r="A748" t="s">
        <v>7162</v>
      </c>
      <c r="B748" s="1">
        <v>39301</v>
      </c>
      <c r="C748">
        <v>57</v>
      </c>
      <c r="D748" t="s">
        <v>4396</v>
      </c>
      <c r="E748" t="s">
        <v>3744</v>
      </c>
      <c r="F748" t="s">
        <v>3745</v>
      </c>
      <c r="G748" t="s">
        <v>60</v>
      </c>
      <c r="H748" t="s">
        <v>60</v>
      </c>
      <c r="I748" t="s">
        <v>60</v>
      </c>
      <c r="J748" t="s">
        <v>7184</v>
      </c>
      <c r="L748" s="2"/>
      <c r="M748" s="2" t="s">
        <v>7254</v>
      </c>
      <c r="N748" s="2"/>
      <c r="O748" s="2"/>
      <c r="P748" s="2"/>
      <c r="Q748" s="2"/>
      <c r="R748" s="2" t="s">
        <v>9126</v>
      </c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 t="s">
        <v>9124</v>
      </c>
      <c r="AU748" s="2" t="s">
        <v>9125</v>
      </c>
      <c r="AV748" s="2"/>
      <c r="AW748" s="2"/>
      <c r="AX748" s="2"/>
      <c r="AY748" s="2"/>
      <c r="AZ748" s="2" t="s">
        <v>9127</v>
      </c>
      <c r="BA748" s="2" t="s">
        <v>9128</v>
      </c>
      <c r="BB748" s="2" t="s">
        <v>4752</v>
      </c>
      <c r="BC748" s="2"/>
      <c r="BD748" s="2"/>
      <c r="BE748" s="2"/>
      <c r="BF748" s="2" t="s">
        <v>8533</v>
      </c>
      <c r="BG748" s="2"/>
    </row>
    <row r="749" spans="1:59" x14ac:dyDescent="0.3">
      <c r="A749" t="s">
        <v>7162</v>
      </c>
      <c r="B749" s="1">
        <v>39301</v>
      </c>
      <c r="C749">
        <v>58</v>
      </c>
      <c r="D749" t="s">
        <v>4394</v>
      </c>
      <c r="E749" t="s">
        <v>3744</v>
      </c>
      <c r="F749" t="s">
        <v>3745</v>
      </c>
      <c r="G749" t="s">
        <v>60</v>
      </c>
      <c r="H749" t="s">
        <v>51</v>
      </c>
      <c r="I749" t="s">
        <v>60</v>
      </c>
      <c r="J749" t="s">
        <v>7185</v>
      </c>
      <c r="L749" s="2"/>
      <c r="M749" s="2" t="s">
        <v>7254</v>
      </c>
      <c r="N749" s="2"/>
      <c r="O749" s="2"/>
      <c r="P749" s="2"/>
      <c r="Q749" s="2"/>
      <c r="R749" s="2" t="s">
        <v>9131</v>
      </c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 t="s">
        <v>9129</v>
      </c>
      <c r="AU749" s="2" t="s">
        <v>9130</v>
      </c>
      <c r="AV749" s="2"/>
      <c r="AW749" s="2"/>
      <c r="AX749" s="2"/>
      <c r="AY749" s="2"/>
      <c r="AZ749" s="2" t="s">
        <v>9132</v>
      </c>
      <c r="BA749" s="2" t="s">
        <v>9133</v>
      </c>
      <c r="BB749" s="2" t="s">
        <v>4752</v>
      </c>
      <c r="BC749" s="2"/>
      <c r="BD749" s="2"/>
      <c r="BE749" s="2"/>
      <c r="BF749" s="2" t="s">
        <v>8105</v>
      </c>
      <c r="BG749" s="2"/>
    </row>
    <row r="750" spans="1:59" x14ac:dyDescent="0.3">
      <c r="A750" t="s">
        <v>7162</v>
      </c>
      <c r="B750" s="1">
        <v>39301</v>
      </c>
      <c r="C750">
        <v>59</v>
      </c>
      <c r="D750" t="s">
        <v>4399</v>
      </c>
      <c r="E750" t="s">
        <v>3744</v>
      </c>
      <c r="F750" t="s">
        <v>3745</v>
      </c>
      <c r="G750" t="s">
        <v>60</v>
      </c>
      <c r="H750" t="s">
        <v>54</v>
      </c>
      <c r="I750" t="s">
        <v>60</v>
      </c>
      <c r="J750" t="s">
        <v>7186</v>
      </c>
      <c r="L750" s="2"/>
      <c r="M750" s="2" t="s">
        <v>7254</v>
      </c>
      <c r="N750" s="2"/>
      <c r="O750" s="2"/>
      <c r="P750" s="2"/>
      <c r="Q750" s="2"/>
      <c r="R750" s="2" t="s">
        <v>9136</v>
      </c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 t="s">
        <v>9134</v>
      </c>
      <c r="AU750" s="2" t="s">
        <v>9135</v>
      </c>
      <c r="AV750" s="2"/>
      <c r="AW750" s="2"/>
      <c r="AX750" s="2"/>
      <c r="AY750" s="2"/>
      <c r="AZ750" s="2" t="s">
        <v>6436</v>
      </c>
      <c r="BA750" s="2" t="s">
        <v>9137</v>
      </c>
      <c r="BB750" s="2" t="s">
        <v>4752</v>
      </c>
      <c r="BC750" s="2"/>
      <c r="BD750" s="2"/>
      <c r="BE750" s="2"/>
      <c r="BF750" s="2" t="s">
        <v>7450</v>
      </c>
      <c r="BG750" s="2"/>
    </row>
    <row r="751" spans="1:59" x14ac:dyDescent="0.3">
      <c r="A751" t="s">
        <v>7162</v>
      </c>
      <c r="B751" s="1">
        <v>39301</v>
      </c>
      <c r="C751">
        <v>60</v>
      </c>
      <c r="D751" t="s">
        <v>48</v>
      </c>
      <c r="E751" t="s">
        <v>3744</v>
      </c>
      <c r="F751" t="s">
        <v>3745</v>
      </c>
      <c r="G751" t="s">
        <v>60</v>
      </c>
      <c r="H751" t="s">
        <v>50</v>
      </c>
      <c r="I751" t="s">
        <v>60</v>
      </c>
      <c r="J751" t="s">
        <v>7183</v>
      </c>
      <c r="L751" s="2">
        <v>2.02242218449349E-2</v>
      </c>
      <c r="M751" s="2" t="s">
        <v>7254</v>
      </c>
      <c r="N751" s="2"/>
      <c r="O751" s="2" t="s">
        <v>9141</v>
      </c>
      <c r="P751" s="2" t="s">
        <v>9143</v>
      </c>
      <c r="Q751" s="2"/>
      <c r="R751" s="2" t="s">
        <v>9146</v>
      </c>
      <c r="S751" s="2"/>
      <c r="T751" s="2"/>
      <c r="U751" s="2"/>
      <c r="V751" s="2"/>
      <c r="W751" s="2"/>
      <c r="X751" s="2"/>
      <c r="Y751" s="2">
        <v>1.72E-2</v>
      </c>
      <c r="Z751" s="2">
        <v>2.0500000000000001E-2</v>
      </c>
      <c r="AA751" s="2">
        <v>2.1600000000000001E-2</v>
      </c>
      <c r="AB751" s="2" t="s">
        <v>9138</v>
      </c>
      <c r="AC751" s="2" t="s">
        <v>9139</v>
      </c>
      <c r="AD751" s="2" t="s">
        <v>9140</v>
      </c>
      <c r="AE751" s="2" t="s">
        <v>9142</v>
      </c>
      <c r="AF751" s="2"/>
      <c r="AG751" s="2" t="s">
        <v>9150</v>
      </c>
      <c r="AH751" s="2" t="s">
        <v>9151</v>
      </c>
      <c r="AI751" s="2" t="s">
        <v>9152</v>
      </c>
      <c r="AJ751" s="2"/>
      <c r="AK751" s="2">
        <v>1.2E-2</v>
      </c>
      <c r="AL751" s="2">
        <v>8.6E-3</v>
      </c>
      <c r="AM751" s="2"/>
      <c r="AN751" s="2"/>
      <c r="AO751" s="2"/>
      <c r="AP751" s="2"/>
      <c r="AQ751" s="2" t="s">
        <v>9147</v>
      </c>
      <c r="AR751" s="2" t="s">
        <v>9148</v>
      </c>
      <c r="AS751" s="2" t="s">
        <v>9149</v>
      </c>
      <c r="AT751" s="2" t="s">
        <v>9144</v>
      </c>
      <c r="AU751" s="2" t="s">
        <v>9145</v>
      </c>
      <c r="AV751" s="2" t="s">
        <v>9153</v>
      </c>
      <c r="AW751" s="2" t="s">
        <v>9154</v>
      </c>
      <c r="AX751" s="2">
        <v>8.5000000000000006E-3</v>
      </c>
      <c r="AY751" s="2">
        <v>2.0199999999999999E-2</v>
      </c>
      <c r="AZ751" s="2" t="s">
        <v>9156</v>
      </c>
      <c r="BA751" s="2" t="s">
        <v>9157</v>
      </c>
      <c r="BB751" s="2" t="s">
        <v>4752</v>
      </c>
      <c r="BC751" s="2"/>
      <c r="BD751" s="2"/>
      <c r="BE751" s="2"/>
      <c r="BF751" s="2" t="s">
        <v>6613</v>
      </c>
      <c r="BG751" s="2"/>
    </row>
    <row r="752" spans="1:59" x14ac:dyDescent="0.3">
      <c r="A752" t="s">
        <v>7162</v>
      </c>
      <c r="B752" s="1">
        <v>39301</v>
      </c>
      <c r="C752">
        <v>61</v>
      </c>
      <c r="D752" t="s">
        <v>4394</v>
      </c>
      <c r="E752" t="s">
        <v>3744</v>
      </c>
      <c r="F752" t="s">
        <v>3745</v>
      </c>
      <c r="G752" t="s">
        <v>60</v>
      </c>
      <c r="H752" t="s">
        <v>51</v>
      </c>
      <c r="I752" t="s">
        <v>51</v>
      </c>
      <c r="J752" t="s">
        <v>7180</v>
      </c>
      <c r="L752" s="2"/>
      <c r="M752" s="2" t="s">
        <v>7247</v>
      </c>
      <c r="N752" s="2"/>
      <c r="O752" s="2"/>
      <c r="P752" s="2"/>
      <c r="Q752" s="2"/>
      <c r="R752" s="2" t="s">
        <v>9160</v>
      </c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 t="s">
        <v>9158</v>
      </c>
      <c r="AU752" s="2" t="s">
        <v>9159</v>
      </c>
      <c r="AV752" s="2"/>
      <c r="AW752" s="2"/>
      <c r="AX752" s="2"/>
      <c r="AY752" s="2"/>
      <c r="AZ752" s="2" t="s">
        <v>9161</v>
      </c>
      <c r="BA752" s="2" t="s">
        <v>9162</v>
      </c>
      <c r="BB752" s="2" t="s">
        <v>4793</v>
      </c>
      <c r="BC752" s="2"/>
      <c r="BD752" s="2"/>
      <c r="BE752" s="2"/>
      <c r="BF752" s="2" t="s">
        <v>7758</v>
      </c>
      <c r="BG752" s="2"/>
    </row>
    <row r="753" spans="1:59" x14ac:dyDescent="0.3">
      <c r="A753" t="s">
        <v>7162</v>
      </c>
      <c r="B753" s="1">
        <v>39301</v>
      </c>
      <c r="C753">
        <v>62</v>
      </c>
      <c r="D753" t="s">
        <v>4396</v>
      </c>
      <c r="E753" t="s">
        <v>3744</v>
      </c>
      <c r="F753" t="s">
        <v>3745</v>
      </c>
      <c r="G753" t="s">
        <v>60</v>
      </c>
      <c r="H753" t="s">
        <v>60</v>
      </c>
      <c r="I753" t="s">
        <v>51</v>
      </c>
      <c r="J753" t="s">
        <v>7181</v>
      </c>
      <c r="L753" s="2"/>
      <c r="M753" s="2" t="s">
        <v>7247</v>
      </c>
      <c r="N753" s="2"/>
      <c r="O753" s="2"/>
      <c r="P753" s="2"/>
      <c r="Q753" s="2"/>
      <c r="R753" s="2" t="s">
        <v>9165</v>
      </c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 t="s">
        <v>9163</v>
      </c>
      <c r="AU753" s="2" t="s">
        <v>9164</v>
      </c>
      <c r="AV753" s="2"/>
      <c r="AW753" s="2"/>
      <c r="AX753" s="2"/>
      <c r="AY753" s="2"/>
      <c r="AZ753" s="2" t="s">
        <v>9166</v>
      </c>
      <c r="BA753" s="2" t="s">
        <v>9167</v>
      </c>
      <c r="BB753" s="2" t="s">
        <v>4793</v>
      </c>
      <c r="BC753" s="2"/>
      <c r="BD753" s="2"/>
      <c r="BE753" s="2"/>
      <c r="BF753" s="2" t="s">
        <v>8852</v>
      </c>
      <c r="BG753" s="2"/>
    </row>
    <row r="754" spans="1:59" x14ac:dyDescent="0.3">
      <c r="A754" t="s">
        <v>7162</v>
      </c>
      <c r="B754" s="1">
        <v>39301</v>
      </c>
      <c r="C754">
        <v>63</v>
      </c>
      <c r="D754" t="s">
        <v>4399</v>
      </c>
      <c r="E754" t="s">
        <v>3744</v>
      </c>
      <c r="F754" t="s">
        <v>3745</v>
      </c>
      <c r="G754" t="s">
        <v>60</v>
      </c>
      <c r="H754" t="s">
        <v>54</v>
      </c>
      <c r="I754" t="s">
        <v>51</v>
      </c>
      <c r="J754" t="s">
        <v>7179</v>
      </c>
      <c r="L754" s="2"/>
      <c r="M754" s="2" t="s">
        <v>7247</v>
      </c>
      <c r="N754" s="2"/>
      <c r="O754" s="2"/>
      <c r="P754" s="2"/>
      <c r="Q754" s="2"/>
      <c r="R754" s="2" t="s">
        <v>9170</v>
      </c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 t="s">
        <v>9168</v>
      </c>
      <c r="AU754" s="2" t="s">
        <v>9169</v>
      </c>
      <c r="AV754" s="2"/>
      <c r="AW754" s="2"/>
      <c r="AX754" s="2"/>
      <c r="AY754" s="2"/>
      <c r="AZ754" s="2" t="s">
        <v>9172</v>
      </c>
      <c r="BA754" s="2" t="s">
        <v>9173</v>
      </c>
      <c r="BB754" s="2" t="s">
        <v>4793</v>
      </c>
      <c r="BC754" s="2"/>
      <c r="BD754" s="2"/>
      <c r="BE754" s="2"/>
      <c r="BF754" s="2" t="s">
        <v>9171</v>
      </c>
      <c r="BG754" s="2"/>
    </row>
    <row r="755" spans="1:59" x14ac:dyDescent="0.3">
      <c r="A755" t="s">
        <v>7162</v>
      </c>
      <c r="B755" s="1">
        <v>39301</v>
      </c>
      <c r="C755">
        <v>64</v>
      </c>
      <c r="D755" t="s">
        <v>48</v>
      </c>
      <c r="E755" t="s">
        <v>3744</v>
      </c>
      <c r="F755" t="s">
        <v>3745</v>
      </c>
      <c r="G755" t="s">
        <v>60</v>
      </c>
      <c r="H755" t="s">
        <v>50</v>
      </c>
      <c r="I755" t="s">
        <v>51</v>
      </c>
      <c r="J755" t="s">
        <v>7182</v>
      </c>
      <c r="L755" s="2">
        <v>1.7767206915181001E-2</v>
      </c>
      <c r="M755" s="2" t="s">
        <v>7247</v>
      </c>
      <c r="N755" s="2"/>
      <c r="O755" s="2" t="s">
        <v>9177</v>
      </c>
      <c r="P755" s="2" t="s">
        <v>9179</v>
      </c>
      <c r="Q755" s="2"/>
      <c r="R755" s="2" t="s">
        <v>9182</v>
      </c>
      <c r="S755" s="2"/>
      <c r="T755" s="2"/>
      <c r="U755" s="2"/>
      <c r="V755" s="2"/>
      <c r="W755" s="2"/>
      <c r="X755" s="2"/>
      <c r="Y755" s="2">
        <v>1.67E-2</v>
      </c>
      <c r="Z755" s="2">
        <v>1.9199999999999998E-2</v>
      </c>
      <c r="AA755" s="2">
        <v>1.7399999999999999E-2</v>
      </c>
      <c r="AB755" s="2" t="s">
        <v>9174</v>
      </c>
      <c r="AC755" s="2" t="s">
        <v>9175</v>
      </c>
      <c r="AD755" s="2" t="s">
        <v>9176</v>
      </c>
      <c r="AE755" s="2" t="s">
        <v>9178</v>
      </c>
      <c r="AF755" s="2"/>
      <c r="AG755" s="2" t="s">
        <v>9186</v>
      </c>
      <c r="AH755" s="2" t="s">
        <v>9187</v>
      </c>
      <c r="AI755" s="2" t="s">
        <v>9188</v>
      </c>
      <c r="AJ755" s="2"/>
      <c r="AK755" s="2">
        <v>9.4999999999999998E-3</v>
      </c>
      <c r="AL755" s="2">
        <v>4.7000000000000002E-3</v>
      </c>
      <c r="AM755" s="2"/>
      <c r="AN755" s="2"/>
      <c r="AO755" s="2"/>
      <c r="AP755" s="2"/>
      <c r="AQ755" s="2" t="s">
        <v>9183</v>
      </c>
      <c r="AR755" s="2" t="s">
        <v>9184</v>
      </c>
      <c r="AS755" s="2" t="s">
        <v>9185</v>
      </c>
      <c r="AT755" s="2" t="s">
        <v>9180</v>
      </c>
      <c r="AU755" s="2" t="s">
        <v>9181</v>
      </c>
      <c r="AV755" s="2" t="s">
        <v>9189</v>
      </c>
      <c r="AW755" s="2" t="s">
        <v>9190</v>
      </c>
      <c r="AX755" s="2">
        <v>8.6999999999999994E-3</v>
      </c>
      <c r="AY755" s="2">
        <v>1.794857E-2</v>
      </c>
      <c r="AZ755" s="2" t="s">
        <v>9192</v>
      </c>
      <c r="BA755" s="2" t="s">
        <v>9193</v>
      </c>
      <c r="BB755" s="2" t="s">
        <v>4793</v>
      </c>
      <c r="BC755" s="2"/>
      <c r="BD755" s="2"/>
      <c r="BE755" s="2"/>
      <c r="BF755" s="2" t="s">
        <v>9191</v>
      </c>
      <c r="BG755" s="2"/>
    </row>
    <row r="756" spans="1:59" x14ac:dyDescent="0.3">
      <c r="A756" t="s">
        <v>7162</v>
      </c>
      <c r="B756" s="1">
        <v>39301</v>
      </c>
      <c r="C756">
        <v>65</v>
      </c>
      <c r="D756" t="s">
        <v>48</v>
      </c>
      <c r="E756" t="s">
        <v>3744</v>
      </c>
      <c r="F756" t="s">
        <v>3745</v>
      </c>
      <c r="G756" t="s">
        <v>60</v>
      </c>
      <c r="H756" t="s">
        <v>50</v>
      </c>
      <c r="I756" t="s">
        <v>50</v>
      </c>
      <c r="J756" t="s">
        <v>7175</v>
      </c>
      <c r="L756" s="2">
        <v>1.2063359273670599E-2</v>
      </c>
      <c r="M756" s="2" t="s">
        <v>72</v>
      </c>
      <c r="N756" s="2"/>
      <c r="O756" s="2" t="s">
        <v>9197</v>
      </c>
      <c r="P756" s="2" t="s">
        <v>9199</v>
      </c>
      <c r="Q756" s="2"/>
      <c r="R756" s="2" t="s">
        <v>9202</v>
      </c>
      <c r="S756" s="2"/>
      <c r="T756" s="2"/>
      <c r="U756" s="2"/>
      <c r="V756" s="2"/>
      <c r="W756" s="2"/>
      <c r="X756" s="2"/>
      <c r="Y756" s="2">
        <v>1.3299999999999999E-2</v>
      </c>
      <c r="Z756" s="2">
        <v>1.26E-2</v>
      </c>
      <c r="AA756" s="2">
        <v>1.15E-2</v>
      </c>
      <c r="AB756" s="2" t="s">
        <v>9194</v>
      </c>
      <c r="AC756" s="2" t="s">
        <v>9195</v>
      </c>
      <c r="AD756" s="2" t="s">
        <v>9196</v>
      </c>
      <c r="AE756" s="2" t="s">
        <v>9198</v>
      </c>
      <c r="AF756" s="2"/>
      <c r="AG756" s="2" t="s">
        <v>9206</v>
      </c>
      <c r="AH756" s="2" t="s">
        <v>9207</v>
      </c>
      <c r="AI756" s="2" t="s">
        <v>9208</v>
      </c>
      <c r="AJ756" s="2"/>
      <c r="AK756" s="2">
        <v>9.2999999999999992E-3</v>
      </c>
      <c r="AL756" s="2">
        <v>7.4000000000000003E-3</v>
      </c>
      <c r="AM756" s="2"/>
      <c r="AN756" s="2"/>
      <c r="AO756" s="2"/>
      <c r="AP756" s="2"/>
      <c r="AQ756" s="2" t="s">
        <v>9203</v>
      </c>
      <c r="AR756" s="2" t="s">
        <v>9204</v>
      </c>
      <c r="AS756" s="2" t="s">
        <v>9205</v>
      </c>
      <c r="AT756" s="2" t="s">
        <v>9200</v>
      </c>
      <c r="AU756" s="2" t="s">
        <v>9201</v>
      </c>
      <c r="AV756" s="2" t="s">
        <v>9209</v>
      </c>
      <c r="AW756" s="2" t="s">
        <v>9210</v>
      </c>
      <c r="AX756" s="2">
        <v>8.3000000000000001E-3</v>
      </c>
      <c r="AY756" s="2">
        <v>1.34E-2</v>
      </c>
      <c r="AZ756" s="2" t="s">
        <v>6826</v>
      </c>
      <c r="BA756" s="2" t="s">
        <v>9211</v>
      </c>
      <c r="BB756" s="2" t="s">
        <v>4834</v>
      </c>
      <c r="BC756" s="2"/>
      <c r="BD756" s="2"/>
      <c r="BE756" s="2"/>
      <c r="BF756" s="2" t="s">
        <v>7705</v>
      </c>
      <c r="BG756" s="2"/>
    </row>
    <row r="757" spans="1:59" x14ac:dyDescent="0.3">
      <c r="A757" t="s">
        <v>7162</v>
      </c>
      <c r="B757" s="1">
        <v>39301</v>
      </c>
      <c r="C757">
        <v>66</v>
      </c>
      <c r="D757" t="s">
        <v>4396</v>
      </c>
      <c r="E757" t="s">
        <v>3744</v>
      </c>
      <c r="F757" t="s">
        <v>3745</v>
      </c>
      <c r="G757" t="s">
        <v>60</v>
      </c>
      <c r="H757" t="s">
        <v>60</v>
      </c>
      <c r="I757" t="s">
        <v>50</v>
      </c>
      <c r="J757" t="s">
        <v>7176</v>
      </c>
      <c r="L757" s="2">
        <v>2.7099999999999999E-2</v>
      </c>
      <c r="M757" s="2" t="s">
        <v>72</v>
      </c>
      <c r="N757" s="2"/>
      <c r="O757" s="2" t="s">
        <v>9212</v>
      </c>
      <c r="P757" s="2" t="s">
        <v>9214</v>
      </c>
      <c r="Q757" s="2"/>
      <c r="R757" s="2" t="s">
        <v>9217</v>
      </c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 t="s">
        <v>9213</v>
      </c>
      <c r="AF757" s="2"/>
      <c r="AG757" s="2" t="s">
        <v>9218</v>
      </c>
      <c r="AH757" s="2" t="s">
        <v>9219</v>
      </c>
      <c r="AI757" s="2" t="s">
        <v>9220</v>
      </c>
      <c r="AJ757" s="2"/>
      <c r="AK757" s="2">
        <v>1.17E-2</v>
      </c>
      <c r="AL757" s="2">
        <v>8.3000000000000001E-3</v>
      </c>
      <c r="AM757" s="2"/>
      <c r="AN757" s="2"/>
      <c r="AO757" s="2"/>
      <c r="AP757" s="2"/>
      <c r="AQ757" s="2"/>
      <c r="AR757" s="2"/>
      <c r="AS757" s="2"/>
      <c r="AT757" s="2" t="s">
        <v>9215</v>
      </c>
      <c r="AU757" s="2" t="s">
        <v>9216</v>
      </c>
      <c r="AV757" s="2" t="s">
        <v>9221</v>
      </c>
      <c r="AW757" s="2" t="s">
        <v>9222</v>
      </c>
      <c r="AX757" s="2">
        <v>6.8999999999999999E-3</v>
      </c>
      <c r="AY757" s="2">
        <v>1.46E-2</v>
      </c>
      <c r="AZ757" s="2" t="s">
        <v>8579</v>
      </c>
      <c r="BA757" s="2" t="s">
        <v>9223</v>
      </c>
      <c r="BB757" s="2" t="s">
        <v>4834</v>
      </c>
      <c r="BC757" s="2"/>
      <c r="BD757" s="2"/>
      <c r="BE757" s="2"/>
      <c r="BF757" s="2" t="s">
        <v>6755</v>
      </c>
      <c r="BG757" s="2"/>
    </row>
    <row r="758" spans="1:59" x14ac:dyDescent="0.3">
      <c r="A758" t="s">
        <v>7162</v>
      </c>
      <c r="B758" s="1">
        <v>39301</v>
      </c>
      <c r="C758">
        <v>67</v>
      </c>
      <c r="D758" t="s">
        <v>4394</v>
      </c>
      <c r="E758" t="s">
        <v>3744</v>
      </c>
      <c r="F758" t="s">
        <v>3745</v>
      </c>
      <c r="G758" t="s">
        <v>60</v>
      </c>
      <c r="H758" t="s">
        <v>51</v>
      </c>
      <c r="I758" t="s">
        <v>50</v>
      </c>
      <c r="J758" t="s">
        <v>7178</v>
      </c>
      <c r="L758" s="2">
        <v>1.61E-2</v>
      </c>
      <c r="M758" s="2" t="s">
        <v>72</v>
      </c>
      <c r="N758" s="2"/>
      <c r="O758" s="2" t="s">
        <v>9224</v>
      </c>
      <c r="P758" s="2" t="s">
        <v>9226</v>
      </c>
      <c r="Q758" s="2"/>
      <c r="R758" s="2" t="s">
        <v>9229</v>
      </c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 t="s">
        <v>9225</v>
      </c>
      <c r="AF758" s="2"/>
      <c r="AG758" s="2" t="s">
        <v>9230</v>
      </c>
      <c r="AH758" s="2" t="s">
        <v>9231</v>
      </c>
      <c r="AI758" s="2" t="s">
        <v>9232</v>
      </c>
      <c r="AJ758" s="2"/>
      <c r="AK758" s="2">
        <v>9.5999999999999992E-3</v>
      </c>
      <c r="AL758" s="2">
        <v>7.1999999999999998E-3</v>
      </c>
      <c r="AM758" s="2"/>
      <c r="AN758" s="2"/>
      <c r="AO758" s="2"/>
      <c r="AP758" s="2"/>
      <c r="AQ758" s="2"/>
      <c r="AR758" s="2"/>
      <c r="AS758" s="2"/>
      <c r="AT758" s="2" t="s">
        <v>9227</v>
      </c>
      <c r="AU758" s="2" t="s">
        <v>9228</v>
      </c>
      <c r="AV758" s="2" t="s">
        <v>9233</v>
      </c>
      <c r="AW758" s="2" t="s">
        <v>9234</v>
      </c>
      <c r="AX758" s="2">
        <v>6.8999999999999999E-3</v>
      </c>
      <c r="AY758" s="2">
        <v>1.5699999999999999E-2</v>
      </c>
      <c r="AZ758" s="2" t="s">
        <v>8938</v>
      </c>
      <c r="BA758" s="2" t="s">
        <v>9235</v>
      </c>
      <c r="BB758" s="2" t="s">
        <v>4834</v>
      </c>
      <c r="BC758" s="2"/>
      <c r="BD758" s="2"/>
      <c r="BE758" s="2"/>
      <c r="BF758" s="2" t="s">
        <v>9191</v>
      </c>
      <c r="BG758" s="2"/>
    </row>
    <row r="759" spans="1:59" x14ac:dyDescent="0.3">
      <c r="A759" t="s">
        <v>7162</v>
      </c>
      <c r="B759" s="1">
        <v>39301</v>
      </c>
      <c r="C759">
        <v>68</v>
      </c>
      <c r="D759" t="s">
        <v>4399</v>
      </c>
      <c r="E759" t="s">
        <v>3744</v>
      </c>
      <c r="F759" t="s">
        <v>3745</v>
      </c>
      <c r="G759" t="s">
        <v>60</v>
      </c>
      <c r="H759" t="s">
        <v>54</v>
      </c>
      <c r="I759" t="s">
        <v>50</v>
      </c>
      <c r="J759" t="s">
        <v>7177</v>
      </c>
      <c r="L759" s="2">
        <v>8.6E-3</v>
      </c>
      <c r="M759" s="2" t="s">
        <v>72</v>
      </c>
      <c r="N759" s="2"/>
      <c r="O759" s="2" t="s">
        <v>9236</v>
      </c>
      <c r="P759" s="2" t="s">
        <v>9238</v>
      </c>
      <c r="Q759" s="2"/>
      <c r="R759" s="2" t="s">
        <v>9241</v>
      </c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 t="s">
        <v>9237</v>
      </c>
      <c r="AF759" s="2"/>
      <c r="AG759" s="2" t="s">
        <v>9242</v>
      </c>
      <c r="AH759" s="2" t="s">
        <v>9243</v>
      </c>
      <c r="AI759" s="2" t="s">
        <v>9244</v>
      </c>
      <c r="AJ759" s="2"/>
      <c r="AK759" s="2">
        <v>1.04E-2</v>
      </c>
      <c r="AL759" s="2">
        <v>7.7999999999999996E-3</v>
      </c>
      <c r="AM759" s="2"/>
      <c r="AN759" s="2"/>
      <c r="AO759" s="2"/>
      <c r="AP759" s="2"/>
      <c r="AQ759" s="2"/>
      <c r="AR759" s="2"/>
      <c r="AS759" s="2"/>
      <c r="AT759" s="2" t="s">
        <v>9239</v>
      </c>
      <c r="AU759" s="2" t="s">
        <v>9240</v>
      </c>
      <c r="AV759" s="2" t="s">
        <v>9245</v>
      </c>
      <c r="AW759" s="2" t="s">
        <v>9246</v>
      </c>
      <c r="AX759" s="2">
        <v>7.9000000000000008E-3</v>
      </c>
      <c r="AY759" s="2">
        <v>1.43E-2</v>
      </c>
      <c r="AZ759" s="2" t="s">
        <v>9247</v>
      </c>
      <c r="BA759" s="2" t="s">
        <v>9248</v>
      </c>
      <c r="BB759" s="2" t="s">
        <v>4834</v>
      </c>
      <c r="BC759" s="2"/>
      <c r="BD759" s="2"/>
      <c r="BE759" s="2"/>
      <c r="BF759" s="2" t="s">
        <v>7989</v>
      </c>
      <c r="BG759" s="2"/>
    </row>
    <row r="760" spans="1:59" x14ac:dyDescent="0.3">
      <c r="A760" t="s">
        <v>7162</v>
      </c>
      <c r="B760" s="1">
        <v>39301</v>
      </c>
      <c r="C760">
        <v>69</v>
      </c>
      <c r="D760" t="s">
        <v>4396</v>
      </c>
      <c r="E760" t="s">
        <v>3744</v>
      </c>
      <c r="F760" t="s">
        <v>3745</v>
      </c>
      <c r="G760" t="s">
        <v>60</v>
      </c>
      <c r="H760" t="s">
        <v>60</v>
      </c>
      <c r="I760" t="s">
        <v>56</v>
      </c>
      <c r="J760" t="s">
        <v>7165</v>
      </c>
      <c r="L760" s="2"/>
      <c r="M760" s="2" t="s">
        <v>7187</v>
      </c>
      <c r="N760" s="2"/>
      <c r="O760" s="2"/>
      <c r="P760" s="2"/>
      <c r="Q760" s="2"/>
      <c r="R760" s="2" t="s">
        <v>9251</v>
      </c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 t="s">
        <v>9249</v>
      </c>
      <c r="AU760" s="2" t="s">
        <v>9250</v>
      </c>
      <c r="AV760" s="2"/>
      <c r="AW760" s="2"/>
      <c r="AX760" s="2"/>
      <c r="AY760" s="2"/>
      <c r="AZ760" s="2" t="s">
        <v>9252</v>
      </c>
      <c r="BA760" s="2" t="s">
        <v>9253</v>
      </c>
      <c r="BB760" s="2" t="s">
        <v>4845</v>
      </c>
      <c r="BC760" s="2"/>
      <c r="BD760" s="2"/>
      <c r="BE760" s="2"/>
      <c r="BF760" s="2" t="s">
        <v>8794</v>
      </c>
      <c r="BG760" s="2"/>
    </row>
    <row r="761" spans="1:59" x14ac:dyDescent="0.3">
      <c r="A761" t="s">
        <v>7162</v>
      </c>
      <c r="B761" s="1">
        <v>39301</v>
      </c>
      <c r="C761">
        <v>70</v>
      </c>
      <c r="D761" t="s">
        <v>4394</v>
      </c>
      <c r="E761" t="s">
        <v>3744</v>
      </c>
      <c r="F761" t="s">
        <v>3745</v>
      </c>
      <c r="G761" t="s">
        <v>60</v>
      </c>
      <c r="H761" t="s">
        <v>51</v>
      </c>
      <c r="I761" t="s">
        <v>56</v>
      </c>
      <c r="J761" t="s">
        <v>7164</v>
      </c>
      <c r="L761" s="2"/>
      <c r="M761" s="2" t="s">
        <v>7187</v>
      </c>
      <c r="N761" s="2"/>
      <c r="O761" s="2"/>
      <c r="P761" s="2"/>
      <c r="Q761" s="2"/>
      <c r="R761" s="2" t="s">
        <v>9256</v>
      </c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 t="s">
        <v>9254</v>
      </c>
      <c r="AU761" s="2" t="s">
        <v>9255</v>
      </c>
      <c r="AV761" s="2"/>
      <c r="AW761" s="2"/>
      <c r="AX761" s="2"/>
      <c r="AY761" s="2"/>
      <c r="AZ761" s="2" t="s">
        <v>9258</v>
      </c>
      <c r="BA761" s="2" t="s">
        <v>9259</v>
      </c>
      <c r="BB761" s="2" t="s">
        <v>4845</v>
      </c>
      <c r="BC761" s="2"/>
      <c r="BD761" s="2"/>
      <c r="BE761" s="2"/>
      <c r="BF761" s="2" t="s">
        <v>9257</v>
      </c>
      <c r="BG761" s="2"/>
    </row>
    <row r="762" spans="1:59" x14ac:dyDescent="0.3">
      <c r="A762" t="s">
        <v>7162</v>
      </c>
      <c r="B762" s="1">
        <v>39301</v>
      </c>
      <c r="C762">
        <v>71</v>
      </c>
      <c r="D762" t="s">
        <v>48</v>
      </c>
      <c r="E762" t="s">
        <v>3744</v>
      </c>
      <c r="F762" t="s">
        <v>3745</v>
      </c>
      <c r="G762" t="s">
        <v>60</v>
      </c>
      <c r="H762" t="s">
        <v>50</v>
      </c>
      <c r="I762" t="s">
        <v>56</v>
      </c>
      <c r="J762" t="s">
        <v>7166</v>
      </c>
      <c r="L762" s="2">
        <v>1.8237922705313998E-2</v>
      </c>
      <c r="M762" s="2" t="s">
        <v>7187</v>
      </c>
      <c r="N762" s="2"/>
      <c r="O762" s="2" t="s">
        <v>9263</v>
      </c>
      <c r="P762" s="2" t="s">
        <v>9265</v>
      </c>
      <c r="Q762" s="2"/>
      <c r="R762" s="2" t="s">
        <v>9268</v>
      </c>
      <c r="S762" s="2"/>
      <c r="T762" s="2"/>
      <c r="U762" s="2"/>
      <c r="V762" s="2"/>
      <c r="W762" s="2"/>
      <c r="X762" s="2"/>
      <c r="Y762" s="2">
        <v>1.6500000000000001E-2</v>
      </c>
      <c r="Z762" s="2">
        <v>2.0500000000000001E-2</v>
      </c>
      <c r="AA762" s="2">
        <v>1.7999999999999999E-2</v>
      </c>
      <c r="AB762" s="2" t="s">
        <v>9260</v>
      </c>
      <c r="AC762" s="2" t="s">
        <v>9261</v>
      </c>
      <c r="AD762" s="2" t="s">
        <v>9262</v>
      </c>
      <c r="AE762" s="2" t="s">
        <v>9264</v>
      </c>
      <c r="AF762" s="2"/>
      <c r="AG762" s="2" t="s">
        <v>9272</v>
      </c>
      <c r="AH762" s="2" t="s">
        <v>9273</v>
      </c>
      <c r="AI762" s="2" t="s">
        <v>9274</v>
      </c>
      <c r="AJ762" s="2"/>
      <c r="AK762" s="2">
        <v>1.15E-2</v>
      </c>
      <c r="AL762" s="2">
        <v>8.8999999999999999E-3</v>
      </c>
      <c r="AM762" s="2"/>
      <c r="AN762" s="2"/>
      <c r="AO762" s="2"/>
      <c r="AP762" s="2"/>
      <c r="AQ762" s="2" t="s">
        <v>9269</v>
      </c>
      <c r="AR762" s="2" t="s">
        <v>9270</v>
      </c>
      <c r="AS762" s="2" t="s">
        <v>9271</v>
      </c>
      <c r="AT762" s="2" t="s">
        <v>9266</v>
      </c>
      <c r="AU762" s="2" t="s">
        <v>9267</v>
      </c>
      <c r="AV762" s="2" t="s">
        <v>9275</v>
      </c>
      <c r="AW762" s="2" t="s">
        <v>9276</v>
      </c>
      <c r="AX762" s="2">
        <v>9.4000000000000004E-3</v>
      </c>
      <c r="AY762" s="2">
        <v>1.9400000000000001E-2</v>
      </c>
      <c r="AZ762" s="2" t="s">
        <v>9161</v>
      </c>
      <c r="BA762" s="2" t="s">
        <v>9278</v>
      </c>
      <c r="BB762" s="2" t="s">
        <v>4845</v>
      </c>
      <c r="BC762" s="2"/>
      <c r="BD762" s="2"/>
      <c r="BE762" s="2"/>
      <c r="BF762" s="2" t="s">
        <v>8125</v>
      </c>
      <c r="BG762" s="2"/>
    </row>
    <row r="763" spans="1:59" x14ac:dyDescent="0.3">
      <c r="A763" t="s">
        <v>7162</v>
      </c>
      <c r="B763" s="1">
        <v>39301</v>
      </c>
      <c r="C763">
        <v>72</v>
      </c>
      <c r="D763" t="s">
        <v>4399</v>
      </c>
      <c r="E763" t="s">
        <v>3744</v>
      </c>
      <c r="F763" t="s">
        <v>3745</v>
      </c>
      <c r="G763" t="s">
        <v>60</v>
      </c>
      <c r="H763" t="s">
        <v>54</v>
      </c>
      <c r="I763" t="s">
        <v>56</v>
      </c>
      <c r="J763" t="s">
        <v>7163</v>
      </c>
      <c r="L763" s="2"/>
      <c r="M763" s="2" t="s">
        <v>7187</v>
      </c>
      <c r="N763" s="2"/>
      <c r="O763" s="2"/>
      <c r="P763" s="2"/>
      <c r="Q763" s="2"/>
      <c r="R763" s="2" t="s">
        <v>9281</v>
      </c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 t="s">
        <v>9279</v>
      </c>
      <c r="AU763" s="2" t="s">
        <v>9280</v>
      </c>
      <c r="AV763" s="2"/>
      <c r="AW763" s="2"/>
      <c r="AX763" s="2"/>
      <c r="AY763" s="2"/>
      <c r="AZ763" s="2" t="s">
        <v>9282</v>
      </c>
      <c r="BA763" s="2" t="s">
        <v>9283</v>
      </c>
      <c r="BB763" s="2" t="s">
        <v>4845</v>
      </c>
      <c r="BC763" s="2"/>
      <c r="BD763" s="2"/>
      <c r="BE763" s="2"/>
      <c r="BF763" s="2" t="s">
        <v>6435</v>
      </c>
      <c r="BG763" s="2"/>
    </row>
    <row r="764" spans="1:59" x14ac:dyDescent="0.3"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</row>
    <row r="765" spans="1:59" x14ac:dyDescent="0.3"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</row>
    <row r="766" spans="1:59" x14ac:dyDescent="0.3"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</row>
    <row r="767" spans="1:59" x14ac:dyDescent="0.3"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</row>
    <row r="768" spans="1:59" x14ac:dyDescent="0.3"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</row>
    <row r="769" spans="12:59" x14ac:dyDescent="0.3"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</row>
    <row r="770" spans="12:59" x14ac:dyDescent="0.3"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</row>
    <row r="771" spans="12:59" x14ac:dyDescent="0.3"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</row>
    <row r="772" spans="12:59" x14ac:dyDescent="0.3"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</row>
    <row r="773" spans="12:59" x14ac:dyDescent="0.3"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</row>
    <row r="774" spans="12:59" x14ac:dyDescent="0.3"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</row>
    <row r="775" spans="12:59" x14ac:dyDescent="0.3"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</row>
    <row r="776" spans="12:59" x14ac:dyDescent="0.3"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</row>
    <row r="777" spans="12:59" x14ac:dyDescent="0.3"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</row>
    <row r="778" spans="12:59" x14ac:dyDescent="0.3"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</row>
    <row r="779" spans="12:59" x14ac:dyDescent="0.3"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</row>
    <row r="780" spans="12:59" x14ac:dyDescent="0.3"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</row>
    <row r="781" spans="12:59" x14ac:dyDescent="0.3"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</row>
    <row r="782" spans="12:59" x14ac:dyDescent="0.3"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</row>
    <row r="783" spans="12:59" x14ac:dyDescent="0.3"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</row>
    <row r="784" spans="12:59" x14ac:dyDescent="0.3"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</row>
    <row r="785" spans="12:59" x14ac:dyDescent="0.3"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</row>
    <row r="786" spans="12:59" x14ac:dyDescent="0.3"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</row>
    <row r="787" spans="12:59" x14ac:dyDescent="0.3"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</row>
    <row r="788" spans="12:59" x14ac:dyDescent="0.3"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</row>
    <row r="789" spans="12:59" x14ac:dyDescent="0.3"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</row>
    <row r="790" spans="12:59" x14ac:dyDescent="0.3"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</row>
    <row r="791" spans="12:59" x14ac:dyDescent="0.3"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</row>
    <row r="792" spans="12:59" x14ac:dyDescent="0.3"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</row>
    <row r="793" spans="12:59" x14ac:dyDescent="0.3"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</row>
    <row r="794" spans="12:59" x14ac:dyDescent="0.3"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</row>
    <row r="795" spans="12:59" x14ac:dyDescent="0.3"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</row>
    <row r="796" spans="12:59" x14ac:dyDescent="0.3"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</row>
    <row r="797" spans="12:59" x14ac:dyDescent="0.3"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</row>
    <row r="798" spans="12:59" x14ac:dyDescent="0.3"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</row>
    <row r="799" spans="12:59" x14ac:dyDescent="0.3"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</row>
    <row r="800" spans="12:59" x14ac:dyDescent="0.3"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</row>
    <row r="801" spans="12:59" x14ac:dyDescent="0.3"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</row>
    <row r="802" spans="12:59" x14ac:dyDescent="0.3"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</row>
    <row r="803" spans="12:59" x14ac:dyDescent="0.3"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</row>
    <row r="804" spans="12:59" x14ac:dyDescent="0.3"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</row>
    <row r="805" spans="12:59" x14ac:dyDescent="0.3"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</row>
    <row r="806" spans="12:59" x14ac:dyDescent="0.3"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</row>
    <row r="807" spans="12:59" x14ac:dyDescent="0.3"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</row>
    <row r="808" spans="12:59" x14ac:dyDescent="0.3"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</row>
    <row r="809" spans="12:59" x14ac:dyDescent="0.3"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</row>
    <row r="810" spans="12:59" x14ac:dyDescent="0.3"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</row>
    <row r="811" spans="12:59" x14ac:dyDescent="0.3"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</row>
    <row r="812" spans="12:59" x14ac:dyDescent="0.3"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</row>
    <row r="813" spans="12:59" x14ac:dyDescent="0.3"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</row>
    <row r="814" spans="12:59" x14ac:dyDescent="0.3"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</row>
    <row r="815" spans="12:59" x14ac:dyDescent="0.3"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</row>
    <row r="816" spans="12:59" x14ac:dyDescent="0.3"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</row>
    <row r="817" spans="12:59" x14ac:dyDescent="0.3"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</row>
    <row r="818" spans="12:59" x14ac:dyDescent="0.3"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</row>
    <row r="819" spans="12:59" x14ac:dyDescent="0.3"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</row>
    <row r="820" spans="12:59" x14ac:dyDescent="0.3"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</row>
    <row r="821" spans="12:59" x14ac:dyDescent="0.3"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</row>
    <row r="822" spans="12:59" x14ac:dyDescent="0.3"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</row>
    <row r="823" spans="12:59" x14ac:dyDescent="0.3"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</row>
    <row r="824" spans="12:59" x14ac:dyDescent="0.3"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</row>
    <row r="825" spans="12:59" x14ac:dyDescent="0.3"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</row>
    <row r="826" spans="12:59" x14ac:dyDescent="0.3"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</row>
    <row r="827" spans="12:59" x14ac:dyDescent="0.3"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</row>
    <row r="828" spans="12:59" x14ac:dyDescent="0.3"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</row>
    <row r="829" spans="12:59" x14ac:dyDescent="0.3"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</row>
    <row r="830" spans="12:59" x14ac:dyDescent="0.3"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</row>
    <row r="831" spans="12:59" x14ac:dyDescent="0.3"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</row>
    <row r="832" spans="12:59" x14ac:dyDescent="0.3"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</row>
    <row r="833" spans="12:59" x14ac:dyDescent="0.3"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</row>
    <row r="834" spans="12:59" x14ac:dyDescent="0.3"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</row>
    <row r="835" spans="12:59" x14ac:dyDescent="0.3"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</row>
    <row r="836" spans="12:59" x14ac:dyDescent="0.3"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</row>
    <row r="837" spans="12:59" x14ac:dyDescent="0.3"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</row>
    <row r="838" spans="12:59" x14ac:dyDescent="0.3"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</row>
    <row r="839" spans="12:59" x14ac:dyDescent="0.3"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</row>
    <row r="840" spans="12:59" x14ac:dyDescent="0.3"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</row>
    <row r="841" spans="12:59" x14ac:dyDescent="0.3"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</row>
    <row r="842" spans="12:59" x14ac:dyDescent="0.3"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</row>
    <row r="843" spans="12:59" x14ac:dyDescent="0.3"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</row>
    <row r="844" spans="12:59" x14ac:dyDescent="0.3"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</row>
    <row r="845" spans="12:59" x14ac:dyDescent="0.3"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</row>
    <row r="846" spans="12:59" x14ac:dyDescent="0.3"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</row>
    <row r="847" spans="12:59" x14ac:dyDescent="0.3"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</row>
    <row r="848" spans="12:59" x14ac:dyDescent="0.3"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</row>
    <row r="849" spans="12:59" x14ac:dyDescent="0.3"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</row>
    <row r="850" spans="12:59" x14ac:dyDescent="0.3"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</row>
    <row r="851" spans="12:59" x14ac:dyDescent="0.3"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</row>
    <row r="852" spans="12:59" x14ac:dyDescent="0.3"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</row>
    <row r="853" spans="12:59" x14ac:dyDescent="0.3"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</row>
    <row r="854" spans="12:59" x14ac:dyDescent="0.3"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</row>
    <row r="855" spans="12:59" x14ac:dyDescent="0.3"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</row>
    <row r="856" spans="12:59" x14ac:dyDescent="0.3"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</row>
    <row r="857" spans="12:59" x14ac:dyDescent="0.3"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</row>
    <row r="858" spans="12:59" x14ac:dyDescent="0.3"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</row>
    <row r="859" spans="12:59" x14ac:dyDescent="0.3"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</row>
    <row r="860" spans="12:59" x14ac:dyDescent="0.3"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</row>
    <row r="861" spans="12:59" x14ac:dyDescent="0.3"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</row>
    <row r="862" spans="12:59" x14ac:dyDescent="0.3"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</row>
    <row r="863" spans="12:59" x14ac:dyDescent="0.3"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</row>
    <row r="864" spans="12:59" x14ac:dyDescent="0.3"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</row>
    <row r="865" spans="12:59" x14ac:dyDescent="0.3"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</row>
    <row r="866" spans="12:59" x14ac:dyDescent="0.3"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</row>
    <row r="867" spans="12:59" x14ac:dyDescent="0.3"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</row>
    <row r="868" spans="12:59" x14ac:dyDescent="0.3"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</row>
    <row r="869" spans="12:59" x14ac:dyDescent="0.3"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</row>
    <row r="870" spans="12:59" x14ac:dyDescent="0.3"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</row>
    <row r="871" spans="12:59" x14ac:dyDescent="0.3"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</row>
    <row r="872" spans="12:59" x14ac:dyDescent="0.3"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</row>
    <row r="873" spans="12:59" x14ac:dyDescent="0.3"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</row>
    <row r="874" spans="12:59" x14ac:dyDescent="0.3"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</row>
    <row r="875" spans="12:59" x14ac:dyDescent="0.3"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</row>
    <row r="876" spans="12:59" x14ac:dyDescent="0.3"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</row>
    <row r="877" spans="12:59" x14ac:dyDescent="0.3"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</row>
    <row r="878" spans="12:59" x14ac:dyDescent="0.3"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</row>
    <row r="879" spans="12:59" x14ac:dyDescent="0.3"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</row>
    <row r="880" spans="12:59" x14ac:dyDescent="0.3"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</row>
    <row r="881" spans="12:59" x14ac:dyDescent="0.3"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</row>
    <row r="882" spans="12:59" x14ac:dyDescent="0.3"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</row>
    <row r="883" spans="12:59" x14ac:dyDescent="0.3"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</row>
    <row r="884" spans="12:59" x14ac:dyDescent="0.3"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</row>
    <row r="885" spans="12:59" x14ac:dyDescent="0.3"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</row>
    <row r="886" spans="12:59" x14ac:dyDescent="0.3"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</row>
    <row r="887" spans="12:59" x14ac:dyDescent="0.3"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</row>
    <row r="888" spans="12:59" x14ac:dyDescent="0.3"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</row>
    <row r="889" spans="12:59" x14ac:dyDescent="0.3"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</row>
    <row r="890" spans="12:59" x14ac:dyDescent="0.3"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</row>
    <row r="891" spans="12:59" x14ac:dyDescent="0.3"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</row>
    <row r="892" spans="12:59" x14ac:dyDescent="0.3"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</row>
    <row r="893" spans="12:59" x14ac:dyDescent="0.3"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</row>
    <row r="894" spans="12:59" x14ac:dyDescent="0.3"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</row>
    <row r="895" spans="12:59" x14ac:dyDescent="0.3"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</row>
    <row r="896" spans="12:59" x14ac:dyDescent="0.3"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</row>
    <row r="897" spans="12:59" x14ac:dyDescent="0.3"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</row>
    <row r="898" spans="12:59" x14ac:dyDescent="0.3"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</row>
    <row r="899" spans="12:59" x14ac:dyDescent="0.3"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</row>
    <row r="900" spans="12:59" x14ac:dyDescent="0.3"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</row>
    <row r="901" spans="12:59" x14ac:dyDescent="0.3"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</row>
    <row r="902" spans="12:59" x14ac:dyDescent="0.3"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</row>
    <row r="903" spans="12:59" x14ac:dyDescent="0.3"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</row>
    <row r="904" spans="12:59" x14ac:dyDescent="0.3"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</row>
    <row r="905" spans="12:59" x14ac:dyDescent="0.3"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</row>
    <row r="906" spans="12:59" x14ac:dyDescent="0.3"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</row>
    <row r="907" spans="12:59" x14ac:dyDescent="0.3"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</row>
    <row r="908" spans="12:59" x14ac:dyDescent="0.3"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</row>
    <row r="909" spans="12:59" x14ac:dyDescent="0.3"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</row>
    <row r="910" spans="12:59" x14ac:dyDescent="0.3"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</row>
    <row r="911" spans="12:59" x14ac:dyDescent="0.3"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</row>
    <row r="912" spans="12:59" x14ac:dyDescent="0.3"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</row>
    <row r="913" spans="12:59" x14ac:dyDescent="0.3"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</row>
    <row r="914" spans="12:59" x14ac:dyDescent="0.3"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</row>
    <row r="915" spans="12:59" x14ac:dyDescent="0.3"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</row>
    <row r="916" spans="12:59" x14ac:dyDescent="0.3"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</row>
    <row r="917" spans="12:59" x14ac:dyDescent="0.3"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</row>
    <row r="918" spans="12:59" x14ac:dyDescent="0.3"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</row>
    <row r="919" spans="12:59" x14ac:dyDescent="0.3"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</row>
    <row r="920" spans="12:59" x14ac:dyDescent="0.3"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</row>
    <row r="921" spans="12:59" x14ac:dyDescent="0.3"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</row>
    <row r="922" spans="12:59" x14ac:dyDescent="0.3"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</row>
    <row r="923" spans="12:59" x14ac:dyDescent="0.3"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</row>
    <row r="924" spans="12:59" x14ac:dyDescent="0.3"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</row>
    <row r="925" spans="12:59" x14ac:dyDescent="0.3"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</row>
    <row r="926" spans="12:59" x14ac:dyDescent="0.3"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</row>
    <row r="927" spans="12:59" x14ac:dyDescent="0.3"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</row>
    <row r="928" spans="12:59" x14ac:dyDescent="0.3"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</row>
    <row r="929" spans="12:59" x14ac:dyDescent="0.3"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</row>
    <row r="930" spans="12:59" x14ac:dyDescent="0.3"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</row>
    <row r="931" spans="12:59" x14ac:dyDescent="0.3"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</row>
    <row r="932" spans="12:59" x14ac:dyDescent="0.3"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</row>
    <row r="933" spans="12:59" x14ac:dyDescent="0.3"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</row>
    <row r="934" spans="12:59" x14ac:dyDescent="0.3"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</row>
    <row r="935" spans="12:59" x14ac:dyDescent="0.3"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</row>
    <row r="936" spans="12:59" x14ac:dyDescent="0.3"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</row>
    <row r="937" spans="12:59" x14ac:dyDescent="0.3"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</row>
    <row r="938" spans="12:59" x14ac:dyDescent="0.3"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</row>
    <row r="939" spans="12:59" x14ac:dyDescent="0.3"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</row>
    <row r="940" spans="12:59" x14ac:dyDescent="0.3"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</row>
    <row r="941" spans="12:59" x14ac:dyDescent="0.3"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</row>
    <row r="942" spans="12:59" x14ac:dyDescent="0.3"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</row>
    <row r="943" spans="12:59" x14ac:dyDescent="0.3"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</row>
    <row r="944" spans="12:59" x14ac:dyDescent="0.3"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</row>
    <row r="945" spans="12:59" x14ac:dyDescent="0.3"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</row>
    <row r="946" spans="12:59" x14ac:dyDescent="0.3"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</row>
    <row r="947" spans="12:59" x14ac:dyDescent="0.3"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</row>
    <row r="948" spans="12:59" x14ac:dyDescent="0.3"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</row>
    <row r="949" spans="12:59" x14ac:dyDescent="0.3"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</row>
    <row r="950" spans="12:59" x14ac:dyDescent="0.3"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</row>
    <row r="951" spans="12:59" x14ac:dyDescent="0.3"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</row>
    <row r="952" spans="12:59" x14ac:dyDescent="0.3"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</row>
    <row r="953" spans="12:59" x14ac:dyDescent="0.3"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</row>
    <row r="954" spans="12:59" x14ac:dyDescent="0.3"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</row>
    <row r="955" spans="12:59" x14ac:dyDescent="0.3"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</row>
    <row r="956" spans="12:59" x14ac:dyDescent="0.3"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</row>
    <row r="957" spans="12:59" x14ac:dyDescent="0.3"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</row>
    <row r="958" spans="12:59" x14ac:dyDescent="0.3"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</row>
    <row r="959" spans="12:59" x14ac:dyDescent="0.3"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</row>
    <row r="960" spans="12:59" x14ac:dyDescent="0.3"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</row>
    <row r="961" spans="12:59" x14ac:dyDescent="0.3"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</row>
    <row r="962" spans="12:59" x14ac:dyDescent="0.3"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</row>
    <row r="963" spans="12:59" x14ac:dyDescent="0.3"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</row>
    <row r="964" spans="12:59" x14ac:dyDescent="0.3"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</row>
    <row r="965" spans="12:59" x14ac:dyDescent="0.3"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</row>
    <row r="966" spans="12:59" x14ac:dyDescent="0.3"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</row>
    <row r="967" spans="12:59" x14ac:dyDescent="0.3"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</row>
    <row r="968" spans="12:59" x14ac:dyDescent="0.3"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</row>
    <row r="969" spans="12:59" x14ac:dyDescent="0.3"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</row>
    <row r="970" spans="12:59" x14ac:dyDescent="0.3"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</row>
    <row r="971" spans="12:59" x14ac:dyDescent="0.3"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</row>
    <row r="972" spans="12:59" x14ac:dyDescent="0.3"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</row>
    <row r="973" spans="12:59" x14ac:dyDescent="0.3"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</row>
    <row r="974" spans="12:59" x14ac:dyDescent="0.3"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</row>
    <row r="975" spans="12:59" x14ac:dyDescent="0.3"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</row>
    <row r="976" spans="12:59" x14ac:dyDescent="0.3"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</row>
    <row r="977" spans="12:59" x14ac:dyDescent="0.3"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</row>
    <row r="978" spans="12:59" x14ac:dyDescent="0.3"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</row>
    <row r="979" spans="12:59" x14ac:dyDescent="0.3"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</row>
    <row r="980" spans="12:59" x14ac:dyDescent="0.3"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</row>
    <row r="981" spans="12:59" x14ac:dyDescent="0.3"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</row>
    <row r="982" spans="12:59" x14ac:dyDescent="0.3"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</row>
    <row r="983" spans="12:59" x14ac:dyDescent="0.3"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</row>
    <row r="984" spans="12:59" x14ac:dyDescent="0.3"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</row>
    <row r="985" spans="12:59" x14ac:dyDescent="0.3"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</row>
    <row r="986" spans="12:59" x14ac:dyDescent="0.3"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</row>
    <row r="987" spans="12:59" x14ac:dyDescent="0.3"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</row>
    <row r="988" spans="12:59" x14ac:dyDescent="0.3"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</row>
    <row r="989" spans="12:59" x14ac:dyDescent="0.3"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</row>
    <row r="990" spans="12:59" x14ac:dyDescent="0.3"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</row>
    <row r="991" spans="12:59" x14ac:dyDescent="0.3"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</row>
    <row r="992" spans="12:59" x14ac:dyDescent="0.3"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</row>
    <row r="993" spans="12:59" x14ac:dyDescent="0.3"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</row>
    <row r="994" spans="12:59" x14ac:dyDescent="0.3"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</row>
    <row r="995" spans="12:59" x14ac:dyDescent="0.3"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</row>
    <row r="996" spans="12:59" x14ac:dyDescent="0.3"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</row>
    <row r="997" spans="12:59" x14ac:dyDescent="0.3"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</row>
    <row r="998" spans="12:59" x14ac:dyDescent="0.3"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</row>
    <row r="999" spans="12:59" x14ac:dyDescent="0.3"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</row>
    <row r="1000" spans="12:59" x14ac:dyDescent="0.3"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</row>
    <row r="1001" spans="12:59" x14ac:dyDescent="0.3"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</row>
    <row r="1002" spans="12:59" x14ac:dyDescent="0.3"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</row>
    <row r="1003" spans="12:59" x14ac:dyDescent="0.3"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</row>
    <row r="1004" spans="12:59" x14ac:dyDescent="0.3"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</row>
    <row r="1005" spans="12:59" x14ac:dyDescent="0.3"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</row>
    <row r="1006" spans="12:59" x14ac:dyDescent="0.3"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</row>
    <row r="1007" spans="12:59" x14ac:dyDescent="0.3"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</row>
    <row r="1008" spans="12:59" x14ac:dyDescent="0.3"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</row>
    <row r="1009" spans="12:59" x14ac:dyDescent="0.3"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</row>
    <row r="1010" spans="12:59" x14ac:dyDescent="0.3"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</row>
    <row r="1011" spans="12:59" x14ac:dyDescent="0.3"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</row>
    <row r="1012" spans="12:59" x14ac:dyDescent="0.3"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</row>
    <row r="1013" spans="12:59" x14ac:dyDescent="0.3"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</row>
    <row r="1014" spans="12:59" x14ac:dyDescent="0.3"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</row>
    <row r="1015" spans="12:59" x14ac:dyDescent="0.3"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</row>
    <row r="1016" spans="12:59" x14ac:dyDescent="0.3"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</row>
    <row r="1017" spans="12:59" x14ac:dyDescent="0.3"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</row>
    <row r="1018" spans="12:59" x14ac:dyDescent="0.3"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</row>
    <row r="1019" spans="12:59" x14ac:dyDescent="0.3"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</row>
    <row r="1020" spans="12:59" x14ac:dyDescent="0.3"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</row>
    <row r="1021" spans="12:59" x14ac:dyDescent="0.3"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</row>
    <row r="1022" spans="12:59" x14ac:dyDescent="0.3"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</row>
    <row r="1023" spans="12:59" x14ac:dyDescent="0.3"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</row>
    <row r="1024" spans="12:59" x14ac:dyDescent="0.3"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</row>
    <row r="1025" spans="12:59" x14ac:dyDescent="0.3"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</row>
    <row r="1026" spans="12:59" x14ac:dyDescent="0.3"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</row>
    <row r="1027" spans="12:59" x14ac:dyDescent="0.3"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</row>
    <row r="1028" spans="12:59" x14ac:dyDescent="0.3"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</row>
    <row r="1029" spans="12:59" x14ac:dyDescent="0.3"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</row>
    <row r="1030" spans="12:59" x14ac:dyDescent="0.3"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</row>
    <row r="1031" spans="12:59" x14ac:dyDescent="0.3"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</row>
    <row r="1032" spans="12:59" x14ac:dyDescent="0.3"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</row>
    <row r="1033" spans="12:59" x14ac:dyDescent="0.3"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</row>
    <row r="1034" spans="12:59" x14ac:dyDescent="0.3"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</row>
    <row r="1035" spans="12:59" x14ac:dyDescent="0.3"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</row>
    <row r="1036" spans="12:59" x14ac:dyDescent="0.3"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</row>
    <row r="1037" spans="12:59" x14ac:dyDescent="0.3"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</row>
    <row r="1038" spans="12:59" x14ac:dyDescent="0.3"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</row>
    <row r="1039" spans="12:59" x14ac:dyDescent="0.3"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</row>
    <row r="1040" spans="12:59" x14ac:dyDescent="0.3"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</row>
    <row r="1041" spans="12:59" x14ac:dyDescent="0.3"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</row>
    <row r="1042" spans="12:59" x14ac:dyDescent="0.3"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</row>
    <row r="1043" spans="12:59" x14ac:dyDescent="0.3"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</row>
    <row r="1044" spans="12:59" x14ac:dyDescent="0.3"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</row>
    <row r="1045" spans="12:59" x14ac:dyDescent="0.3"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</row>
    <row r="1046" spans="12:59" x14ac:dyDescent="0.3"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</row>
    <row r="1047" spans="12:59" x14ac:dyDescent="0.3"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</row>
    <row r="1048" spans="12:59" x14ac:dyDescent="0.3"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</row>
    <row r="1049" spans="12:59" x14ac:dyDescent="0.3"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</row>
    <row r="1050" spans="12:59" x14ac:dyDescent="0.3"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</row>
    <row r="1051" spans="12:59" x14ac:dyDescent="0.3"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</row>
    <row r="1052" spans="12:59" x14ac:dyDescent="0.3"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</row>
    <row r="1053" spans="12:59" x14ac:dyDescent="0.3"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</row>
    <row r="1054" spans="12:59" x14ac:dyDescent="0.3"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</row>
    <row r="1055" spans="12:59" x14ac:dyDescent="0.3"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</row>
    <row r="1056" spans="12:59" x14ac:dyDescent="0.3"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</row>
    <row r="1057" spans="12:59" x14ac:dyDescent="0.3"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</row>
    <row r="1058" spans="12:59" x14ac:dyDescent="0.3"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</row>
    <row r="1059" spans="12:59" x14ac:dyDescent="0.3"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</row>
    <row r="1060" spans="12:59" x14ac:dyDescent="0.3"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</row>
    <row r="1061" spans="12:59" x14ac:dyDescent="0.3"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</row>
    <row r="1062" spans="12:59" x14ac:dyDescent="0.3"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</row>
    <row r="1063" spans="12:59" x14ac:dyDescent="0.3"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</row>
    <row r="1064" spans="12:59" x14ac:dyDescent="0.3"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</row>
    <row r="1065" spans="12:59" x14ac:dyDescent="0.3"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</row>
    <row r="1066" spans="12:59" x14ac:dyDescent="0.3"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</row>
    <row r="1067" spans="12:59" x14ac:dyDescent="0.3"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</row>
    <row r="1068" spans="12:59" x14ac:dyDescent="0.3"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</row>
    <row r="1069" spans="12:59" x14ac:dyDescent="0.3"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</row>
    <row r="1070" spans="12:59" x14ac:dyDescent="0.3"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</row>
    <row r="1071" spans="12:59" x14ac:dyDescent="0.3"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</row>
    <row r="1072" spans="12:59" x14ac:dyDescent="0.3"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</row>
    <row r="1073" spans="12:59" x14ac:dyDescent="0.3"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</row>
    <row r="1074" spans="12:59" x14ac:dyDescent="0.3"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</row>
    <row r="1075" spans="12:59" x14ac:dyDescent="0.3"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</row>
    <row r="1076" spans="12:59" x14ac:dyDescent="0.3"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</row>
    <row r="1077" spans="12:59" x14ac:dyDescent="0.3"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</row>
    <row r="1078" spans="12:59" x14ac:dyDescent="0.3"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</row>
    <row r="1079" spans="12:59" x14ac:dyDescent="0.3"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</row>
    <row r="1080" spans="12:59" x14ac:dyDescent="0.3"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</row>
    <row r="1081" spans="12:59" x14ac:dyDescent="0.3"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</row>
    <row r="1082" spans="12:59" x14ac:dyDescent="0.3"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</row>
    <row r="1083" spans="12:59" x14ac:dyDescent="0.3"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</row>
    <row r="1084" spans="12:59" x14ac:dyDescent="0.3"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</row>
    <row r="1085" spans="12:59" x14ac:dyDescent="0.3"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</row>
    <row r="1086" spans="12:59" x14ac:dyDescent="0.3"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</row>
    <row r="1087" spans="12:59" x14ac:dyDescent="0.3"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</row>
    <row r="1088" spans="12:59" x14ac:dyDescent="0.3"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</row>
    <row r="1089" spans="12:59" x14ac:dyDescent="0.3"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</row>
    <row r="1090" spans="12:59" x14ac:dyDescent="0.3"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</row>
    <row r="1091" spans="12:59" x14ac:dyDescent="0.3"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</row>
    <row r="1092" spans="12:59" x14ac:dyDescent="0.3"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</row>
    <row r="1093" spans="12:59" x14ac:dyDescent="0.3"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</row>
    <row r="1094" spans="12:59" x14ac:dyDescent="0.3"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</row>
    <row r="1095" spans="12:59" x14ac:dyDescent="0.3"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</row>
    <row r="1096" spans="12:59" x14ac:dyDescent="0.3"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</row>
    <row r="1097" spans="12:59" x14ac:dyDescent="0.3"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</row>
    <row r="1098" spans="12:59" x14ac:dyDescent="0.3"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</row>
    <row r="1099" spans="12:59" x14ac:dyDescent="0.3"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</row>
    <row r="1100" spans="12:59" x14ac:dyDescent="0.3"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</row>
    <row r="1101" spans="12:59" x14ac:dyDescent="0.3"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</row>
    <row r="1102" spans="12:59" x14ac:dyDescent="0.3"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</row>
    <row r="1103" spans="12:59" x14ac:dyDescent="0.3"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</row>
    <row r="1104" spans="12:59" x14ac:dyDescent="0.3"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</row>
    <row r="1105" spans="12:59" x14ac:dyDescent="0.3"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</row>
    <row r="1106" spans="12:59" x14ac:dyDescent="0.3"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</row>
    <row r="1107" spans="12:59" x14ac:dyDescent="0.3"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</row>
    <row r="1108" spans="12:59" x14ac:dyDescent="0.3"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</row>
    <row r="1109" spans="12:59" x14ac:dyDescent="0.3"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</row>
    <row r="1110" spans="12:59" x14ac:dyDescent="0.3"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</row>
    <row r="1111" spans="12:59" x14ac:dyDescent="0.3"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</row>
    <row r="1112" spans="12:59" x14ac:dyDescent="0.3"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</row>
    <row r="1113" spans="12:59" x14ac:dyDescent="0.3"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</row>
    <row r="1114" spans="12:59" x14ac:dyDescent="0.3"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</row>
    <row r="1115" spans="12:59" x14ac:dyDescent="0.3"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</row>
    <row r="1116" spans="12:59" x14ac:dyDescent="0.3"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</row>
    <row r="1117" spans="12:59" x14ac:dyDescent="0.3"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</row>
    <row r="1118" spans="12:59" x14ac:dyDescent="0.3"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</row>
    <row r="1119" spans="12:59" x14ac:dyDescent="0.3"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</row>
    <row r="1120" spans="12:59" x14ac:dyDescent="0.3"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</row>
    <row r="1121" spans="12:59" x14ac:dyDescent="0.3"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</row>
    <row r="1122" spans="12:59" x14ac:dyDescent="0.3"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</row>
    <row r="1123" spans="12:59" x14ac:dyDescent="0.3"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</row>
    <row r="1124" spans="12:59" x14ac:dyDescent="0.3"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</row>
    <row r="1125" spans="12:59" x14ac:dyDescent="0.3"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</row>
    <row r="1126" spans="12:59" x14ac:dyDescent="0.3"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</row>
    <row r="1127" spans="12:59" x14ac:dyDescent="0.3"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</row>
    <row r="1128" spans="12:59" x14ac:dyDescent="0.3"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</row>
    <row r="1129" spans="12:59" x14ac:dyDescent="0.3"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</row>
    <row r="1130" spans="12:59" x14ac:dyDescent="0.3"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</row>
    <row r="1131" spans="12:59" x14ac:dyDescent="0.3"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</row>
    <row r="1132" spans="12:59" x14ac:dyDescent="0.3"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</row>
    <row r="1133" spans="12:59" x14ac:dyDescent="0.3"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</row>
    <row r="1134" spans="12:59" x14ac:dyDescent="0.3"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</row>
    <row r="1135" spans="12:59" x14ac:dyDescent="0.3"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</row>
    <row r="1136" spans="12:59" x14ac:dyDescent="0.3"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</row>
    <row r="1137" spans="12:59" x14ac:dyDescent="0.3"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</row>
    <row r="1138" spans="12:59" x14ac:dyDescent="0.3"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</row>
    <row r="1139" spans="12:59" x14ac:dyDescent="0.3"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</row>
    <row r="1140" spans="12:59" x14ac:dyDescent="0.3"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</row>
    <row r="1141" spans="12:59" x14ac:dyDescent="0.3"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</row>
    <row r="1142" spans="12:59" x14ac:dyDescent="0.3"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</row>
    <row r="1143" spans="12:59" x14ac:dyDescent="0.3"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</row>
    <row r="1144" spans="12:59" x14ac:dyDescent="0.3"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</row>
    <row r="1145" spans="12:59" x14ac:dyDescent="0.3"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</row>
    <row r="1146" spans="12:59" x14ac:dyDescent="0.3"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</row>
    <row r="1147" spans="12:59" x14ac:dyDescent="0.3"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</row>
    <row r="1148" spans="12:59" x14ac:dyDescent="0.3"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</row>
    <row r="1149" spans="12:59" x14ac:dyDescent="0.3"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</row>
    <row r="1150" spans="12:59" x14ac:dyDescent="0.3"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</row>
    <row r="1151" spans="12:59" x14ac:dyDescent="0.3"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</row>
    <row r="1152" spans="12:59" x14ac:dyDescent="0.3"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</row>
    <row r="1153" spans="12:59" x14ac:dyDescent="0.3"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</row>
    <row r="1154" spans="12:59" x14ac:dyDescent="0.3"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</row>
    <row r="1155" spans="12:59" x14ac:dyDescent="0.3"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</row>
    <row r="1156" spans="12:59" x14ac:dyDescent="0.3"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</row>
    <row r="1157" spans="12:59" x14ac:dyDescent="0.3"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</row>
    <row r="1158" spans="12:59" x14ac:dyDescent="0.3"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</row>
    <row r="1159" spans="12:59" x14ac:dyDescent="0.3"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</row>
    <row r="1160" spans="12:59" x14ac:dyDescent="0.3"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</row>
    <row r="1161" spans="12:59" x14ac:dyDescent="0.3"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</row>
    <row r="1162" spans="12:59" x14ac:dyDescent="0.3"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</row>
    <row r="1163" spans="12:59" x14ac:dyDescent="0.3"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</row>
    <row r="1164" spans="12:59" x14ac:dyDescent="0.3"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</row>
    <row r="1165" spans="12:59" x14ac:dyDescent="0.3"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</row>
    <row r="1166" spans="12:59" x14ac:dyDescent="0.3"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</row>
    <row r="1167" spans="12:59" x14ac:dyDescent="0.3"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</row>
    <row r="1168" spans="12:59" x14ac:dyDescent="0.3"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</row>
    <row r="1169" spans="12:59" x14ac:dyDescent="0.3"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</row>
    <row r="1170" spans="12:59" x14ac:dyDescent="0.3"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</row>
    <row r="1171" spans="12:59" x14ac:dyDescent="0.3"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</row>
    <row r="1172" spans="12:59" x14ac:dyDescent="0.3"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</row>
    <row r="1173" spans="12:59" x14ac:dyDescent="0.3"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</row>
    <row r="1174" spans="12:59" x14ac:dyDescent="0.3"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</row>
    <row r="1175" spans="12:59" x14ac:dyDescent="0.3"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</row>
    <row r="1176" spans="12:59" x14ac:dyDescent="0.3"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</row>
    <row r="1177" spans="12:59" x14ac:dyDescent="0.3"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</row>
    <row r="1178" spans="12:59" x14ac:dyDescent="0.3"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</row>
    <row r="1179" spans="12:59" x14ac:dyDescent="0.3"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</row>
    <row r="1180" spans="12:59" x14ac:dyDescent="0.3"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</row>
    <row r="1181" spans="12:59" x14ac:dyDescent="0.3"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</row>
    <row r="1182" spans="12:59" x14ac:dyDescent="0.3"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</row>
    <row r="1183" spans="12:59" x14ac:dyDescent="0.3"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</row>
    <row r="1184" spans="12:59" x14ac:dyDescent="0.3"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</row>
    <row r="1185" spans="12:59" x14ac:dyDescent="0.3"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</row>
    <row r="1186" spans="12:59" x14ac:dyDescent="0.3"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</row>
    <row r="1187" spans="12:59" x14ac:dyDescent="0.3"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</row>
    <row r="1188" spans="12:59" x14ac:dyDescent="0.3"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</row>
    <row r="1189" spans="12:59" x14ac:dyDescent="0.3"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</row>
    <row r="1190" spans="12:59" x14ac:dyDescent="0.3"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</row>
    <row r="1191" spans="12:59" x14ac:dyDescent="0.3"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</row>
    <row r="1192" spans="12:59" x14ac:dyDescent="0.3"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</row>
    <row r="1193" spans="12:59" x14ac:dyDescent="0.3"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</row>
    <row r="1194" spans="12:59" x14ac:dyDescent="0.3"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</row>
    <row r="1195" spans="12:59" x14ac:dyDescent="0.3"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</row>
    <row r="1196" spans="12:59" x14ac:dyDescent="0.3"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</row>
    <row r="1197" spans="12:59" x14ac:dyDescent="0.3"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</row>
    <row r="1198" spans="12:59" x14ac:dyDescent="0.3"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</row>
    <row r="1199" spans="12:59" x14ac:dyDescent="0.3"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</row>
    <row r="1200" spans="12:59" x14ac:dyDescent="0.3"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</row>
    <row r="1201" spans="12:59" x14ac:dyDescent="0.3"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</row>
    <row r="1202" spans="12:59" x14ac:dyDescent="0.3"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</row>
    <row r="1203" spans="12:59" x14ac:dyDescent="0.3"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</row>
    <row r="1204" spans="12:59" x14ac:dyDescent="0.3"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</row>
    <row r="1205" spans="12:59" x14ac:dyDescent="0.3"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</row>
    <row r="1206" spans="12:59" x14ac:dyDescent="0.3"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</row>
    <row r="1207" spans="12:59" x14ac:dyDescent="0.3"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</row>
    <row r="1208" spans="12:59" x14ac:dyDescent="0.3"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</row>
    <row r="1209" spans="12:59" x14ac:dyDescent="0.3"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</row>
    <row r="1210" spans="12:59" x14ac:dyDescent="0.3"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</row>
    <row r="1211" spans="12:59" x14ac:dyDescent="0.3"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</row>
    <row r="1212" spans="12:59" x14ac:dyDescent="0.3"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</row>
    <row r="1213" spans="12:59" x14ac:dyDescent="0.3"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</row>
    <row r="1214" spans="12:59" x14ac:dyDescent="0.3"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</row>
    <row r="1215" spans="12:59" x14ac:dyDescent="0.3"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</row>
    <row r="1216" spans="12:59" x14ac:dyDescent="0.3"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</row>
    <row r="1217" spans="12:59" x14ac:dyDescent="0.3"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</row>
    <row r="1218" spans="12:59" x14ac:dyDescent="0.3"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</row>
    <row r="1219" spans="12:59" x14ac:dyDescent="0.3"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</row>
    <row r="1220" spans="12:59" x14ac:dyDescent="0.3"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</row>
    <row r="1221" spans="12:59" x14ac:dyDescent="0.3"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</row>
    <row r="1222" spans="12:59" x14ac:dyDescent="0.3"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</row>
    <row r="1223" spans="12:59" x14ac:dyDescent="0.3"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</row>
    <row r="1224" spans="12:59" x14ac:dyDescent="0.3"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</row>
    <row r="1225" spans="12:59" x14ac:dyDescent="0.3"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</row>
    <row r="1226" spans="12:59" x14ac:dyDescent="0.3"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</row>
    <row r="1227" spans="12:59" x14ac:dyDescent="0.3"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</row>
    <row r="1228" spans="12:59" x14ac:dyDescent="0.3"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</row>
    <row r="1229" spans="12:59" x14ac:dyDescent="0.3"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</row>
    <row r="1230" spans="12:59" x14ac:dyDescent="0.3"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</row>
    <row r="1231" spans="12:59" x14ac:dyDescent="0.3"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</row>
    <row r="1232" spans="12:59" x14ac:dyDescent="0.3"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</row>
    <row r="1233" spans="12:59" x14ac:dyDescent="0.3"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</row>
    <row r="1234" spans="12:59" x14ac:dyDescent="0.3"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</row>
    <row r="1235" spans="12:59" x14ac:dyDescent="0.3"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</row>
    <row r="1236" spans="12:59" x14ac:dyDescent="0.3"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</row>
    <row r="1237" spans="12:59" x14ac:dyDescent="0.3"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</row>
    <row r="1238" spans="12:59" x14ac:dyDescent="0.3"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</row>
    <row r="1239" spans="12:59" x14ac:dyDescent="0.3"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</row>
    <row r="1240" spans="12:59" x14ac:dyDescent="0.3"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</row>
    <row r="1241" spans="12:59" x14ac:dyDescent="0.3"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</row>
    <row r="1242" spans="12:59" x14ac:dyDescent="0.3"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</row>
    <row r="1243" spans="12:59" x14ac:dyDescent="0.3"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</row>
    <row r="1244" spans="12:59" x14ac:dyDescent="0.3"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</row>
    <row r="1245" spans="12:59" x14ac:dyDescent="0.3"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</row>
    <row r="1246" spans="12:59" x14ac:dyDescent="0.3"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</row>
    <row r="1247" spans="12:59" x14ac:dyDescent="0.3"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</row>
    <row r="1248" spans="12:59" x14ac:dyDescent="0.3"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</row>
    <row r="1249" spans="12:59" x14ac:dyDescent="0.3"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</row>
    <row r="1250" spans="12:59" x14ac:dyDescent="0.3"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</row>
    <row r="1251" spans="12:59" x14ac:dyDescent="0.3"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</row>
    <row r="1252" spans="12:59" x14ac:dyDescent="0.3"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</row>
    <row r="1253" spans="12:59" x14ac:dyDescent="0.3"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</row>
    <row r="1254" spans="12:59" x14ac:dyDescent="0.3"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</row>
    <row r="1255" spans="12:59" x14ac:dyDescent="0.3"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</row>
    <row r="1256" spans="12:59" x14ac:dyDescent="0.3"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</row>
    <row r="1257" spans="12:59" x14ac:dyDescent="0.3"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</row>
    <row r="1258" spans="12:59" x14ac:dyDescent="0.3"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</row>
    <row r="1259" spans="12:59" x14ac:dyDescent="0.3"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</row>
    <row r="1260" spans="12:59" x14ac:dyDescent="0.3"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</row>
    <row r="1261" spans="12:59" x14ac:dyDescent="0.3"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</row>
    <row r="1262" spans="12:59" x14ac:dyDescent="0.3"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</row>
    <row r="1263" spans="12:59" x14ac:dyDescent="0.3"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</row>
    <row r="1264" spans="12:59" x14ac:dyDescent="0.3"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</row>
    <row r="1265" spans="12:59" x14ac:dyDescent="0.3"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</row>
    <row r="1266" spans="12:59" x14ac:dyDescent="0.3"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</row>
    <row r="1267" spans="12:59" x14ac:dyDescent="0.3"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</row>
    <row r="1268" spans="12:59" x14ac:dyDescent="0.3"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</row>
    <row r="1269" spans="12:59" x14ac:dyDescent="0.3"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</row>
    <row r="1270" spans="12:59" x14ac:dyDescent="0.3"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</row>
    <row r="1271" spans="12:59" x14ac:dyDescent="0.3"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</row>
    <row r="1272" spans="12:59" x14ac:dyDescent="0.3"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</row>
    <row r="1273" spans="12:59" x14ac:dyDescent="0.3"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</row>
    <row r="1274" spans="12:59" x14ac:dyDescent="0.3"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</row>
    <row r="1275" spans="12:59" x14ac:dyDescent="0.3"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</row>
    <row r="1276" spans="12:59" x14ac:dyDescent="0.3"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</row>
    <row r="1277" spans="12:59" x14ac:dyDescent="0.3"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</row>
    <row r="1278" spans="12:59" x14ac:dyDescent="0.3"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</row>
    <row r="1279" spans="12:59" x14ac:dyDescent="0.3"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</row>
    <row r="1280" spans="12:59" x14ac:dyDescent="0.3"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</row>
    <row r="1281" spans="12:59" x14ac:dyDescent="0.3"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</row>
    <row r="1282" spans="12:59" x14ac:dyDescent="0.3"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</row>
    <row r="1283" spans="12:59" x14ac:dyDescent="0.3"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</row>
    <row r="1284" spans="12:59" x14ac:dyDescent="0.3"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</row>
    <row r="1285" spans="12:59" x14ac:dyDescent="0.3"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</row>
    <row r="1286" spans="12:59" x14ac:dyDescent="0.3"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</row>
    <row r="1287" spans="12:59" x14ac:dyDescent="0.3"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</row>
    <row r="1288" spans="12:59" x14ac:dyDescent="0.3"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</row>
    <row r="1289" spans="12:59" x14ac:dyDescent="0.3"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</row>
    <row r="1290" spans="12:59" x14ac:dyDescent="0.3"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</row>
    <row r="1291" spans="12:59" x14ac:dyDescent="0.3"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</row>
    <row r="1292" spans="12:59" x14ac:dyDescent="0.3"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</row>
    <row r="1293" spans="12:59" x14ac:dyDescent="0.3"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</row>
    <row r="1294" spans="12:59" x14ac:dyDescent="0.3"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</row>
    <row r="1295" spans="12:59" x14ac:dyDescent="0.3"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</row>
    <row r="1296" spans="12:59" x14ac:dyDescent="0.3"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</row>
    <row r="1297" spans="12:59" x14ac:dyDescent="0.3"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</row>
    <row r="1298" spans="12:59" x14ac:dyDescent="0.3"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</row>
    <row r="1299" spans="12:59" x14ac:dyDescent="0.3"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</row>
    <row r="1300" spans="12:59" x14ac:dyDescent="0.3"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</row>
    <row r="1301" spans="12:59" x14ac:dyDescent="0.3"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</row>
    <row r="1302" spans="12:59" x14ac:dyDescent="0.3"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</row>
    <row r="1303" spans="12:59" x14ac:dyDescent="0.3"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</row>
    <row r="1304" spans="12:59" x14ac:dyDescent="0.3"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</row>
    <row r="1305" spans="12:59" x14ac:dyDescent="0.3"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</row>
    <row r="1306" spans="12:59" x14ac:dyDescent="0.3"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</row>
    <row r="1307" spans="12:59" x14ac:dyDescent="0.3"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</row>
    <row r="1308" spans="12:59" x14ac:dyDescent="0.3"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</row>
    <row r="1309" spans="12:59" x14ac:dyDescent="0.3"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</row>
    <row r="1310" spans="12:59" x14ac:dyDescent="0.3"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</row>
    <row r="1311" spans="12:59" x14ac:dyDescent="0.3"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</row>
    <row r="1312" spans="12:59" x14ac:dyDescent="0.3"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</row>
    <row r="1313" spans="12:59" x14ac:dyDescent="0.3"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</row>
    <row r="1314" spans="12:59" x14ac:dyDescent="0.3"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</row>
    <row r="1315" spans="12:59" x14ac:dyDescent="0.3"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</row>
    <row r="1316" spans="12:59" x14ac:dyDescent="0.3"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</row>
    <row r="1317" spans="12:59" x14ac:dyDescent="0.3"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</row>
    <row r="1318" spans="12:59" x14ac:dyDescent="0.3"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</row>
    <row r="1319" spans="12:59" x14ac:dyDescent="0.3"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</row>
    <row r="1320" spans="12:59" x14ac:dyDescent="0.3"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</row>
    <row r="1321" spans="12:59" x14ac:dyDescent="0.3"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</row>
    <row r="1322" spans="12:59" x14ac:dyDescent="0.3"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</row>
    <row r="1323" spans="12:59" x14ac:dyDescent="0.3"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</row>
    <row r="1324" spans="12:59" x14ac:dyDescent="0.3"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</row>
    <row r="1325" spans="12:59" x14ac:dyDescent="0.3"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</row>
    <row r="1326" spans="12:59" x14ac:dyDescent="0.3"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975C-72A6-4528-AF43-6CE27C7DADA8}">
  <dimension ref="A2:AE212"/>
  <sheetViews>
    <sheetView topLeftCell="A176" workbookViewId="0">
      <selection activeCell="A5" sqref="A5:A212"/>
    </sheetView>
  </sheetViews>
  <sheetFormatPr defaultRowHeight="14.4" x14ac:dyDescent="0.3"/>
  <cols>
    <col min="1" max="1" width="39.88671875" bestFit="1" customWidth="1"/>
    <col min="2" max="2" width="41.6640625" bestFit="1" customWidth="1"/>
    <col min="3" max="3" width="13.88671875" bestFit="1" customWidth="1"/>
    <col min="4" max="4" width="39.33203125" bestFit="1" customWidth="1"/>
    <col min="5" max="5" width="32.44140625" bestFit="1" customWidth="1"/>
    <col min="6" max="6" width="29.33203125" bestFit="1" customWidth="1"/>
    <col min="7" max="7" width="26" bestFit="1" customWidth="1"/>
    <col min="8" max="8" width="30.44140625" bestFit="1" customWidth="1"/>
    <col min="9" max="9" width="34.109375" bestFit="1" customWidth="1"/>
    <col min="10" max="10" width="32.6640625" bestFit="1" customWidth="1"/>
    <col min="11" max="11" width="37.109375" bestFit="1" customWidth="1"/>
    <col min="12" max="12" width="25" bestFit="1" customWidth="1"/>
    <col min="13" max="13" width="27.88671875" bestFit="1" customWidth="1"/>
    <col min="14" max="14" width="37" bestFit="1" customWidth="1"/>
    <col min="15" max="15" width="26.33203125" bestFit="1" customWidth="1"/>
    <col min="16" max="16" width="28" bestFit="1" customWidth="1"/>
    <col min="17" max="17" width="24.5546875" bestFit="1" customWidth="1"/>
    <col min="18" max="18" width="24.88671875" bestFit="1" customWidth="1"/>
    <col min="19" max="19" width="28.6640625" bestFit="1" customWidth="1"/>
    <col min="20" max="20" width="29" bestFit="1" customWidth="1"/>
    <col min="21" max="21" width="26.33203125" bestFit="1" customWidth="1"/>
    <col min="22" max="22" width="24.88671875" bestFit="1" customWidth="1"/>
    <col min="23" max="23" width="29" bestFit="1" customWidth="1"/>
    <col min="24" max="24" width="27.109375" bestFit="1" customWidth="1"/>
    <col min="25" max="25" width="31" bestFit="1" customWidth="1"/>
    <col min="26" max="26" width="29" bestFit="1" customWidth="1"/>
    <col min="27" max="27" width="35.6640625" bestFit="1" customWidth="1"/>
    <col min="28" max="28" width="24" bestFit="1" customWidth="1"/>
    <col min="29" max="29" width="33.109375" bestFit="1" customWidth="1"/>
    <col min="30" max="30" width="22.6640625" bestFit="1" customWidth="1"/>
    <col min="31" max="31" width="26.88671875" bestFit="1" customWidth="1"/>
  </cols>
  <sheetData>
    <row r="2" spans="1:31" x14ac:dyDescent="0.3">
      <c r="D2" t="str">
        <f>REPLACE(D4,1,11,"")</f>
        <v>Wheat.Phenology.Zadok.Stage</v>
      </c>
      <c r="E2" t="str">
        <f t="shared" ref="E2:AE2" si="0">REPLACE(E4,1,11,"")</f>
        <v>Wheat.Leaf.Live.NConc</v>
      </c>
      <c r="F2" t="str">
        <f t="shared" si="0"/>
        <v>Wheat.Leaf.Live.Wt</v>
      </c>
      <c r="G2" t="str">
        <f t="shared" si="0"/>
        <v>Wheat.Stem.Wt</v>
      </c>
      <c r="H2" t="str">
        <f t="shared" si="0"/>
        <v>Wheat.Leaf.Dead.Wt</v>
      </c>
      <c r="I2" t="str">
        <f t="shared" si="0"/>
        <v>Wheat.AboveGround.Wt</v>
      </c>
      <c r="J2" t="str">
        <f t="shared" si="0"/>
        <v>Wheat.AboveGround.N</v>
      </c>
      <c r="K2" t="str">
        <f t="shared" si="0"/>
        <v>Wheat.AboveGround.NConc</v>
      </c>
      <c r="L2" t="str">
        <f t="shared" si="0"/>
        <v>Wheat.Leaf.LAI</v>
      </c>
      <c r="M2" t="str">
        <f t="shared" si="0"/>
        <v>Wheat.Population</v>
      </c>
      <c r="N2" t="str">
        <f t="shared" si="0"/>
        <v>Wheat.Leaf.StemPopulation</v>
      </c>
      <c r="O2" t="str">
        <f t="shared" si="0"/>
        <v>Wheat.Spike.Wt</v>
      </c>
      <c r="P2" t="str">
        <f t="shared" si="0"/>
        <v>Wheat.Leaf.Live.N</v>
      </c>
      <c r="Q2" t="str">
        <f t="shared" si="0"/>
        <v>Wheat.Stem.N</v>
      </c>
      <c r="R2" t="str">
        <f t="shared" si="0"/>
        <v>Wheat.Spike.N</v>
      </c>
      <c r="S2" t="str">
        <f t="shared" si="0"/>
        <v>Wheat.Stem.Nconc</v>
      </c>
      <c r="T2" t="str">
        <f t="shared" si="0"/>
        <v>Wheat.Spike.Nconc</v>
      </c>
      <c r="U2" t="str">
        <f t="shared" si="0"/>
        <v>Wheat.Grain.Wt</v>
      </c>
      <c r="V2" t="str">
        <f t="shared" si="0"/>
        <v>Wheat.Grain.N</v>
      </c>
      <c r="W2" t="str">
        <f t="shared" si="0"/>
        <v>Wheat.Grain.Nconc</v>
      </c>
      <c r="X2" t="str">
        <f t="shared" si="0"/>
        <v>Wheat.Grain.Size</v>
      </c>
      <c r="Y2" t="str">
        <f t="shared" si="0"/>
        <v>Wheat.Grain.Number</v>
      </c>
      <c r="Z2" t="str">
        <f t="shared" si="0"/>
        <v>Wheat.Leaf.Dead.N</v>
      </c>
      <c r="AA2" t="str">
        <f t="shared" si="0"/>
        <v>Wheat.Spike.HeadNumber</v>
      </c>
      <c r="AB2" t="str">
        <f t="shared" si="0"/>
        <v>Wheat.Ear.Wt</v>
      </c>
      <c r="AC2" t="str">
        <f t="shared" si="0"/>
        <v>Wheat.Leaf.Dead.Nconc</v>
      </c>
      <c r="AD2" t="str">
        <f t="shared" si="0"/>
        <v>Wheat.Ear.N</v>
      </c>
      <c r="AE2" t="str">
        <f t="shared" si="0"/>
        <v>Wheat.Ear.Nconc</v>
      </c>
    </row>
    <row r="3" spans="1:31" x14ac:dyDescent="0.3">
      <c r="D3" s="3" t="s">
        <v>9315</v>
      </c>
    </row>
    <row r="4" spans="1:31" x14ac:dyDescent="0.3">
      <c r="B4" s="3" t="s">
        <v>9</v>
      </c>
      <c r="C4" s="3" t="s">
        <v>1</v>
      </c>
      <c r="D4" t="s">
        <v>9292</v>
      </c>
      <c r="E4" t="s">
        <v>9293</v>
      </c>
      <c r="F4" t="s">
        <v>9294</v>
      </c>
      <c r="G4" t="s">
        <v>9295</v>
      </c>
      <c r="H4" t="s">
        <v>9296</v>
      </c>
      <c r="I4" t="s">
        <v>9297</v>
      </c>
      <c r="J4" t="s">
        <v>9298</v>
      </c>
      <c r="K4" t="s">
        <v>9299</v>
      </c>
      <c r="L4" t="s">
        <v>9300</v>
      </c>
      <c r="M4" t="s">
        <v>9301</v>
      </c>
      <c r="N4" t="s">
        <v>9302</v>
      </c>
      <c r="O4" t="s">
        <v>9303</v>
      </c>
      <c r="P4" t="s">
        <v>9304</v>
      </c>
      <c r="Q4" t="s">
        <v>9305</v>
      </c>
      <c r="R4" t="s">
        <v>9306</v>
      </c>
      <c r="S4" t="s">
        <v>9285</v>
      </c>
      <c r="T4" t="s">
        <v>9307</v>
      </c>
      <c r="U4" t="s">
        <v>9308</v>
      </c>
      <c r="V4" t="s">
        <v>9309</v>
      </c>
      <c r="W4" t="s">
        <v>9310</v>
      </c>
      <c r="X4" t="s">
        <v>9311</v>
      </c>
      <c r="Y4" t="s">
        <v>9312</v>
      </c>
      <c r="Z4" t="s">
        <v>9313</v>
      </c>
      <c r="AA4" t="s">
        <v>9314</v>
      </c>
      <c r="AB4" t="s">
        <v>9316</v>
      </c>
      <c r="AC4" t="s">
        <v>9319</v>
      </c>
      <c r="AD4" t="s">
        <v>9317</v>
      </c>
      <c r="AE4" t="s">
        <v>9318</v>
      </c>
    </row>
    <row r="5" spans="1:31" x14ac:dyDescent="0.3">
      <c r="A5" t="str">
        <f>IF(B5="",A4,B5)</f>
        <v>Pask LC07NutritionEarly70NCvIstabraq</v>
      </c>
      <c r="B5" t="s">
        <v>52</v>
      </c>
      <c r="C5" s="1">
        <v>39008</v>
      </c>
      <c r="D5">
        <v>31</v>
      </c>
      <c r="E5">
        <v>3.5000000000000003E-2</v>
      </c>
      <c r="F5">
        <v>64.343827180864224</v>
      </c>
      <c r="G5">
        <v>49.079098632091132</v>
      </c>
      <c r="H5">
        <v>5.0637070264122572</v>
      </c>
      <c r="I5">
        <v>118.4866328393673</v>
      </c>
      <c r="J5">
        <v>4.2875000000000005</v>
      </c>
      <c r="K5">
        <v>3.5000000000000003E-2</v>
      </c>
      <c r="L5">
        <v>0.81803100058964262</v>
      </c>
      <c r="M5">
        <v>160.33333333333334</v>
      </c>
      <c r="N5">
        <v>566.41519978108317</v>
      </c>
      <c r="P5">
        <v>2.3296521473138525</v>
      </c>
      <c r="Q5">
        <v>1.9578478526861476</v>
      </c>
      <c r="S5">
        <v>3.9390665111970202E-2</v>
      </c>
    </row>
    <row r="6" spans="1:31" x14ac:dyDescent="0.3">
      <c r="A6" t="str">
        <f t="shared" ref="A6:A69" si="1">IF(B6="",A5,B6)</f>
        <v>Pask LC07NutritionEarly70NCvIstabraq</v>
      </c>
      <c r="C6" s="1">
        <v>39042</v>
      </c>
      <c r="D6">
        <v>39</v>
      </c>
      <c r="E6">
        <v>3.0937500000000097E-2</v>
      </c>
      <c r="F6">
        <v>147.02794962122098</v>
      </c>
      <c r="G6">
        <v>335.35548964415239</v>
      </c>
      <c r="I6">
        <v>516.96559123494876</v>
      </c>
      <c r="J6">
        <v>8.0874999999999986</v>
      </c>
      <c r="K6">
        <v>0.02</v>
      </c>
      <c r="L6">
        <v>2.0238796318889984</v>
      </c>
      <c r="N6">
        <v>391.16691610654635</v>
      </c>
      <c r="P6">
        <v>4.6235014418392719</v>
      </c>
      <c r="Q6">
        <v>2.4828628192508813</v>
      </c>
      <c r="S6">
        <v>7.9641610061095512E-3</v>
      </c>
      <c r="AB6">
        <v>34.582151969574433</v>
      </c>
      <c r="AD6">
        <v>0.9802073489647749</v>
      </c>
      <c r="AE6">
        <v>3.4449999999999953E-2</v>
      </c>
    </row>
    <row r="7" spans="1:31" x14ac:dyDescent="0.3">
      <c r="A7" t="str">
        <f t="shared" si="1"/>
        <v>Pask LC07NutritionEarly70NCvIstabraq</v>
      </c>
      <c r="C7" s="1">
        <v>39058</v>
      </c>
      <c r="D7">
        <v>61</v>
      </c>
      <c r="E7">
        <v>2.5671902307671537E-2</v>
      </c>
      <c r="F7">
        <v>161.71931744875849</v>
      </c>
      <c r="G7">
        <v>675.40161597358565</v>
      </c>
      <c r="I7">
        <v>1028.8697868114134</v>
      </c>
      <c r="J7">
        <v>11.772500000000001</v>
      </c>
      <c r="K7">
        <v>0.01</v>
      </c>
      <c r="L7">
        <v>2.1750326270285538</v>
      </c>
      <c r="N7">
        <v>364.66666666666669</v>
      </c>
      <c r="P7">
        <v>4.2351415773391352</v>
      </c>
      <c r="Q7">
        <v>4.4629285119010023</v>
      </c>
      <c r="S7">
        <v>6.4378566513376605E-3</v>
      </c>
      <c r="AB7">
        <v>191.74885338907052</v>
      </c>
      <c r="AD7">
        <v>3.0760965982369299</v>
      </c>
      <c r="AE7">
        <v>1.5892500000000007E-2</v>
      </c>
    </row>
    <row r="8" spans="1:31" x14ac:dyDescent="0.3">
      <c r="A8" t="str">
        <f t="shared" si="1"/>
        <v>Pask LC07NutritionEarly70NCvIstabraq</v>
      </c>
      <c r="C8" s="1">
        <v>39080</v>
      </c>
      <c r="D8">
        <v>75</v>
      </c>
      <c r="E8">
        <v>1.8102500000000014E-2</v>
      </c>
      <c r="F8">
        <v>151.56673502308283</v>
      </c>
      <c r="G8">
        <v>800.15220308056223</v>
      </c>
      <c r="I8">
        <v>1476.0484700976865</v>
      </c>
      <c r="J8">
        <v>14.162500000000001</v>
      </c>
      <c r="L8">
        <v>1.785947581753035</v>
      </c>
      <c r="N8">
        <v>382</v>
      </c>
      <c r="P8">
        <v>2.9355960148332301</v>
      </c>
      <c r="Q8">
        <v>3.988780740776785</v>
      </c>
      <c r="S8">
        <v>4.779003690595929E-3</v>
      </c>
      <c r="AB8">
        <v>524.32953199404562</v>
      </c>
      <c r="AD8">
        <v>7.2390681780944455</v>
      </c>
      <c r="AE8">
        <v>1.3620000000000004E-2</v>
      </c>
    </row>
    <row r="9" spans="1:31" x14ac:dyDescent="0.3">
      <c r="A9" t="str">
        <f t="shared" si="1"/>
        <v>Pask LC07NutritionEarly70NCvIstabraq</v>
      </c>
      <c r="C9" s="1">
        <v>39103</v>
      </c>
      <c r="D9">
        <v>83</v>
      </c>
      <c r="E9">
        <v>1.4694999999999989E-2</v>
      </c>
      <c r="F9">
        <v>126.04162598022965</v>
      </c>
      <c r="G9">
        <v>655.6792199628926</v>
      </c>
      <c r="I9">
        <v>1640.9924483158131</v>
      </c>
      <c r="J9">
        <v>13.565</v>
      </c>
      <c r="L9">
        <v>1.3035731980804033</v>
      </c>
      <c r="N9">
        <v>370.33333333333331</v>
      </c>
      <c r="P9">
        <v>1.9067751270980324</v>
      </c>
      <c r="Q9">
        <v>2.5244277745190695</v>
      </c>
      <c r="S9">
        <v>3.8152198373974083E-3</v>
      </c>
      <c r="AB9">
        <v>859.27160237269447</v>
      </c>
      <c r="AD9">
        <v>9.1349450553597773</v>
      </c>
      <c r="AE9">
        <v>1.07575E-2</v>
      </c>
    </row>
    <row r="10" spans="1:31" x14ac:dyDescent="0.3">
      <c r="A10" t="str">
        <f t="shared" si="1"/>
        <v>Pask LC07NutritionEarly70NCvIstabraq</v>
      </c>
      <c r="C10" s="1">
        <v>39121</v>
      </c>
      <c r="D10">
        <v>92</v>
      </c>
      <c r="E10">
        <v>5.7565000000000246E-3</v>
      </c>
      <c r="F10">
        <v>130.23197706908448</v>
      </c>
      <c r="G10">
        <v>542.23085726885063</v>
      </c>
      <c r="H10">
        <v>222.42838872666326</v>
      </c>
      <c r="I10">
        <v>1790.1195010045983</v>
      </c>
      <c r="J10">
        <v>16.197500000000002</v>
      </c>
      <c r="N10">
        <v>363.66666666666669</v>
      </c>
      <c r="O10">
        <v>223.0266666666665</v>
      </c>
      <c r="P10">
        <v>0.7437576296918692</v>
      </c>
      <c r="Q10">
        <v>1.3096114946680986</v>
      </c>
      <c r="R10">
        <v>0.89741690999999957</v>
      </c>
      <c r="S10">
        <v>2.4423591184627473E-3</v>
      </c>
      <c r="T10">
        <v>4.0005000000000032E-3</v>
      </c>
      <c r="U10">
        <v>894.63000000000011</v>
      </c>
      <c r="V10">
        <v>13.246552399999999</v>
      </c>
      <c r="W10">
        <v>1.4687500000000001E-2</v>
      </c>
      <c r="X10">
        <v>43.550000000000004</v>
      </c>
      <c r="Y10">
        <v>20542.020970827947</v>
      </c>
      <c r="Z10">
        <v>0.89357797564003238</v>
      </c>
      <c r="AC10">
        <v>3.9993064309689153E-3</v>
      </c>
    </row>
    <row r="11" spans="1:31" x14ac:dyDescent="0.3">
      <c r="A11" t="str">
        <f t="shared" si="1"/>
        <v>Pask LC07NutritionNone0NCvIstabraq</v>
      </c>
      <c r="B11" t="s">
        <v>53</v>
      </c>
      <c r="C11" s="1">
        <v>39008</v>
      </c>
      <c r="D11">
        <v>31</v>
      </c>
      <c r="E11">
        <v>0.02</v>
      </c>
      <c r="F11">
        <v>55.573186459644567</v>
      </c>
      <c r="G11">
        <v>47.990106024339646</v>
      </c>
      <c r="H11">
        <v>6.4973708494129632</v>
      </c>
      <c r="I11">
        <v>110.06066333339693</v>
      </c>
      <c r="J11">
        <v>2.3774999999999999</v>
      </c>
      <c r="K11">
        <v>0.02</v>
      </c>
      <c r="L11">
        <v>0.71618910297217375</v>
      </c>
      <c r="M11">
        <v>179.33333333333334</v>
      </c>
      <c r="N11">
        <v>563.02899097920272</v>
      </c>
      <c r="P11">
        <v>1.092955743266145</v>
      </c>
      <c r="Q11">
        <v>1.284544256733855</v>
      </c>
      <c r="S11">
        <v>2.782196889920787E-2</v>
      </c>
    </row>
    <row r="12" spans="1:31" x14ac:dyDescent="0.3">
      <c r="A12" t="str">
        <f t="shared" si="1"/>
        <v>Pask LC07NutritionNone0NCvIstabraq</v>
      </c>
      <c r="C12" s="1">
        <v>39042</v>
      </c>
      <c r="D12">
        <v>39</v>
      </c>
      <c r="E12">
        <v>2.3124054733937964E-2</v>
      </c>
      <c r="F12">
        <v>90.525339095376808</v>
      </c>
      <c r="G12">
        <v>221.54645945042668</v>
      </c>
      <c r="I12">
        <v>336.08929591602919</v>
      </c>
      <c r="J12">
        <v>3.7600000000000002</v>
      </c>
      <c r="K12">
        <v>0.01</v>
      </c>
      <c r="L12">
        <v>1.2238895836493082</v>
      </c>
      <c r="N12">
        <v>258</v>
      </c>
      <c r="P12">
        <v>1.9213489566015025</v>
      </c>
      <c r="Q12">
        <v>1.2263402345002024</v>
      </c>
      <c r="S12">
        <v>6.0458158455884399E-3</v>
      </c>
      <c r="AB12">
        <v>24.017497370225247</v>
      </c>
      <c r="AD12">
        <v>0.61181678776171045</v>
      </c>
      <c r="AE12">
        <v>2.886000000000007E-2</v>
      </c>
    </row>
    <row r="13" spans="1:31" x14ac:dyDescent="0.3">
      <c r="A13" t="str">
        <f t="shared" si="1"/>
        <v>Pask LC07NutritionNone0NCvIstabraq</v>
      </c>
      <c r="C13" s="1">
        <v>39050</v>
      </c>
      <c r="D13">
        <v>57</v>
      </c>
      <c r="E13">
        <v>2.1081272998278004E-2</v>
      </c>
      <c r="F13">
        <v>91.206341438537905</v>
      </c>
      <c r="G13">
        <v>301.08612137742216</v>
      </c>
      <c r="I13">
        <v>484.59183237672664</v>
      </c>
      <c r="J13">
        <v>4.93</v>
      </c>
      <c r="L13">
        <v>1.2414724093724649</v>
      </c>
      <c r="N13">
        <v>244.33333333333334</v>
      </c>
      <c r="P13">
        <v>1.8560053688119122</v>
      </c>
      <c r="Q13">
        <v>1.6494151495284892</v>
      </c>
      <c r="S13">
        <v>5.668346251441283E-3</v>
      </c>
      <c r="AB13">
        <v>92.29936956076547</v>
      </c>
      <c r="AD13">
        <v>1.4254444769864101</v>
      </c>
      <c r="AE13">
        <v>1.5792499999999939E-2</v>
      </c>
    </row>
    <row r="14" spans="1:31" x14ac:dyDescent="0.3">
      <c r="A14" t="str">
        <f t="shared" si="1"/>
        <v>Pask LC07NutritionNone0NCvIstabraq</v>
      </c>
      <c r="C14" s="1">
        <v>39058</v>
      </c>
      <c r="D14">
        <v>61</v>
      </c>
      <c r="E14">
        <v>1.8923961783971648E-2</v>
      </c>
      <c r="F14">
        <v>89.646992859743804</v>
      </c>
      <c r="G14">
        <v>381.53857490396291</v>
      </c>
      <c r="I14">
        <v>593.98962320594364</v>
      </c>
      <c r="J14">
        <v>5.3500000000000005</v>
      </c>
      <c r="K14">
        <v>0.01</v>
      </c>
      <c r="L14">
        <v>1.0835817128164074</v>
      </c>
      <c r="N14">
        <v>247.33333333333334</v>
      </c>
      <c r="P14">
        <v>1.615098233987498</v>
      </c>
      <c r="Q14">
        <v>1.9801939353623257</v>
      </c>
      <c r="S14">
        <v>5.4424596253572922E-3</v>
      </c>
      <c r="AB14">
        <v>122.80405544223566</v>
      </c>
      <c r="AD14">
        <v>1.7569863076565682</v>
      </c>
      <c r="AE14">
        <v>1.4976000000000022E-2</v>
      </c>
    </row>
    <row r="15" spans="1:31" x14ac:dyDescent="0.3">
      <c r="A15" t="str">
        <f t="shared" si="1"/>
        <v>Pask LC07NutritionNone0NCvIstabraq</v>
      </c>
      <c r="C15" s="1">
        <v>39069</v>
      </c>
      <c r="D15">
        <v>69</v>
      </c>
      <c r="E15">
        <v>1.8265814253263082E-2</v>
      </c>
      <c r="F15">
        <v>96.892547164954934</v>
      </c>
      <c r="G15">
        <v>465.00965771497266</v>
      </c>
      <c r="I15">
        <v>750.98227176996215</v>
      </c>
      <c r="J15">
        <v>6.5949999999999998</v>
      </c>
      <c r="L15">
        <v>1.1985806701130619</v>
      </c>
      <c r="N15">
        <v>261.33333333333331</v>
      </c>
      <c r="P15">
        <v>1.7325712209001223</v>
      </c>
      <c r="Q15">
        <v>2.1961874471323002</v>
      </c>
      <c r="S15">
        <v>4.7639082062677883E-3</v>
      </c>
      <c r="AB15">
        <v>189.08006689003366</v>
      </c>
      <c r="AD15">
        <v>2.6671551474961874</v>
      </c>
      <c r="AE15">
        <v>1.4439999999999995E-2</v>
      </c>
    </row>
    <row r="16" spans="1:31" x14ac:dyDescent="0.3">
      <c r="A16" t="str">
        <f t="shared" si="1"/>
        <v>Pask LC07NutritionNone0NCvIstabraq</v>
      </c>
      <c r="C16" s="1">
        <v>39080</v>
      </c>
      <c r="D16">
        <v>75</v>
      </c>
      <c r="E16">
        <v>1.6739351404433764E-2</v>
      </c>
      <c r="F16">
        <v>79.754915508784293</v>
      </c>
      <c r="G16">
        <v>424.3536303530359</v>
      </c>
      <c r="I16">
        <v>834.97934853947481</v>
      </c>
      <c r="J16">
        <v>7.1549999999999994</v>
      </c>
      <c r="L16">
        <v>0.91433203204982572</v>
      </c>
      <c r="N16">
        <v>256.66666666666669</v>
      </c>
      <c r="P16">
        <v>1.284966195208135</v>
      </c>
      <c r="Q16">
        <v>1.7844681384793186</v>
      </c>
      <c r="S16">
        <v>4.4245199009548966E-3</v>
      </c>
      <c r="AB16">
        <v>330.87080267765367</v>
      </c>
      <c r="AD16">
        <v>4.0871745455885975</v>
      </c>
      <c r="AE16">
        <v>1.2705000000000004E-2</v>
      </c>
    </row>
    <row r="17" spans="1:31" x14ac:dyDescent="0.3">
      <c r="A17" t="str">
        <f t="shared" si="1"/>
        <v>Pask LC07NutritionNone0NCvIstabraq</v>
      </c>
      <c r="C17" s="1">
        <v>39103</v>
      </c>
      <c r="D17">
        <v>83</v>
      </c>
      <c r="E17">
        <v>1.5119821338502783E-2</v>
      </c>
      <c r="F17">
        <v>84.913288480866328</v>
      </c>
      <c r="G17">
        <v>394.87440603061901</v>
      </c>
      <c r="I17">
        <v>1106.8243315218663</v>
      </c>
      <c r="J17">
        <v>9.6999999999999993</v>
      </c>
      <c r="L17">
        <v>0.87268613399158423</v>
      </c>
      <c r="N17">
        <v>274</v>
      </c>
      <c r="P17">
        <v>1.3166519908504624</v>
      </c>
      <c r="Q17">
        <v>1.6050913216951086</v>
      </c>
      <c r="S17">
        <v>3.9441472647736182E-3</v>
      </c>
      <c r="AB17">
        <v>627.03663701038204</v>
      </c>
      <c r="AD17">
        <v>6.7752343275241369</v>
      </c>
      <c r="AE17">
        <v>1.0630000000000007E-2</v>
      </c>
    </row>
    <row r="18" spans="1:31" x14ac:dyDescent="0.3">
      <c r="A18" t="str">
        <f t="shared" si="1"/>
        <v>Pask LC07NutritionNone0NCvIstabraq</v>
      </c>
      <c r="C18" s="1">
        <v>39127</v>
      </c>
      <c r="D18">
        <v>92</v>
      </c>
      <c r="E18">
        <v>5.0750923167511104E-3</v>
      </c>
      <c r="F18">
        <v>72.800469586902395</v>
      </c>
      <c r="G18">
        <v>279.82510208061427</v>
      </c>
      <c r="H18">
        <v>131.55523326333034</v>
      </c>
      <c r="I18">
        <v>1053.078905000847</v>
      </c>
      <c r="J18">
        <v>9.354000000000001</v>
      </c>
      <c r="N18">
        <v>243</v>
      </c>
      <c r="O18">
        <v>131.97666666666598</v>
      </c>
      <c r="P18">
        <v>0.35726907317703382</v>
      </c>
      <c r="Q18">
        <v>0.68081846375001887</v>
      </c>
      <c r="R18">
        <v>0.50572008399999935</v>
      </c>
      <c r="S18">
        <v>2.5257285735298201E-3</v>
      </c>
      <c r="T18">
        <v>3.9964000000000145E-3</v>
      </c>
      <c r="U18">
        <v>568.47666666666669</v>
      </c>
      <c r="V18">
        <v>7.8100070400000003</v>
      </c>
      <c r="W18">
        <v>1.4225999999999999E-2</v>
      </c>
      <c r="X18">
        <v>43.426666666666669</v>
      </c>
      <c r="Y18">
        <v>13067.5070335166</v>
      </c>
      <c r="Z18">
        <v>0.50190902307294749</v>
      </c>
      <c r="AC18">
        <v>3.9821363781760901E-3</v>
      </c>
    </row>
    <row r="19" spans="1:31" x14ac:dyDescent="0.3">
      <c r="A19" t="str">
        <f t="shared" si="1"/>
        <v>Pask LC07NutritionSplit150:250NCvIstabraq</v>
      </c>
      <c r="B19" t="s">
        <v>59</v>
      </c>
      <c r="C19" s="1">
        <v>39008</v>
      </c>
      <c r="D19">
        <v>31</v>
      </c>
      <c r="E19">
        <v>3.7500000000000006E-2</v>
      </c>
      <c r="F19">
        <v>65.402683098709289</v>
      </c>
      <c r="G19">
        <v>48.500586016646366</v>
      </c>
      <c r="H19">
        <v>4.7122728608694135</v>
      </c>
      <c r="I19">
        <v>118.61554197622489</v>
      </c>
      <c r="J19">
        <v>4.1550000000000002</v>
      </c>
      <c r="K19">
        <v>3.7500000000000006E-2</v>
      </c>
      <c r="L19">
        <v>0.82084606932809212</v>
      </c>
      <c r="M19">
        <v>178</v>
      </c>
      <c r="N19">
        <v>596.93984291018546</v>
      </c>
      <c r="P19">
        <v>2.4421584300988166</v>
      </c>
      <c r="Q19">
        <v>1.7128415699011834</v>
      </c>
      <c r="S19">
        <v>3.8172586178934875E-2</v>
      </c>
    </row>
    <row r="20" spans="1:31" x14ac:dyDescent="0.3">
      <c r="A20" t="str">
        <f t="shared" si="1"/>
        <v>Pask LC07NutritionSplit150:250NCvIstabraq</v>
      </c>
      <c r="C20" s="1">
        <v>39042</v>
      </c>
      <c r="D20">
        <v>39</v>
      </c>
      <c r="E20">
        <v>4.5497499999999913E-2</v>
      </c>
      <c r="F20">
        <v>229.72370267550835</v>
      </c>
      <c r="G20">
        <v>389.95779302330448</v>
      </c>
      <c r="I20">
        <v>656.80949154181224</v>
      </c>
      <c r="J20">
        <v>17.504999999999999</v>
      </c>
      <c r="K20">
        <v>0.03</v>
      </c>
      <c r="L20">
        <v>3.2026374792233683</v>
      </c>
      <c r="N20">
        <v>501.38681883541085</v>
      </c>
      <c r="P20">
        <v>10.121394584498816</v>
      </c>
      <c r="Q20">
        <v>6.0743450495052</v>
      </c>
      <c r="S20">
        <v>1.6386093394759674E-2</v>
      </c>
      <c r="AB20">
        <v>37.127995842998352</v>
      </c>
      <c r="AD20">
        <v>1.310354521798675</v>
      </c>
      <c r="AE20">
        <v>3.9452499999999946E-2</v>
      </c>
    </row>
    <row r="21" spans="1:31" x14ac:dyDescent="0.3">
      <c r="A21" t="str">
        <f t="shared" si="1"/>
        <v>Pask LC07NutritionSplit150:250NCvIstabraq</v>
      </c>
      <c r="C21" s="1">
        <v>39058</v>
      </c>
      <c r="D21">
        <v>61</v>
      </c>
      <c r="E21">
        <v>4.2536579966728508E-2</v>
      </c>
      <c r="F21">
        <v>250.50901067017034</v>
      </c>
      <c r="G21">
        <v>726.31575126234657</v>
      </c>
      <c r="I21">
        <v>1205.7153281511785</v>
      </c>
      <c r="J21">
        <v>25.15</v>
      </c>
      <c r="K21">
        <v>0.02</v>
      </c>
      <c r="L21">
        <v>3.380322448265392</v>
      </c>
      <c r="N21">
        <v>504.33333333333331</v>
      </c>
      <c r="P21">
        <v>10.745361665733233</v>
      </c>
      <c r="Q21">
        <v>9.9246386878912194</v>
      </c>
      <c r="S21">
        <v>1.374244126137902E-2</v>
      </c>
      <c r="AB21">
        <v>228.89056621866465</v>
      </c>
      <c r="AD21">
        <v>4.4799713080014225</v>
      </c>
      <c r="AE21">
        <v>1.988000000000003E-2</v>
      </c>
    </row>
    <row r="22" spans="1:31" x14ac:dyDescent="0.3">
      <c r="A22" t="str">
        <f t="shared" si="1"/>
        <v>Pask LC07NutritionSplit150:250NCvIstabraq</v>
      </c>
      <c r="C22" s="1">
        <v>39080</v>
      </c>
      <c r="D22">
        <v>75</v>
      </c>
      <c r="E22">
        <v>3.5702500000000061E-2</v>
      </c>
      <c r="F22">
        <v>256.99258117666653</v>
      </c>
      <c r="G22">
        <v>952.85447237833625</v>
      </c>
      <c r="I22">
        <v>1794.8080585938733</v>
      </c>
      <c r="J22">
        <v>30.127500000000001</v>
      </c>
      <c r="L22">
        <v>3.4230684697651963</v>
      </c>
      <c r="N22">
        <v>541.33333333333337</v>
      </c>
      <c r="P22">
        <v>9.3811594561175049</v>
      </c>
      <c r="Q22">
        <v>10.915906714274509</v>
      </c>
      <c r="S22">
        <v>1.1307266973720559E-2</v>
      </c>
      <c r="AB22">
        <v>584.96100503887055</v>
      </c>
      <c r="AD22">
        <v>9.8331430596360043</v>
      </c>
      <c r="AE22">
        <v>1.7094999999999964E-2</v>
      </c>
    </row>
    <row r="23" spans="1:31" x14ac:dyDescent="0.3">
      <c r="A23" t="str">
        <f t="shared" si="1"/>
        <v>Pask LC07NutritionSplit150:250NCvIstabraq</v>
      </c>
      <c r="C23" s="1">
        <v>39103</v>
      </c>
      <c r="D23">
        <v>83</v>
      </c>
      <c r="E23">
        <v>3.0572500000000037E-2</v>
      </c>
      <c r="F23">
        <v>224.89621153379235</v>
      </c>
      <c r="G23">
        <v>882.98158975733304</v>
      </c>
      <c r="I23">
        <v>2154.8038090311998</v>
      </c>
      <c r="J23">
        <v>31.16</v>
      </c>
      <c r="L23">
        <v>2.6686795537052403</v>
      </c>
      <c r="N23">
        <v>532</v>
      </c>
      <c r="P23">
        <v>6.7539092135440324</v>
      </c>
      <c r="Q23">
        <v>8.3122921784371826</v>
      </c>
      <c r="S23">
        <v>9.7206561831101896E-3</v>
      </c>
      <c r="AB23">
        <v>1046.9260077400729</v>
      </c>
      <c r="AD23">
        <v>16.092905429335975</v>
      </c>
      <c r="AE23">
        <v>1.5252500000000023E-2</v>
      </c>
    </row>
    <row r="24" spans="1:31" x14ac:dyDescent="0.3">
      <c r="A24" t="str">
        <f t="shared" si="1"/>
        <v>Pask LC07NutritionSplit150:250NCvIstabraq</v>
      </c>
      <c r="C24" s="1">
        <v>39133</v>
      </c>
      <c r="D24">
        <v>92</v>
      </c>
      <c r="E24">
        <v>1.1934999999999998E-2</v>
      </c>
      <c r="F24">
        <v>207.61001703680654</v>
      </c>
      <c r="G24">
        <v>808.87179944756519</v>
      </c>
      <c r="H24">
        <v>291.63307817666328</v>
      </c>
      <c r="I24">
        <v>2560.7518164843682</v>
      </c>
      <c r="J24">
        <v>34.58</v>
      </c>
      <c r="N24">
        <v>507.33333333333331</v>
      </c>
      <c r="O24">
        <v>292.99999999999983</v>
      </c>
      <c r="P24">
        <v>2.5493057974343776</v>
      </c>
      <c r="Q24">
        <v>5.0472444474012628</v>
      </c>
      <c r="R24">
        <v>2.0503827350000003</v>
      </c>
      <c r="S24">
        <v>6.14784441143266E-3</v>
      </c>
      <c r="T24">
        <v>6.951250000000006E-3</v>
      </c>
      <c r="U24">
        <v>1251.27</v>
      </c>
      <c r="V24">
        <v>24.931401300000001</v>
      </c>
      <c r="W24">
        <v>1.9770000000000003E-2</v>
      </c>
      <c r="X24">
        <v>43.365000000000002</v>
      </c>
      <c r="Y24">
        <v>28845.246435132711</v>
      </c>
      <c r="Z24">
        <v>2.0450972051643594</v>
      </c>
      <c r="AC24">
        <v>6.9827632519106481E-3</v>
      </c>
    </row>
    <row r="25" spans="1:31" x14ac:dyDescent="0.3">
      <c r="A25" t="str">
        <f t="shared" si="1"/>
        <v>Pask LC07NutritionSplit300NCvIstabraq</v>
      </c>
      <c r="B25" t="s">
        <v>55</v>
      </c>
      <c r="C25" s="1">
        <v>39008</v>
      </c>
      <c r="D25">
        <v>31</v>
      </c>
      <c r="E25">
        <v>3.7500000000000006E-2</v>
      </c>
      <c r="F25">
        <v>64.655373722152348</v>
      </c>
      <c r="G25">
        <v>48.4605610668089</v>
      </c>
      <c r="H25">
        <v>4.1876215518256545</v>
      </c>
      <c r="I25">
        <v>117.30355634078656</v>
      </c>
      <c r="J25">
        <v>3.9024999999999999</v>
      </c>
      <c r="K25">
        <v>3.7500000000000006E-2</v>
      </c>
      <c r="L25">
        <v>0.84402036710927175</v>
      </c>
      <c r="M25">
        <v>169</v>
      </c>
      <c r="N25">
        <v>533.76546798127436</v>
      </c>
      <c r="P25">
        <v>2.3279556417785012</v>
      </c>
      <c r="Q25">
        <v>1.5745443582214986</v>
      </c>
      <c r="S25">
        <v>3.4958749801877076E-2</v>
      </c>
    </row>
    <row r="26" spans="1:31" x14ac:dyDescent="0.3">
      <c r="A26" t="str">
        <f t="shared" si="1"/>
        <v>Pask LC07NutritionSplit300NCvIstabraq</v>
      </c>
      <c r="C26" s="1">
        <v>39042</v>
      </c>
      <c r="D26">
        <v>39</v>
      </c>
      <c r="E26">
        <v>4.5584206077132192E-2</v>
      </c>
      <c r="F26">
        <v>232.34948163192118</v>
      </c>
      <c r="G26">
        <v>418.60336026472072</v>
      </c>
      <c r="I26">
        <v>690.28955986314452</v>
      </c>
      <c r="J26">
        <v>18.810000000000002</v>
      </c>
      <c r="K26">
        <v>0.03</v>
      </c>
      <c r="L26">
        <v>3.2383066346829601</v>
      </c>
      <c r="N26">
        <v>523.21289667428266</v>
      </c>
      <c r="P26">
        <v>10.596970789705153</v>
      </c>
      <c r="Q26">
        <v>6.7184163943674404</v>
      </c>
      <c r="S26">
        <v>1.6119564709626801E-2</v>
      </c>
      <c r="AB26">
        <v>39.336717966501567</v>
      </c>
      <c r="AD26">
        <v>1.4967771958242826</v>
      </c>
      <c r="AE26">
        <v>4.0062499999999883E-2</v>
      </c>
    </row>
    <row r="27" spans="1:31" x14ac:dyDescent="0.3">
      <c r="A27" t="str">
        <f t="shared" si="1"/>
        <v>Pask LC07NutritionSplit300NCvIstabraq</v>
      </c>
      <c r="C27" s="1">
        <v>39050</v>
      </c>
      <c r="D27">
        <v>57</v>
      </c>
      <c r="E27">
        <v>4.2700043140997165E-2</v>
      </c>
      <c r="F27">
        <v>250.40006772926631</v>
      </c>
      <c r="G27">
        <v>543.37503992400912</v>
      </c>
      <c r="I27">
        <v>939.4169487891819</v>
      </c>
      <c r="J27">
        <v>22.107500000000002</v>
      </c>
      <c r="L27">
        <v>3.4991504788123104</v>
      </c>
      <c r="N27">
        <v>489.66666666666669</v>
      </c>
      <c r="P27">
        <v>10.831269134034725</v>
      </c>
      <c r="Q27">
        <v>8.0621834037526732</v>
      </c>
      <c r="S27">
        <v>1.4764451035400764E-2</v>
      </c>
      <c r="AB27">
        <v>145.64184113590517</v>
      </c>
      <c r="AD27">
        <v>3.2124534391389226</v>
      </c>
      <c r="AE27">
        <v>2.2107500000000013E-2</v>
      </c>
    </row>
    <row r="28" spans="1:31" x14ac:dyDescent="0.3">
      <c r="A28" t="str">
        <f t="shared" si="1"/>
        <v>Pask LC07NutritionSplit300NCvIstabraq</v>
      </c>
      <c r="C28" s="1">
        <v>39058</v>
      </c>
      <c r="D28">
        <v>61</v>
      </c>
      <c r="E28">
        <v>4.2077706431493091E-2</v>
      </c>
      <c r="F28">
        <v>262.33833650584069</v>
      </c>
      <c r="G28">
        <v>747.17034599767624</v>
      </c>
      <c r="I28">
        <v>1244.9442974936567</v>
      </c>
      <c r="J28">
        <v>26.327999999999996</v>
      </c>
      <c r="K28">
        <v>0.02</v>
      </c>
      <c r="L28">
        <v>3.5799419528558638</v>
      </c>
      <c r="N28">
        <v>520.66666666666663</v>
      </c>
      <c r="P28">
        <v>11.136701375906915</v>
      </c>
      <c r="Q28">
        <v>10.580124001362851</v>
      </c>
      <c r="S28">
        <v>1.4330991891009106E-2</v>
      </c>
      <c r="AB28">
        <v>235.43561499014314</v>
      </c>
      <c r="AD28">
        <v>4.6105961756743081</v>
      </c>
      <c r="AE28">
        <v>2.0044000000000041E-2</v>
      </c>
    </row>
    <row r="29" spans="1:31" x14ac:dyDescent="0.3">
      <c r="A29" t="str">
        <f t="shared" si="1"/>
        <v>Pask LC07NutritionSplit300NCvIstabraq</v>
      </c>
      <c r="C29" s="1">
        <v>39069</v>
      </c>
      <c r="D29">
        <v>69</v>
      </c>
      <c r="E29">
        <v>3.6736592710188108E-2</v>
      </c>
      <c r="F29">
        <v>250.841882855325</v>
      </c>
      <c r="G29">
        <v>914.45249171059174</v>
      </c>
      <c r="I29">
        <v>1499.2558510242263</v>
      </c>
      <c r="J29">
        <v>25.622500000000002</v>
      </c>
      <c r="L29">
        <v>3.5097347401506416</v>
      </c>
      <c r="N29">
        <v>533</v>
      </c>
      <c r="P29">
        <v>9.3853215054346038</v>
      </c>
      <c r="Q29">
        <v>10.371093529213731</v>
      </c>
      <c r="S29">
        <v>1.122496683171542E-2</v>
      </c>
      <c r="AB29">
        <v>333.96147645831297</v>
      </c>
      <c r="AD29">
        <v>5.8640544580463247</v>
      </c>
      <c r="AE29">
        <v>1.7674999999999993E-2</v>
      </c>
    </row>
    <row r="30" spans="1:31" x14ac:dyDescent="0.3">
      <c r="A30" t="str">
        <f t="shared" si="1"/>
        <v>Pask LC07NutritionSplit300NCvIstabraq</v>
      </c>
      <c r="C30" s="1">
        <v>39080</v>
      </c>
      <c r="D30">
        <v>75</v>
      </c>
      <c r="E30">
        <v>3.4598352433467608E-2</v>
      </c>
      <c r="F30">
        <v>240.23221935757252</v>
      </c>
      <c r="G30">
        <v>962.18818387441536</v>
      </c>
      <c r="I30">
        <v>1758.3046296600132</v>
      </c>
      <c r="J30">
        <v>29.42</v>
      </c>
      <c r="L30">
        <v>3.2723522539172651</v>
      </c>
      <c r="N30">
        <v>524.66666666666663</v>
      </c>
      <c r="P30">
        <v>8.9042626991389859</v>
      </c>
      <c r="Q30">
        <v>10.866404424336833</v>
      </c>
      <c r="S30">
        <v>1.1095242995983433E-2</v>
      </c>
      <c r="AB30">
        <v>555.88422642802846</v>
      </c>
      <c r="AD30">
        <v>9.6505116539150162</v>
      </c>
      <c r="AE30">
        <v>1.7537499999999956E-2</v>
      </c>
    </row>
    <row r="31" spans="1:31" x14ac:dyDescent="0.3">
      <c r="A31" t="str">
        <f t="shared" si="1"/>
        <v>Pask LC07NutritionSplit300NCvIstabraq</v>
      </c>
      <c r="C31" s="1">
        <v>39103</v>
      </c>
      <c r="D31">
        <v>83</v>
      </c>
      <c r="E31">
        <v>2.8878828847773087E-2</v>
      </c>
      <c r="F31">
        <v>200.02055500962385</v>
      </c>
      <c r="G31">
        <v>822.41681190435895</v>
      </c>
      <c r="I31">
        <v>2061.9120462458454</v>
      </c>
      <c r="J31">
        <v>28.412500000000001</v>
      </c>
      <c r="L31">
        <v>2.3711131667435201</v>
      </c>
      <c r="N31">
        <v>502.66666666666669</v>
      </c>
      <c r="P31">
        <v>5.9098437020676355</v>
      </c>
      <c r="Q31">
        <v>7.0030476338967791</v>
      </c>
      <c r="S31">
        <v>8.4835004811712744E-3</v>
      </c>
      <c r="AB31">
        <v>1039.4746793318623</v>
      </c>
      <c r="AD31">
        <v>15.50266510371315</v>
      </c>
      <c r="AE31">
        <v>1.4912500000000009E-2</v>
      </c>
    </row>
    <row r="32" spans="1:31" x14ac:dyDescent="0.3">
      <c r="A32" t="str">
        <f t="shared" si="1"/>
        <v>Pask LC07NutritionSplit300NCvIstabraq</v>
      </c>
      <c r="C32" s="1">
        <v>39133</v>
      </c>
      <c r="D32">
        <v>92</v>
      </c>
      <c r="E32">
        <v>1.018060564793637E-2</v>
      </c>
      <c r="F32">
        <v>197.38059390207852</v>
      </c>
      <c r="G32">
        <v>777.28458002586501</v>
      </c>
      <c r="H32">
        <v>317.01267157332978</v>
      </c>
      <c r="I32">
        <v>2613.9685072612733</v>
      </c>
      <c r="J32">
        <v>33.130000000000003</v>
      </c>
      <c r="N32">
        <v>551</v>
      </c>
      <c r="O32">
        <v>318.83666666666653</v>
      </c>
      <c r="P32">
        <v>1.975793511156684</v>
      </c>
      <c r="Q32">
        <v>4.2122076420721708</v>
      </c>
      <c r="R32">
        <v>2.1887941119999978</v>
      </c>
      <c r="S32">
        <v>5.3993761902043982E-3</v>
      </c>
      <c r="T32">
        <v>6.9217999999999988E-3</v>
      </c>
      <c r="U32">
        <v>1320.4666666666667</v>
      </c>
      <c r="V32">
        <v>24.752339880000001</v>
      </c>
      <c r="W32">
        <v>1.9028E-2</v>
      </c>
      <c r="X32">
        <v>43.381666666666668</v>
      </c>
      <c r="Y32">
        <v>30456.531047902783</v>
      </c>
      <c r="Z32">
        <v>2.1827371667711466</v>
      </c>
      <c r="AC32">
        <v>6.9515819067528127E-3</v>
      </c>
    </row>
    <row r="33" spans="1:31" x14ac:dyDescent="0.3">
      <c r="A33" t="str">
        <f t="shared" si="1"/>
        <v>Pask LC07NutritionSplit400NCvIstabraq</v>
      </c>
      <c r="B33" t="s">
        <v>57</v>
      </c>
      <c r="C33" s="1">
        <v>39008</v>
      </c>
      <c r="D33">
        <v>31</v>
      </c>
      <c r="E33">
        <v>4.2500000000000003E-2</v>
      </c>
      <c r="F33">
        <v>77.478035785695383</v>
      </c>
      <c r="G33">
        <v>54.098883999456611</v>
      </c>
      <c r="H33">
        <v>4.4753946437787802</v>
      </c>
      <c r="I33">
        <v>136.05231442893049</v>
      </c>
      <c r="J33">
        <v>5.7799999999999994</v>
      </c>
      <c r="K33">
        <v>4.2500000000000003E-2</v>
      </c>
      <c r="L33">
        <v>1.0293891182127586</v>
      </c>
      <c r="M33">
        <v>185.66666666666666</v>
      </c>
      <c r="N33">
        <v>634.64599360182308</v>
      </c>
      <c r="P33">
        <v>3.3619956842722662</v>
      </c>
      <c r="Q33">
        <v>2.418004315727734</v>
      </c>
      <c r="S33">
        <v>4.387020000582461E-2</v>
      </c>
    </row>
    <row r="34" spans="1:31" x14ac:dyDescent="0.3">
      <c r="A34" t="str">
        <f t="shared" si="1"/>
        <v>Pask LC07NutritionSplit400NCvIstabraq</v>
      </c>
      <c r="C34" s="1">
        <v>39042</v>
      </c>
      <c r="D34">
        <v>39</v>
      </c>
      <c r="E34">
        <v>4.6002499999999835E-2</v>
      </c>
      <c r="F34">
        <v>255.12016460215986</v>
      </c>
      <c r="G34">
        <v>414.36598498887389</v>
      </c>
      <c r="I34">
        <v>707.84601773384338</v>
      </c>
      <c r="J34">
        <v>21.022500000000001</v>
      </c>
      <c r="K34">
        <v>0.03</v>
      </c>
      <c r="L34">
        <v>3.5269651575531236</v>
      </c>
      <c r="N34">
        <v>510.66666666666669</v>
      </c>
      <c r="P34">
        <v>12.067795666499475</v>
      </c>
      <c r="Q34">
        <v>7.3953442417679502</v>
      </c>
      <c r="S34">
        <v>1.7657316033036285E-2</v>
      </c>
      <c r="AB34">
        <v>38.35986814280912</v>
      </c>
      <c r="AD34">
        <v>1.559837076459345</v>
      </c>
      <c r="AE34">
        <v>4.0232499999999914E-2</v>
      </c>
    </row>
    <row r="35" spans="1:31" x14ac:dyDescent="0.3">
      <c r="A35" t="str">
        <f t="shared" si="1"/>
        <v>Pask LC07NutritionSplit400NCvIstabraq</v>
      </c>
      <c r="C35" s="1">
        <v>39058</v>
      </c>
      <c r="D35">
        <v>61</v>
      </c>
      <c r="E35">
        <v>4.408129813702192E-2</v>
      </c>
      <c r="F35">
        <v>282.76848842178362</v>
      </c>
      <c r="G35">
        <v>775.46948350058267</v>
      </c>
      <c r="I35">
        <v>1303.0970817248067</v>
      </c>
      <c r="J35">
        <v>28.7</v>
      </c>
      <c r="K35">
        <v>0.02</v>
      </c>
      <c r="L35">
        <v>3.8855413466472029</v>
      </c>
      <c r="N35">
        <v>540.66666666666663</v>
      </c>
      <c r="P35">
        <v>12.468378056800077</v>
      </c>
      <c r="Q35">
        <v>11.400279236428741</v>
      </c>
      <c r="S35">
        <v>1.4683343010757424E-2</v>
      </c>
      <c r="AB35">
        <v>244.859109802445</v>
      </c>
      <c r="AD35">
        <v>4.8324109357135709</v>
      </c>
      <c r="AE35">
        <v>1.9817500000000019E-2</v>
      </c>
    </row>
    <row r="36" spans="1:31" x14ac:dyDescent="0.3">
      <c r="A36" t="str">
        <f t="shared" si="1"/>
        <v>Pask LC07NutritionSplit400NCvIstabraq</v>
      </c>
      <c r="C36" s="1">
        <v>39080</v>
      </c>
      <c r="D36">
        <v>75</v>
      </c>
      <c r="E36">
        <v>3.5854999999999984E-2</v>
      </c>
      <c r="F36">
        <v>268.99320082964317</v>
      </c>
      <c r="G36">
        <v>942.60042350740594</v>
      </c>
      <c r="I36">
        <v>1777.23783228671</v>
      </c>
      <c r="J36">
        <v>31.405000000000001</v>
      </c>
      <c r="L36">
        <v>3.4000705566513649</v>
      </c>
      <c r="N36">
        <v>510</v>
      </c>
      <c r="P36">
        <v>9.8243637507283648</v>
      </c>
      <c r="Q36">
        <v>11.843347630047941</v>
      </c>
      <c r="S36">
        <v>1.2632488799262849E-2</v>
      </c>
      <c r="AB36">
        <v>565.64420794966452</v>
      </c>
      <c r="AD36">
        <v>9.7383407102323574</v>
      </c>
      <c r="AE36">
        <v>1.7182499999999996E-2</v>
      </c>
    </row>
    <row r="37" spans="1:31" x14ac:dyDescent="0.3">
      <c r="A37" t="str">
        <f t="shared" si="1"/>
        <v>Pask LC07NutritionSplit400NCvIstabraq</v>
      </c>
      <c r="C37" s="1">
        <v>39103</v>
      </c>
      <c r="D37">
        <v>83</v>
      </c>
      <c r="E37">
        <v>3.0580000000000038E-2</v>
      </c>
      <c r="F37">
        <v>232.05104244730452</v>
      </c>
      <c r="G37">
        <v>875.61045144097727</v>
      </c>
      <c r="I37">
        <v>2142.6988201776535</v>
      </c>
      <c r="J37">
        <v>31.572500000000002</v>
      </c>
      <c r="L37">
        <v>2.6480182509222288</v>
      </c>
      <c r="N37">
        <v>556.33333333333337</v>
      </c>
      <c r="P37">
        <v>7.2587587590945253</v>
      </c>
      <c r="Q37">
        <v>9.2110140549621047</v>
      </c>
      <c r="S37">
        <v>1.0409318043714729E-2</v>
      </c>
      <c r="AB37">
        <v>1035.037326289372</v>
      </c>
      <c r="AD37">
        <v>15.10198541354405</v>
      </c>
      <c r="AE37">
        <v>1.5215000000000015E-2</v>
      </c>
    </row>
    <row r="38" spans="1:31" x14ac:dyDescent="0.3">
      <c r="A38" t="str">
        <f t="shared" si="1"/>
        <v>Pask LC07NutritionSplit400NCvIstabraq</v>
      </c>
      <c r="C38" s="1">
        <v>39133</v>
      </c>
      <c r="D38">
        <v>92</v>
      </c>
      <c r="E38">
        <v>1.2907500000000004E-2</v>
      </c>
      <c r="F38">
        <v>234.11276209761851</v>
      </c>
      <c r="G38">
        <v>921.52439577477378</v>
      </c>
      <c r="H38">
        <v>309.11625384332768</v>
      </c>
      <c r="I38">
        <v>2725.0604912057202</v>
      </c>
      <c r="J38">
        <v>35.727499999999999</v>
      </c>
      <c r="N38">
        <v>522.66666666666663</v>
      </c>
      <c r="O38">
        <v>310.79666666666634</v>
      </c>
      <c r="P38">
        <v>3.0301842447181002</v>
      </c>
      <c r="Q38">
        <v>5.9129738809880923</v>
      </c>
      <c r="R38">
        <v>2.5206192349999976</v>
      </c>
      <c r="S38">
        <v>6.6907614677040941E-3</v>
      </c>
      <c r="T38">
        <v>7.9705000000000071E-3</v>
      </c>
      <c r="U38">
        <v>1258.6266666666666</v>
      </c>
      <c r="V38">
        <v>24.261813100000001</v>
      </c>
      <c r="W38">
        <v>1.9639999999999998E-2</v>
      </c>
      <c r="X38">
        <v>42.256666666666661</v>
      </c>
      <c r="Y38">
        <v>29782.514904483152</v>
      </c>
      <c r="Z38">
        <v>2.5145582742938064</v>
      </c>
      <c r="AC38">
        <v>8.015558038296634E-3</v>
      </c>
    </row>
    <row r="39" spans="1:31" x14ac:dyDescent="0.3">
      <c r="A39" t="str">
        <f t="shared" si="1"/>
        <v>Pask LC07NutritionSplit500NCvIstabraq</v>
      </c>
      <c r="B39" t="s">
        <v>63</v>
      </c>
      <c r="C39" s="1">
        <v>39008</v>
      </c>
      <c r="D39">
        <v>31</v>
      </c>
      <c r="E39">
        <v>4.2500000000000003E-2</v>
      </c>
      <c r="F39">
        <v>69.946846293456233</v>
      </c>
      <c r="G39">
        <v>51.451732442672494</v>
      </c>
      <c r="H39">
        <v>4.9243387281261786</v>
      </c>
      <c r="I39">
        <v>126.32291746425466</v>
      </c>
      <c r="J39">
        <v>4.6374999999999993</v>
      </c>
      <c r="K39">
        <v>4.2500000000000003E-2</v>
      </c>
      <c r="L39">
        <v>0.91739144129817696</v>
      </c>
      <c r="M39">
        <v>155</v>
      </c>
      <c r="N39">
        <v>550.46307157068645</v>
      </c>
      <c r="P39">
        <v>2.6759898533197659</v>
      </c>
      <c r="Q39">
        <v>1.9615101466802338</v>
      </c>
      <c r="S39">
        <v>4.3496980248055296E-2</v>
      </c>
    </row>
    <row r="40" spans="1:31" x14ac:dyDescent="0.3">
      <c r="A40" t="str">
        <f t="shared" si="1"/>
        <v>Pask LC07NutritionSplit500NCvIstabraq</v>
      </c>
      <c r="C40" s="1">
        <v>39042</v>
      </c>
      <c r="D40">
        <v>39</v>
      </c>
      <c r="E40">
        <v>4.6907499999999949E-2</v>
      </c>
      <c r="F40">
        <v>263.3311549991368</v>
      </c>
      <c r="G40">
        <v>423.77450353719951</v>
      </c>
      <c r="I40">
        <v>725.71563664047733</v>
      </c>
      <c r="J40">
        <v>22.555</v>
      </c>
      <c r="K40">
        <v>0.03</v>
      </c>
      <c r="L40">
        <v>3.5899792537643869</v>
      </c>
      <c r="N40">
        <v>522.33333333333337</v>
      </c>
      <c r="P40">
        <v>12.727102429955375</v>
      </c>
      <c r="Q40">
        <v>8.1324156667064589</v>
      </c>
      <c r="S40">
        <v>1.856685578045858E-2</v>
      </c>
      <c r="AB40">
        <v>38.609978104139486</v>
      </c>
      <c r="AD40">
        <v>1.6950775767931225</v>
      </c>
      <c r="AE40">
        <v>3.8769999999999943E-2</v>
      </c>
    </row>
    <row r="41" spans="1:31" x14ac:dyDescent="0.3">
      <c r="A41" t="str">
        <f t="shared" si="1"/>
        <v>Pask LC07NutritionSplit500NCvIstabraq</v>
      </c>
      <c r="C41" s="1">
        <v>39058</v>
      </c>
      <c r="D41">
        <v>61</v>
      </c>
      <c r="E41">
        <v>4.4167016603916975E-2</v>
      </c>
      <c r="F41">
        <v>291.61619441567882</v>
      </c>
      <c r="G41">
        <v>800.01852251222078</v>
      </c>
      <c r="I41">
        <v>1347.2287215371632</v>
      </c>
      <c r="J41">
        <v>30.202500000000001</v>
      </c>
      <c r="K41">
        <v>0.02</v>
      </c>
      <c r="L41">
        <v>3.8978686603070867</v>
      </c>
      <c r="N41">
        <v>546.33333333333337</v>
      </c>
      <c r="P41">
        <v>12.754282289901424</v>
      </c>
      <c r="Q41">
        <v>12.462480765560159</v>
      </c>
      <c r="S41">
        <v>1.5609597056528542E-2</v>
      </c>
      <c r="AB41">
        <v>255.59400460926716</v>
      </c>
      <c r="AD41">
        <v>4.9842092411368908</v>
      </c>
      <c r="AE41">
        <v>1.9617500000000038E-2</v>
      </c>
    </row>
    <row r="42" spans="1:31" x14ac:dyDescent="0.3">
      <c r="A42" t="str">
        <f t="shared" si="1"/>
        <v>Pask LC07NutritionSplit500NCvIstabraq</v>
      </c>
      <c r="C42" s="1">
        <v>39080</v>
      </c>
      <c r="D42">
        <v>75</v>
      </c>
      <c r="E42">
        <v>3.7707499999999922E-2</v>
      </c>
      <c r="F42">
        <v>296.95571383471798</v>
      </c>
      <c r="G42">
        <v>1036.9688279442614</v>
      </c>
      <c r="I42">
        <v>1911.8156525470602</v>
      </c>
      <c r="J42">
        <v>35.352499999999999</v>
      </c>
      <c r="L42">
        <v>3.7738563139652483</v>
      </c>
      <c r="N42">
        <v>584.33333333333337</v>
      </c>
      <c r="P42">
        <v>11.589704068274555</v>
      </c>
      <c r="Q42">
        <v>13.74032129517153</v>
      </c>
      <c r="S42">
        <v>1.322070869532432E-2</v>
      </c>
      <c r="AB42">
        <v>577.89111076808319</v>
      </c>
      <c r="AD42">
        <v>10.020113387717345</v>
      </c>
      <c r="AE42">
        <v>1.7534999999999985E-2</v>
      </c>
    </row>
    <row r="43" spans="1:31" x14ac:dyDescent="0.3">
      <c r="A43" t="str">
        <f t="shared" si="1"/>
        <v>Pask LC07NutritionSplit500NCvIstabraq</v>
      </c>
      <c r="C43" s="1">
        <v>39103</v>
      </c>
      <c r="D43">
        <v>83</v>
      </c>
      <c r="E43">
        <v>3.2790000000000027E-2</v>
      </c>
      <c r="F43">
        <v>259.47235138078548</v>
      </c>
      <c r="G43">
        <v>953.53200270384968</v>
      </c>
      <c r="I43">
        <v>2308.5980281269749</v>
      </c>
      <c r="J43">
        <v>37.120000000000005</v>
      </c>
      <c r="L43">
        <v>3.0650587596381467</v>
      </c>
      <c r="N43">
        <v>573</v>
      </c>
      <c r="P43">
        <v>8.5966690045086001</v>
      </c>
      <c r="Q43">
        <v>11.34647121327659</v>
      </c>
      <c r="S43">
        <v>1.169001602863546E-2</v>
      </c>
      <c r="AB43">
        <v>1095.5936740423397</v>
      </c>
      <c r="AD43">
        <v>17.178585599386377</v>
      </c>
      <c r="AE43">
        <v>1.5729999999999994E-2</v>
      </c>
    </row>
    <row r="44" spans="1:31" x14ac:dyDescent="0.3">
      <c r="A44" t="str">
        <f t="shared" si="1"/>
        <v>Pask LC07NutritionSplit500NCvIstabraq</v>
      </c>
      <c r="C44" s="1">
        <v>39133</v>
      </c>
      <c r="D44">
        <v>92</v>
      </c>
      <c r="E44">
        <v>1.2945000000000005E-2</v>
      </c>
      <c r="F44">
        <v>237.09671158403299</v>
      </c>
      <c r="G44">
        <v>874.92303645064123</v>
      </c>
      <c r="H44">
        <v>301.37717119332893</v>
      </c>
      <c r="I44">
        <v>2648.3430813680034</v>
      </c>
      <c r="J44">
        <v>36.887500000000003</v>
      </c>
      <c r="N44">
        <v>524.33333333333337</v>
      </c>
      <c r="O44">
        <v>303.02333333333314</v>
      </c>
      <c r="P44">
        <v>3.1014747997895022</v>
      </c>
      <c r="Q44">
        <v>6.3412208319013299</v>
      </c>
      <c r="R44">
        <v>2.4692432100000001</v>
      </c>
      <c r="S44">
        <v>7.2787046508611232E-3</v>
      </c>
      <c r="T44">
        <v>8.1234999999999988E-3</v>
      </c>
      <c r="U44">
        <v>1233.3</v>
      </c>
      <c r="V44">
        <v>24.976392300000001</v>
      </c>
      <c r="W44">
        <v>2.04475E-2</v>
      </c>
      <c r="X44">
        <v>41.491666666666667</v>
      </c>
      <c r="Y44">
        <v>29744.807104100222</v>
      </c>
      <c r="Z44">
        <v>2.4602885683091653</v>
      </c>
      <c r="AC44">
        <v>8.1609164101107759E-3</v>
      </c>
    </row>
    <row r="45" spans="1:31" x14ac:dyDescent="0.3">
      <c r="A45" t="str">
        <f t="shared" si="1"/>
        <v>Pask LC07NutritionSplit70:80NCvIstabraq</v>
      </c>
      <c r="B45" t="s">
        <v>61</v>
      </c>
      <c r="C45" s="1">
        <v>39008</v>
      </c>
      <c r="D45">
        <v>31</v>
      </c>
      <c r="E45">
        <v>3.2500000000000001E-2</v>
      </c>
      <c r="F45">
        <v>69.594473991467339</v>
      </c>
      <c r="G45">
        <v>52.495507003936041</v>
      </c>
      <c r="H45">
        <v>4.4055005885658565</v>
      </c>
      <c r="I45">
        <v>126.49548158396887</v>
      </c>
      <c r="J45">
        <v>3.8624999999999998</v>
      </c>
      <c r="K45">
        <v>3.2500000000000001E-2</v>
      </c>
      <c r="L45">
        <v>0.91292434272301914</v>
      </c>
      <c r="M45">
        <v>187</v>
      </c>
      <c r="N45">
        <v>613.70353962057936</v>
      </c>
      <c r="P45">
        <v>2.1103194911852103</v>
      </c>
      <c r="Q45">
        <v>1.7521805088147897</v>
      </c>
      <c r="S45">
        <v>3.7801833326301978E-2</v>
      </c>
    </row>
    <row r="46" spans="1:31" x14ac:dyDescent="0.3">
      <c r="A46" t="str">
        <f t="shared" si="1"/>
        <v>Pask LC07NutritionSplit70:80NCvIstabraq</v>
      </c>
      <c r="C46" s="1">
        <v>39042</v>
      </c>
      <c r="D46">
        <v>39</v>
      </c>
      <c r="E46">
        <v>4.0455000000000067E-2</v>
      </c>
      <c r="F46">
        <v>170.65269790985636</v>
      </c>
      <c r="G46">
        <v>332.93423507903282</v>
      </c>
      <c r="I46">
        <v>537.26336716964568</v>
      </c>
      <c r="J46">
        <v>12.389999999999999</v>
      </c>
      <c r="K46">
        <v>0.02</v>
      </c>
      <c r="L46">
        <v>2.3172634772906933</v>
      </c>
      <c r="N46">
        <v>383.91730299724685</v>
      </c>
      <c r="P46">
        <v>6.7790983238813869</v>
      </c>
      <c r="Q46">
        <v>4.2747002968031653</v>
      </c>
      <c r="S46">
        <v>1.278338609374719E-2</v>
      </c>
      <c r="AB46">
        <v>33.676434180755479</v>
      </c>
      <c r="AD46">
        <v>1.3379098310672226</v>
      </c>
      <c r="AE46">
        <v>3.8427499999999962E-2</v>
      </c>
    </row>
    <row r="47" spans="1:31" x14ac:dyDescent="0.3">
      <c r="A47" t="str">
        <f t="shared" si="1"/>
        <v>Pask LC07NutritionSplit70:80NCvIstabraq</v>
      </c>
      <c r="C47" s="1">
        <v>39058</v>
      </c>
      <c r="D47">
        <v>61</v>
      </c>
      <c r="E47">
        <v>3.7537783314555526E-2</v>
      </c>
      <c r="F47">
        <v>197.48434069349216</v>
      </c>
      <c r="G47">
        <v>690.98488418409488</v>
      </c>
      <c r="I47">
        <v>1112.9784667843262</v>
      </c>
      <c r="J47">
        <v>19.497500000000002</v>
      </c>
      <c r="K47">
        <v>0.02</v>
      </c>
      <c r="L47">
        <v>2.6865573890203756</v>
      </c>
      <c r="N47">
        <v>448.33333333333331</v>
      </c>
      <c r="P47">
        <v>7.6885808190715776</v>
      </c>
      <c r="Q47">
        <v>7.4555178144723824</v>
      </c>
      <c r="S47">
        <v>1.0565752807546531E-2</v>
      </c>
      <c r="AB47">
        <v>224.50924190674218</v>
      </c>
      <c r="AD47">
        <v>4.3564351498567095</v>
      </c>
      <c r="AE47">
        <v>1.9272499999999998E-2</v>
      </c>
    </row>
    <row r="48" spans="1:31" x14ac:dyDescent="0.3">
      <c r="A48" t="str">
        <f t="shared" si="1"/>
        <v>Pask LC07NutritionSplit70:80NCvIstabraq</v>
      </c>
      <c r="C48" s="1">
        <v>39080</v>
      </c>
      <c r="D48">
        <v>75</v>
      </c>
      <c r="E48">
        <v>2.4482500000000039E-2</v>
      </c>
      <c r="F48">
        <v>169.74794386617518</v>
      </c>
      <c r="G48">
        <v>848.4702354909773</v>
      </c>
      <c r="I48">
        <v>1577.9551509857949</v>
      </c>
      <c r="J48">
        <v>17.884999999999998</v>
      </c>
      <c r="L48">
        <v>2.2663844463585598</v>
      </c>
      <c r="N48">
        <v>453.33333333333331</v>
      </c>
      <c r="P48">
        <v>4.1102106123130655</v>
      </c>
      <c r="Q48">
        <v>5.3652539580823602</v>
      </c>
      <c r="S48">
        <v>6.3350790508426118E-3</v>
      </c>
      <c r="AB48">
        <v>559.73697162864755</v>
      </c>
      <c r="AD48">
        <v>8.4109475488300927</v>
      </c>
      <c r="AE48">
        <v>1.4959999999999998E-2</v>
      </c>
    </row>
    <row r="49" spans="1:31" x14ac:dyDescent="0.3">
      <c r="A49" t="str">
        <f t="shared" si="1"/>
        <v>Pask LC07NutritionSplit70:80NCvIstabraq</v>
      </c>
      <c r="C49" s="1">
        <v>39103</v>
      </c>
      <c r="D49">
        <v>83</v>
      </c>
      <c r="E49">
        <v>2.3077500000000035E-2</v>
      </c>
      <c r="F49">
        <v>170.66793923657335</v>
      </c>
      <c r="G49">
        <v>783.78111037156907</v>
      </c>
      <c r="I49">
        <v>1982.7522204586651</v>
      </c>
      <c r="J49">
        <v>21.83</v>
      </c>
      <c r="L49">
        <v>1.9625741978953</v>
      </c>
      <c r="N49">
        <v>473.66666666666669</v>
      </c>
      <c r="P49">
        <v>3.982281324365005</v>
      </c>
      <c r="Q49">
        <v>4.8468483414163153</v>
      </c>
      <c r="S49">
        <v>6.1356826420630546E-3</v>
      </c>
      <c r="AB49">
        <v>1028.3031708505205</v>
      </c>
      <c r="AD49">
        <v>13.0026931367941</v>
      </c>
      <c r="AE49">
        <v>1.3077500000000008E-2</v>
      </c>
    </row>
    <row r="50" spans="1:31" x14ac:dyDescent="0.3">
      <c r="A50" t="str">
        <f t="shared" si="1"/>
        <v>Pask LC07NutritionSplit70:80NCvIstabraq</v>
      </c>
      <c r="C50" s="1">
        <v>39127</v>
      </c>
      <c r="D50">
        <v>92</v>
      </c>
      <c r="E50">
        <v>6.4367500000000284E-3</v>
      </c>
      <c r="F50">
        <v>141.67778667200483</v>
      </c>
      <c r="G50">
        <v>567.03336430829597</v>
      </c>
      <c r="H50">
        <v>258.97946382968513</v>
      </c>
      <c r="I50">
        <v>2064.9644843136316</v>
      </c>
      <c r="J50">
        <v>19.907499999999999</v>
      </c>
      <c r="N50">
        <v>428</v>
      </c>
      <c r="O50">
        <v>259.74934333333266</v>
      </c>
      <c r="P50">
        <v>0.88292555309419429</v>
      </c>
      <c r="Q50">
        <v>1.4931974306344324</v>
      </c>
      <c r="R50">
        <v>1.0648192554699922</v>
      </c>
      <c r="S50">
        <v>2.7177486142656946E-3</v>
      </c>
      <c r="T50">
        <v>4.2832499999999867E-3</v>
      </c>
      <c r="U50">
        <v>1096.5039899999999</v>
      </c>
      <c r="V50">
        <v>16.465222894699998</v>
      </c>
      <c r="W50">
        <v>1.5739999999999997E-2</v>
      </c>
      <c r="X50">
        <v>43.660000000000004</v>
      </c>
      <c r="Y50">
        <v>25094.118618995399</v>
      </c>
      <c r="Z50">
        <v>1.0618708715713741</v>
      </c>
      <c r="AC50">
        <v>4.290121135236238E-3</v>
      </c>
    </row>
    <row r="51" spans="1:31" x14ac:dyDescent="0.3">
      <c r="A51" t="str">
        <f t="shared" si="1"/>
        <v>Pask TT06N0CvAtlanta</v>
      </c>
      <c r="B51" t="s">
        <v>4404</v>
      </c>
      <c r="C51" s="1">
        <v>38827</v>
      </c>
      <c r="D51">
        <v>31</v>
      </c>
      <c r="E51">
        <v>3.2366666666666745E-2</v>
      </c>
      <c r="F51">
        <v>129.09238281173336</v>
      </c>
      <c r="G51">
        <v>177.10341341539564</v>
      </c>
      <c r="H51">
        <v>56.65452867827144</v>
      </c>
      <c r="I51">
        <v>362.85032490540135</v>
      </c>
      <c r="J51">
        <v>7.18</v>
      </c>
      <c r="K51">
        <v>0.02</v>
      </c>
      <c r="L51">
        <v>1.96593956568502</v>
      </c>
      <c r="M51">
        <v>205.558202700999</v>
      </c>
      <c r="N51">
        <v>841.60784715357624</v>
      </c>
      <c r="P51">
        <v>4.2107806872179596</v>
      </c>
      <c r="Q51">
        <v>2.7803959321952636</v>
      </c>
      <c r="S51">
        <v>1.4552594191429879E-2</v>
      </c>
      <c r="Z51">
        <v>0.42981149653114931</v>
      </c>
      <c r="AC51">
        <v>7.6666666666666654E-3</v>
      </c>
    </row>
    <row r="52" spans="1:31" x14ac:dyDescent="0.3">
      <c r="A52" t="str">
        <f t="shared" si="1"/>
        <v>Pask TT06N0CvAtlanta</v>
      </c>
      <c r="C52" s="1">
        <v>38880</v>
      </c>
      <c r="D52">
        <v>61</v>
      </c>
      <c r="E52">
        <v>1.9207931799443682E-2</v>
      </c>
      <c r="F52">
        <v>229.48426128316896</v>
      </c>
      <c r="G52">
        <v>927.1944302848309</v>
      </c>
      <c r="I52">
        <v>1455.6586712050132</v>
      </c>
      <c r="J52">
        <v>14.563333333333333</v>
      </c>
      <c r="K52">
        <v>0.01</v>
      </c>
      <c r="L52">
        <v>3.6100096845989231</v>
      </c>
      <c r="P52">
        <v>4.4009337829997071</v>
      </c>
      <c r="Q52">
        <v>5.1645002184908639</v>
      </c>
      <c r="S52">
        <v>5.4838603037120591E-3</v>
      </c>
      <c r="AB52">
        <v>298.97997963701664</v>
      </c>
      <c r="AD52">
        <v>4.5889018387712399</v>
      </c>
      <c r="AE52">
        <v>1.4933333333333347E-2</v>
      </c>
    </row>
    <row r="53" spans="1:31" x14ac:dyDescent="0.3">
      <c r="A53" t="str">
        <f t="shared" si="1"/>
        <v>Pask TT06N0CvAtlanta</v>
      </c>
      <c r="C53" s="1">
        <v>38941</v>
      </c>
      <c r="D53">
        <v>92</v>
      </c>
      <c r="E53">
        <v>0.01</v>
      </c>
      <c r="G53">
        <v>571.60031031663675</v>
      </c>
      <c r="H53">
        <v>318.64136314613091</v>
      </c>
      <c r="I53">
        <v>1656.8906260090635</v>
      </c>
      <c r="J53">
        <v>15.146666666666667</v>
      </c>
      <c r="O53">
        <v>164.46759259259201</v>
      </c>
      <c r="Q53">
        <v>3.0709599774962562</v>
      </c>
      <c r="R53">
        <v>0.73460069444444398</v>
      </c>
      <c r="S53">
        <v>5.3906117647673224E-3</v>
      </c>
      <c r="T53">
        <v>4.4666666666666813E-3</v>
      </c>
      <c r="U53">
        <v>765.91435185185128</v>
      </c>
      <c r="V53">
        <v>10.144473379629627</v>
      </c>
      <c r="W53">
        <v>1.3066666666666671E-2</v>
      </c>
      <c r="X53">
        <v>44.032243758610925</v>
      </c>
      <c r="Y53">
        <v>17327.557870370332</v>
      </c>
      <c r="Z53">
        <v>1.9267666428741179</v>
      </c>
      <c r="AA53">
        <v>410.87962962962933</v>
      </c>
      <c r="AC53">
        <v>6.0117483996772999E-3</v>
      </c>
    </row>
    <row r="54" spans="1:31" x14ac:dyDescent="0.3">
      <c r="A54" t="str">
        <f t="shared" si="1"/>
        <v>Pask TT06N0CvClaire</v>
      </c>
      <c r="B54" t="s">
        <v>4401</v>
      </c>
      <c r="C54" s="1">
        <v>38827</v>
      </c>
      <c r="D54">
        <v>31</v>
      </c>
      <c r="E54">
        <v>3.3066666666666723E-2</v>
      </c>
      <c r="F54">
        <v>113.67478998095505</v>
      </c>
      <c r="G54">
        <v>112.98374333628216</v>
      </c>
      <c r="H54">
        <v>56.438733489117332</v>
      </c>
      <c r="I54">
        <v>283.09726680635498</v>
      </c>
      <c r="J54">
        <v>6.3133333333333335</v>
      </c>
      <c r="K54">
        <v>0.02</v>
      </c>
      <c r="L54">
        <v>1.58691108452235</v>
      </c>
      <c r="M54">
        <v>159.67120969487334</v>
      </c>
      <c r="N54">
        <v>975.75914786447902</v>
      </c>
      <c r="P54">
        <v>3.75684361685826</v>
      </c>
      <c r="Q54">
        <v>2.2489961978360578</v>
      </c>
      <c r="S54">
        <v>1.7581012918684559E-2</v>
      </c>
      <c r="Z54">
        <v>0.4508863789313457</v>
      </c>
      <c r="AC54">
        <v>7.9333333333333252E-3</v>
      </c>
    </row>
    <row r="55" spans="1:31" x14ac:dyDescent="0.3">
      <c r="A55" t="str">
        <f t="shared" si="1"/>
        <v>Pask TT06N0CvClaire</v>
      </c>
      <c r="C55" s="1">
        <v>38880</v>
      </c>
      <c r="D55">
        <v>61</v>
      </c>
      <c r="E55">
        <v>2.1990207470516582E-2</v>
      </c>
      <c r="F55">
        <v>195.01894610548266</v>
      </c>
      <c r="G55">
        <v>911.51702817031821</v>
      </c>
      <c r="I55">
        <v>1341.6890136737431</v>
      </c>
      <c r="J55">
        <v>13.346666666666666</v>
      </c>
      <c r="K55">
        <v>0.01</v>
      </c>
      <c r="L55">
        <v>3.1505654668008365</v>
      </c>
      <c r="P55">
        <v>4.1760033105478129</v>
      </c>
      <c r="Q55">
        <v>5.4747393438015832</v>
      </c>
      <c r="S55">
        <v>6.0439338064844127E-3</v>
      </c>
      <c r="AB55">
        <v>235.15303939794765</v>
      </c>
      <c r="AD55">
        <v>3.4421183949505831</v>
      </c>
      <c r="AE55">
        <v>1.4566666666666672E-2</v>
      </c>
    </row>
    <row r="56" spans="1:31" x14ac:dyDescent="0.3">
      <c r="A56" t="str">
        <f t="shared" si="1"/>
        <v>Pask TT06N0CvClaire</v>
      </c>
      <c r="C56" s="1">
        <v>38941</v>
      </c>
      <c r="D56">
        <v>92</v>
      </c>
      <c r="E56">
        <v>0.01</v>
      </c>
      <c r="G56">
        <v>546.23299094182164</v>
      </c>
      <c r="H56">
        <v>289.54175200621472</v>
      </c>
      <c r="I56">
        <v>1458.5158482721099</v>
      </c>
      <c r="J56">
        <v>13.963333333333333</v>
      </c>
      <c r="O56">
        <v>164.06249999999935</v>
      </c>
      <c r="Q56">
        <v>2.9856124471917025</v>
      </c>
      <c r="R56">
        <v>0.69249421296296265</v>
      </c>
      <c r="S56">
        <v>5.441359638472869E-3</v>
      </c>
      <c r="T56">
        <v>4.2333333333333502E-3</v>
      </c>
      <c r="U56">
        <v>622.04861111111074</v>
      </c>
      <c r="V56">
        <v>9.272743055555539</v>
      </c>
      <c r="W56">
        <v>1.4833333333333322E-2</v>
      </c>
      <c r="X56">
        <v>45.334810148152933</v>
      </c>
      <c r="Y56">
        <v>13739.489583333299</v>
      </c>
      <c r="Z56">
        <v>1.7007444972527566</v>
      </c>
      <c r="AA56">
        <v>424.76851851851796</v>
      </c>
      <c r="AC56">
        <v>5.8443901130941162E-3</v>
      </c>
    </row>
    <row r="57" spans="1:31" x14ac:dyDescent="0.3">
      <c r="A57" t="str">
        <f t="shared" si="1"/>
        <v>Pask TT06N0CvIstabraq</v>
      </c>
      <c r="B57" t="s">
        <v>4402</v>
      </c>
      <c r="C57" s="1">
        <v>38827</v>
      </c>
      <c r="D57">
        <v>31</v>
      </c>
      <c r="E57">
        <v>3.0466666666666736E-2</v>
      </c>
      <c r="F57">
        <v>112.31084831834653</v>
      </c>
      <c r="G57">
        <v>132.01876317560598</v>
      </c>
      <c r="H57">
        <v>56.208625113950539</v>
      </c>
      <c r="I57">
        <v>300.53823660790334</v>
      </c>
      <c r="J57">
        <v>6.09</v>
      </c>
      <c r="K57">
        <v>0.02</v>
      </c>
      <c r="L57">
        <v>1.4725236059534232</v>
      </c>
      <c r="M57">
        <v>204.92573420208836</v>
      </c>
      <c r="N57">
        <v>825.99612870495366</v>
      </c>
      <c r="P57">
        <v>3.4624376321092036</v>
      </c>
      <c r="Q57">
        <v>2.1891348111560371</v>
      </c>
      <c r="S57">
        <v>1.5359023171610149E-2</v>
      </c>
      <c r="Z57">
        <v>0.46810065994685163</v>
      </c>
      <c r="AC57">
        <v>8.3000000000000018E-3</v>
      </c>
    </row>
    <row r="58" spans="1:31" x14ac:dyDescent="0.3">
      <c r="A58" t="str">
        <f t="shared" si="1"/>
        <v>Pask TT06N0CvIstabraq</v>
      </c>
      <c r="C58" s="1">
        <v>38860</v>
      </c>
      <c r="D58">
        <v>39</v>
      </c>
      <c r="E58">
        <v>2.5566022648294478E-2</v>
      </c>
      <c r="F58">
        <v>172.45384940666301</v>
      </c>
      <c r="G58">
        <v>523.76975419785697</v>
      </c>
      <c r="I58">
        <v>732.7572937541081</v>
      </c>
      <c r="J58">
        <v>8.7733333333333334</v>
      </c>
      <c r="K58">
        <v>0.01</v>
      </c>
      <c r="L58">
        <v>2.6600795192283297</v>
      </c>
      <c r="N58">
        <v>404.73774188649963</v>
      </c>
      <c r="P58">
        <v>4.4075423222803831</v>
      </c>
      <c r="Q58">
        <v>3.3457703600798503</v>
      </c>
      <c r="S58">
        <v>6.3960507181899003E-3</v>
      </c>
      <c r="AB58">
        <v>36.533690149587038</v>
      </c>
      <c r="AD58">
        <v>1.0199624039222557</v>
      </c>
      <c r="AE58">
        <v>2.8266666666666704E-2</v>
      </c>
    </row>
    <row r="59" spans="1:31" x14ac:dyDescent="0.3">
      <c r="A59" t="str">
        <f t="shared" si="1"/>
        <v>Pask TT06N0CvIstabraq</v>
      </c>
      <c r="C59" s="1">
        <v>38880</v>
      </c>
      <c r="D59">
        <v>61</v>
      </c>
      <c r="E59">
        <v>1.8918774458620276E-2</v>
      </c>
      <c r="F59">
        <v>211.67038092831933</v>
      </c>
      <c r="G59">
        <v>822.90957829586966</v>
      </c>
      <c r="I59">
        <v>1256.3921524826235</v>
      </c>
      <c r="J59">
        <v>12.530000000000001</v>
      </c>
      <c r="K59">
        <v>0.01</v>
      </c>
      <c r="L59">
        <v>2.8562207686635666</v>
      </c>
      <c r="P59">
        <v>4.0275828344704765</v>
      </c>
      <c r="Q59">
        <v>5.1784142772411537</v>
      </c>
      <c r="S59">
        <v>6.2446783197764736E-3</v>
      </c>
      <c r="AB59">
        <v>221.81219325843665</v>
      </c>
      <c r="AD59">
        <v>3.3240028882883697</v>
      </c>
      <c r="AE59">
        <v>1.4733333333333362E-2</v>
      </c>
    </row>
    <row r="60" spans="1:31" x14ac:dyDescent="0.3">
      <c r="A60" t="str">
        <f t="shared" si="1"/>
        <v>Pask TT06N0CvIstabraq</v>
      </c>
      <c r="C60" s="1">
        <v>38906</v>
      </c>
      <c r="D60">
        <v>75</v>
      </c>
      <c r="E60">
        <v>1.6666666666666666E-2</v>
      </c>
      <c r="F60">
        <v>150.755764784348</v>
      </c>
      <c r="G60">
        <v>679.95770614869707</v>
      </c>
      <c r="I60">
        <v>1547.6428578562734</v>
      </c>
      <c r="J60">
        <v>15.03</v>
      </c>
      <c r="L60">
        <v>0.46165008574108596</v>
      </c>
      <c r="P60">
        <v>2.5998596782643735</v>
      </c>
      <c r="Q60">
        <v>3.5267827322450001</v>
      </c>
      <c r="S60">
        <v>5.2235913618992576E-3</v>
      </c>
      <c r="AA60">
        <v>423.3622696548876</v>
      </c>
      <c r="AB60">
        <v>716.92938692323423</v>
      </c>
      <c r="AD60">
        <v>9.1929811592924722</v>
      </c>
      <c r="AE60">
        <v>1.269999999999997E-2</v>
      </c>
    </row>
    <row r="61" spans="1:31" x14ac:dyDescent="0.3">
      <c r="A61" t="str">
        <f t="shared" si="1"/>
        <v>Pask TT06N0CvIstabraq</v>
      </c>
      <c r="C61" s="1">
        <v>38941</v>
      </c>
      <c r="D61">
        <v>92</v>
      </c>
      <c r="E61">
        <v>0.01</v>
      </c>
      <c r="G61">
        <v>552.54659753600743</v>
      </c>
      <c r="H61">
        <v>284.89022528783084</v>
      </c>
      <c r="I61">
        <v>1477.1832580090231</v>
      </c>
      <c r="J61">
        <v>13.493333333333334</v>
      </c>
      <c r="O61">
        <v>148.49537037036967</v>
      </c>
      <c r="Q61">
        <v>2.9629463424375877</v>
      </c>
      <c r="R61">
        <v>0.568194444444444</v>
      </c>
      <c r="S61">
        <v>5.328521622040984E-3</v>
      </c>
      <c r="T61">
        <v>3.8000000000000152E-3</v>
      </c>
      <c r="U61">
        <v>639.17824074074065</v>
      </c>
      <c r="V61">
        <v>8.8162094907407393</v>
      </c>
      <c r="W61">
        <v>1.3766666666666668E-2</v>
      </c>
      <c r="X61">
        <v>45.985556787415931</v>
      </c>
      <c r="Y61">
        <v>13929.732638888832</v>
      </c>
      <c r="Z61">
        <v>1.7103775001550054</v>
      </c>
      <c r="AA61">
        <v>381.36574074074025</v>
      </c>
      <c r="AC61">
        <v>5.9390629525135552E-3</v>
      </c>
    </row>
    <row r="62" spans="1:31" x14ac:dyDescent="0.3">
      <c r="A62" t="str">
        <f t="shared" si="1"/>
        <v>Pask TT06N0CvSavannah</v>
      </c>
      <c r="B62" t="s">
        <v>4403</v>
      </c>
      <c r="C62" s="1">
        <v>38827</v>
      </c>
      <c r="D62">
        <v>31</v>
      </c>
      <c r="E62">
        <v>3.5900000000000078E-2</v>
      </c>
      <c r="F62">
        <v>121.43253679942033</v>
      </c>
      <c r="G62">
        <v>154.32899950287569</v>
      </c>
      <c r="H62">
        <v>67.949032264933308</v>
      </c>
      <c r="I62">
        <v>343.7105685672297</v>
      </c>
      <c r="J62">
        <v>7.8599999999999994</v>
      </c>
      <c r="K62">
        <v>2.3333333333333334E-2</v>
      </c>
      <c r="L62">
        <v>1.6875843899115732</v>
      </c>
      <c r="M62">
        <v>183.99981031370234</v>
      </c>
      <c r="N62">
        <v>1173.3745143899166</v>
      </c>
      <c r="P62">
        <v>4.4093597251839469</v>
      </c>
      <c r="Q62">
        <v>3.2509269691507225</v>
      </c>
      <c r="S62">
        <v>1.9322863907145389E-2</v>
      </c>
      <c r="Z62">
        <v>0.54466283135089766</v>
      </c>
      <c r="AC62">
        <v>8.0333333333333298E-3</v>
      </c>
    </row>
    <row r="63" spans="1:31" x14ac:dyDescent="0.3">
      <c r="A63" t="str">
        <f t="shared" si="1"/>
        <v>Pask TT06N0CvSavannah</v>
      </c>
      <c r="C63" s="1">
        <v>38880</v>
      </c>
      <c r="D63">
        <v>61</v>
      </c>
      <c r="E63">
        <v>2.0483337715321587E-2</v>
      </c>
      <c r="F63">
        <v>194.67336587662601</v>
      </c>
      <c r="G63">
        <v>885.62432736505434</v>
      </c>
      <c r="I63">
        <v>1298.9426523873065</v>
      </c>
      <c r="J63">
        <v>13.016666666666667</v>
      </c>
      <c r="K63">
        <v>0.01</v>
      </c>
      <c r="L63">
        <v>2.8660436233802336</v>
      </c>
      <c r="P63">
        <v>3.9869179645948134</v>
      </c>
      <c r="Q63">
        <v>5.5273527513266929</v>
      </c>
      <c r="S63">
        <v>6.3328922125164859E-3</v>
      </c>
      <c r="AB63">
        <v>218.64495914562931</v>
      </c>
      <c r="AD63">
        <v>3.1350337768721501</v>
      </c>
      <c r="AE63">
        <v>1.4166666666666695E-2</v>
      </c>
    </row>
    <row r="64" spans="1:31" x14ac:dyDescent="0.3">
      <c r="A64" t="str">
        <f t="shared" si="1"/>
        <v>Pask TT06N0CvSavannah</v>
      </c>
      <c r="C64" s="1">
        <v>38941</v>
      </c>
      <c r="D64">
        <v>92</v>
      </c>
      <c r="E64">
        <v>0.01</v>
      </c>
      <c r="G64">
        <v>590.01353357185405</v>
      </c>
      <c r="H64">
        <v>294.88650227513773</v>
      </c>
      <c r="I64">
        <v>1598.5080914025468</v>
      </c>
      <c r="J64">
        <v>14.286666666666667</v>
      </c>
      <c r="O64">
        <v>161.34259259259235</v>
      </c>
      <c r="Q64">
        <v>3.2276581175855399</v>
      </c>
      <c r="R64">
        <v>0.64509259259259233</v>
      </c>
      <c r="S64">
        <v>5.471612852392259E-3</v>
      </c>
      <c r="T64">
        <v>4.0000000000000044E-3</v>
      </c>
      <c r="U64">
        <v>712.96296296296225</v>
      </c>
      <c r="V64">
        <v>9.3372106481481438</v>
      </c>
      <c r="W64">
        <v>1.3100000000000006E-2</v>
      </c>
      <c r="X64">
        <v>50.7850263888092</v>
      </c>
      <c r="Y64">
        <v>14042.037037037035</v>
      </c>
      <c r="Z64">
        <v>1.7177979009329836</v>
      </c>
      <c r="AA64">
        <v>401.04166666666634</v>
      </c>
      <c r="AC64">
        <v>5.8228711624248126E-3</v>
      </c>
    </row>
    <row r="65" spans="1:31" x14ac:dyDescent="0.3">
      <c r="A65" t="str">
        <f t="shared" si="1"/>
        <v>Pask TT06N150CvAtlanta</v>
      </c>
      <c r="B65" t="s">
        <v>4409</v>
      </c>
      <c r="C65" s="1">
        <v>38827</v>
      </c>
      <c r="D65">
        <v>31</v>
      </c>
    </row>
    <row r="66" spans="1:31" x14ac:dyDescent="0.3">
      <c r="A66" t="str">
        <f t="shared" si="1"/>
        <v>Pask TT06N150CvAtlanta</v>
      </c>
      <c r="C66" s="1">
        <v>38880</v>
      </c>
      <c r="D66">
        <v>61</v>
      </c>
      <c r="E66">
        <v>3.1789888468631428E-2</v>
      </c>
      <c r="F66">
        <v>302.95245540075302</v>
      </c>
      <c r="G66">
        <v>1076.0381180750426</v>
      </c>
      <c r="I66">
        <v>1785.1008509587066</v>
      </c>
      <c r="J66">
        <v>29.946666666666669</v>
      </c>
      <c r="K66">
        <v>0.02</v>
      </c>
      <c r="L66">
        <v>4.9462588694275169</v>
      </c>
      <c r="P66">
        <v>9.6834365254206194</v>
      </c>
      <c r="Q66">
        <v>11.573386486462796</v>
      </c>
      <c r="S66">
        <v>1.0747915537192829E-2</v>
      </c>
      <c r="AB66">
        <v>406.11027748291502</v>
      </c>
      <c r="AD66">
        <v>7.9851101088978469</v>
      </c>
      <c r="AE66">
        <v>1.9566666666666632E-2</v>
      </c>
    </row>
    <row r="67" spans="1:31" x14ac:dyDescent="0.3">
      <c r="A67" t="str">
        <f t="shared" si="1"/>
        <v>Pask TT06N150CvAtlanta</v>
      </c>
      <c r="C67" s="1">
        <v>38941</v>
      </c>
      <c r="D67">
        <v>92</v>
      </c>
      <c r="G67">
        <v>651.05814667661173</v>
      </c>
      <c r="H67">
        <v>395.10289751345158</v>
      </c>
      <c r="I67">
        <v>2184.3554886345069</v>
      </c>
      <c r="O67">
        <v>209.49074074074034</v>
      </c>
      <c r="U67">
        <v>1138.1944444444434</v>
      </c>
      <c r="X67">
        <v>41.113949629210104</v>
      </c>
      <c r="Y67">
        <v>27642.586805555533</v>
      </c>
      <c r="AA67">
        <v>561.34259259259204</v>
      </c>
    </row>
    <row r="68" spans="1:31" x14ac:dyDescent="0.3">
      <c r="A68" t="str">
        <f t="shared" si="1"/>
        <v>Pask TT06N150CvClaire</v>
      </c>
      <c r="B68" t="s">
        <v>4412</v>
      </c>
      <c r="C68" s="1">
        <v>38827</v>
      </c>
      <c r="D68">
        <v>31</v>
      </c>
    </row>
    <row r="69" spans="1:31" x14ac:dyDescent="0.3">
      <c r="A69" t="str">
        <f t="shared" si="1"/>
        <v>Pask TT06N150CvClaire</v>
      </c>
      <c r="C69" s="1">
        <v>38880</v>
      </c>
      <c r="D69">
        <v>61</v>
      </c>
      <c r="E69">
        <v>3.2967440361490248E-2</v>
      </c>
      <c r="F69">
        <v>268.79368749721834</v>
      </c>
      <c r="G69">
        <v>990.89753107094441</v>
      </c>
      <c r="I69">
        <v>1572.71052782476</v>
      </c>
      <c r="J69">
        <v>25.893333333333334</v>
      </c>
      <c r="K69">
        <v>0.02</v>
      </c>
      <c r="L69">
        <v>4.4897541362960469</v>
      </c>
      <c r="P69">
        <v>8.867199686019239</v>
      </c>
      <c r="Q69">
        <v>11.05191816029973</v>
      </c>
      <c r="S69">
        <v>1.112529767870254E-2</v>
      </c>
      <c r="AB69">
        <v>313.019309256604</v>
      </c>
      <c r="AD69">
        <v>5.3409453360564259</v>
      </c>
      <c r="AE69">
        <v>1.7100000000000008E-2</v>
      </c>
    </row>
    <row r="70" spans="1:31" x14ac:dyDescent="0.3">
      <c r="A70" t="str">
        <f t="shared" ref="A70:A133" si="2">IF(B70="",A69,B70)</f>
        <v>Pask TT06N150CvClaire</v>
      </c>
      <c r="C70" s="1">
        <v>38941</v>
      </c>
      <c r="D70">
        <v>92</v>
      </c>
      <c r="G70">
        <v>690.14409073438037</v>
      </c>
      <c r="H70">
        <v>410.51319619389625</v>
      </c>
      <c r="I70">
        <v>2186.4790461875295</v>
      </c>
      <c r="O70">
        <v>237.49999999999935</v>
      </c>
      <c r="U70">
        <v>1085.8217592592534</v>
      </c>
      <c r="X70">
        <v>41.845830616347861</v>
      </c>
      <c r="Y70">
        <v>25966.810185185135</v>
      </c>
      <c r="AA70">
        <v>578.70370370370335</v>
      </c>
    </row>
    <row r="71" spans="1:31" x14ac:dyDescent="0.3">
      <c r="A71" t="str">
        <f t="shared" si="2"/>
        <v>Pask TT06N150CvIstabraq</v>
      </c>
      <c r="B71" t="s">
        <v>4411</v>
      </c>
      <c r="C71" s="1">
        <v>38827</v>
      </c>
      <c r="D71">
        <v>31</v>
      </c>
      <c r="E71">
        <v>4.1633333333333467E-2</v>
      </c>
      <c r="F71">
        <v>144.43604037589765</v>
      </c>
      <c r="G71">
        <v>151.47893176300866</v>
      </c>
      <c r="H71">
        <v>51.010790159800365</v>
      </c>
      <c r="I71">
        <v>346.9257622987073</v>
      </c>
      <c r="J71">
        <v>10.41</v>
      </c>
      <c r="K71">
        <v>0.03</v>
      </c>
      <c r="L71">
        <v>2.0694907222565333</v>
      </c>
      <c r="M71">
        <v>153.06450175768933</v>
      </c>
      <c r="N71">
        <v>1040.307512942016</v>
      </c>
      <c r="P71">
        <v>6.007145981813454</v>
      </c>
      <c r="Q71">
        <v>3.7912496438588903</v>
      </c>
      <c r="S71">
        <v>2.5541963138253715E-2</v>
      </c>
      <c r="Z71">
        <v>0.61160437432765591</v>
      </c>
      <c r="AC71">
        <v>1.183333333333334E-2</v>
      </c>
    </row>
    <row r="72" spans="1:31" x14ac:dyDescent="0.3">
      <c r="A72" t="str">
        <f t="shared" si="2"/>
        <v>Pask TT06N150CvIstabraq</v>
      </c>
      <c r="C72" s="1">
        <v>38860</v>
      </c>
      <c r="D72">
        <v>39</v>
      </c>
      <c r="E72">
        <v>4.0548617035545818E-2</v>
      </c>
      <c r="F72">
        <v>289.14047700770698</v>
      </c>
      <c r="G72">
        <v>577.64468471746704</v>
      </c>
      <c r="I72">
        <v>916.87305477529696</v>
      </c>
      <c r="J72">
        <v>21.48</v>
      </c>
      <c r="K72">
        <v>2.3333333333333334E-2</v>
      </c>
      <c r="L72">
        <v>4.8290888293329264</v>
      </c>
      <c r="N72">
        <v>543.492448952063</v>
      </c>
      <c r="P72">
        <v>11.732408607346505</v>
      </c>
      <c r="Q72">
        <v>8.1277263537116564</v>
      </c>
      <c r="S72">
        <v>1.4101232914946416E-2</v>
      </c>
      <c r="AB72">
        <v>50.087893050124968</v>
      </c>
      <c r="AD72">
        <v>1.6188668645765898</v>
      </c>
      <c r="AE72">
        <v>3.246666666666656E-2</v>
      </c>
    </row>
    <row r="73" spans="1:31" x14ac:dyDescent="0.3">
      <c r="A73" t="str">
        <f t="shared" si="2"/>
        <v>Pask TT06N150CvIstabraq</v>
      </c>
      <c r="C73" s="1">
        <v>38880</v>
      </c>
      <c r="D73">
        <v>61</v>
      </c>
      <c r="E73">
        <v>3.0569316939149698E-2</v>
      </c>
      <c r="F73">
        <v>299.34407381019469</v>
      </c>
      <c r="G73">
        <v>1055.8278771165401</v>
      </c>
      <c r="I73">
        <v>1654.71379564988</v>
      </c>
      <c r="J73">
        <v>24.64</v>
      </c>
      <c r="K73">
        <v>1.3333333333333334E-2</v>
      </c>
      <c r="L73">
        <v>3.9140850905980997</v>
      </c>
      <c r="P73">
        <v>9.1365115186708277</v>
      </c>
      <c r="Q73">
        <v>10.162445461317796</v>
      </c>
      <c r="S73">
        <v>9.6413834881573703E-3</v>
      </c>
      <c r="AB73">
        <v>299.54184472314898</v>
      </c>
      <c r="AD73">
        <v>5.3410430200113765</v>
      </c>
      <c r="AE73">
        <v>1.7933333333333343E-2</v>
      </c>
    </row>
    <row r="74" spans="1:31" x14ac:dyDescent="0.3">
      <c r="A74" t="str">
        <f t="shared" si="2"/>
        <v>Pask TT06N150CvIstabraq</v>
      </c>
      <c r="C74" s="1">
        <v>38906</v>
      </c>
      <c r="D74">
        <v>75</v>
      </c>
      <c r="E74">
        <v>1.6666666666666666E-2</v>
      </c>
      <c r="F74">
        <v>252.5976052615803</v>
      </c>
      <c r="G74">
        <v>855.27700493171835</v>
      </c>
      <c r="I74">
        <v>2117.5239750045062</v>
      </c>
      <c r="J74">
        <v>26.083333333333332</v>
      </c>
      <c r="L74">
        <v>3.0768699305305263</v>
      </c>
      <c r="P74">
        <v>4.2787828273024537</v>
      </c>
      <c r="Q74">
        <v>6.9118689695174309</v>
      </c>
      <c r="S74">
        <v>8.0471174000185403E-3</v>
      </c>
      <c r="AA74">
        <v>521.98672908366541</v>
      </c>
      <c r="AB74">
        <v>1009.6493648112104</v>
      </c>
      <c r="AD74">
        <v>13.8659362069141</v>
      </c>
      <c r="AE74">
        <v>1.3733333333333297E-2</v>
      </c>
    </row>
    <row r="75" spans="1:31" x14ac:dyDescent="0.3">
      <c r="A75" t="str">
        <f t="shared" si="2"/>
        <v>Pask TT06N150CvIstabraq</v>
      </c>
      <c r="C75" s="1">
        <v>38941</v>
      </c>
      <c r="D75">
        <v>92</v>
      </c>
      <c r="E75">
        <v>0.01</v>
      </c>
      <c r="G75">
        <v>741.49359774909055</v>
      </c>
      <c r="H75">
        <v>409.16504751472297</v>
      </c>
      <c r="I75">
        <v>2274.83993577307</v>
      </c>
      <c r="J75">
        <v>31.103333333333335</v>
      </c>
      <c r="O75">
        <v>221.70138888888832</v>
      </c>
      <c r="Q75">
        <v>5.6879230657743802</v>
      </c>
      <c r="R75">
        <v>1.3224942129629567</v>
      </c>
      <c r="S75">
        <v>7.6529613562421259E-3</v>
      </c>
      <c r="T75">
        <v>5.966666666666654E-3</v>
      </c>
      <c r="U75">
        <v>1122.8587962962936</v>
      </c>
      <c r="V75">
        <v>21.848153935185135</v>
      </c>
      <c r="W75">
        <v>1.9433333333333341E-2</v>
      </c>
      <c r="X75">
        <v>44.79579832454877</v>
      </c>
      <c r="Y75">
        <v>25076.686342592566</v>
      </c>
      <c r="Z75">
        <v>3.5612896657071551</v>
      </c>
      <c r="AA75">
        <v>504.05092592592536</v>
      </c>
      <c r="AC75">
        <v>8.6762831745979489E-3</v>
      </c>
    </row>
    <row r="76" spans="1:31" x14ac:dyDescent="0.3">
      <c r="A76" t="str">
        <f t="shared" si="2"/>
        <v>Pask TT06N150CvSavannah</v>
      </c>
      <c r="B76" t="s">
        <v>4410</v>
      </c>
      <c r="C76" s="1">
        <v>38827</v>
      </c>
      <c r="D76">
        <v>31</v>
      </c>
    </row>
    <row r="77" spans="1:31" x14ac:dyDescent="0.3">
      <c r="A77" t="str">
        <f t="shared" si="2"/>
        <v>Pask TT06N150CvSavannah</v>
      </c>
      <c r="C77" s="1">
        <v>38880</v>
      </c>
      <c r="D77">
        <v>61</v>
      </c>
      <c r="E77">
        <v>2.9585628887462009E-2</v>
      </c>
      <c r="F77">
        <v>297.312286608504</v>
      </c>
      <c r="G77">
        <v>972.00202709220991</v>
      </c>
      <c r="I77">
        <v>1565.1494950447868</v>
      </c>
      <c r="J77">
        <v>25.936666666666667</v>
      </c>
      <c r="K77">
        <v>1.6666666666666666E-2</v>
      </c>
      <c r="L77">
        <v>4.5614536039793032</v>
      </c>
      <c r="P77">
        <v>8.9714177787447937</v>
      </c>
      <c r="Q77">
        <v>11.205163787869916</v>
      </c>
      <c r="S77">
        <v>1.1519019712868802E-2</v>
      </c>
      <c r="AB77">
        <v>295.83518134407603</v>
      </c>
      <c r="AD77">
        <v>5.1169837455640632</v>
      </c>
      <c r="AE77">
        <v>1.7466666666666703E-2</v>
      </c>
    </row>
    <row r="78" spans="1:31" x14ac:dyDescent="0.3">
      <c r="A78" t="str">
        <f t="shared" si="2"/>
        <v>Pask TT06N150CvSavannah</v>
      </c>
      <c r="C78" s="1">
        <v>38941</v>
      </c>
      <c r="D78">
        <v>92</v>
      </c>
      <c r="G78">
        <v>727.85418576523807</v>
      </c>
      <c r="H78">
        <v>428.57122529002851</v>
      </c>
      <c r="I78">
        <v>2341.9578184626698</v>
      </c>
      <c r="O78">
        <v>229.10879629629599</v>
      </c>
      <c r="U78">
        <v>1185.5324074074035</v>
      </c>
      <c r="X78">
        <v>46.652258058830228</v>
      </c>
      <c r="Y78">
        <v>25577.368055555533</v>
      </c>
      <c r="AA78">
        <v>581.01851851851791</v>
      </c>
    </row>
    <row r="79" spans="1:31" x14ac:dyDescent="0.3">
      <c r="A79" t="str">
        <f t="shared" si="2"/>
        <v>Pask TT06N220CvAtlanta</v>
      </c>
      <c r="B79" t="s">
        <v>4395</v>
      </c>
      <c r="C79" s="1">
        <v>38827</v>
      </c>
      <c r="D79">
        <v>31</v>
      </c>
      <c r="E79">
        <v>3.8733333333333453E-2</v>
      </c>
      <c r="F79">
        <v>167.40707490069767</v>
      </c>
      <c r="G79">
        <v>218.93924246552638</v>
      </c>
      <c r="H79">
        <v>52.876107415415866</v>
      </c>
      <c r="I79">
        <v>439.22242478164026</v>
      </c>
      <c r="J79">
        <v>11.306666666666667</v>
      </c>
      <c r="K79">
        <v>2.3333333333333334E-2</v>
      </c>
      <c r="L79">
        <v>2.97789181303175</v>
      </c>
      <c r="M79">
        <v>223.35053250822466</v>
      </c>
      <c r="N79">
        <v>972.98800325827904</v>
      </c>
      <c r="P79">
        <v>6.5984063012449239</v>
      </c>
      <c r="Q79">
        <v>4.4541377307526213</v>
      </c>
      <c r="S79">
        <v>1.9048608635188227E-2</v>
      </c>
      <c r="Z79">
        <v>0.64976157691604597</v>
      </c>
      <c r="AC79">
        <v>1.1999999999999999E-2</v>
      </c>
    </row>
    <row r="80" spans="1:31" x14ac:dyDescent="0.3">
      <c r="A80" t="str">
        <f t="shared" si="2"/>
        <v>Pask TT06N220CvAtlanta</v>
      </c>
      <c r="C80" s="1">
        <v>38880</v>
      </c>
      <c r="D80">
        <v>61</v>
      </c>
      <c r="E80">
        <v>3.4596180845263592E-2</v>
      </c>
      <c r="F80">
        <v>304.51208462999898</v>
      </c>
      <c r="G80">
        <v>1047.2155254475936</v>
      </c>
      <c r="I80">
        <v>1786.1164702814867</v>
      </c>
      <c r="J80">
        <v>33.56</v>
      </c>
      <c r="K80">
        <v>0.02</v>
      </c>
      <c r="L80">
        <v>5.2407878612742929</v>
      </c>
      <c r="P80">
        <v>10.561503904361246</v>
      </c>
      <c r="Q80">
        <v>13.551437322815621</v>
      </c>
      <c r="S80">
        <v>1.3003461262329768E-2</v>
      </c>
      <c r="AB80">
        <v>434.38886020389765</v>
      </c>
      <c r="AD80">
        <v>8.8199967478101371</v>
      </c>
      <c r="AE80">
        <v>2.0633333333333326E-2</v>
      </c>
    </row>
    <row r="81" spans="1:31" x14ac:dyDescent="0.3">
      <c r="A81" t="str">
        <f t="shared" si="2"/>
        <v>Pask TT06N220CvAtlanta</v>
      </c>
      <c r="C81" s="1">
        <v>38941</v>
      </c>
      <c r="D81">
        <v>92</v>
      </c>
      <c r="E81">
        <v>0.01</v>
      </c>
      <c r="G81">
        <v>671.18748571101867</v>
      </c>
      <c r="H81">
        <v>409.59785100880049</v>
      </c>
      <c r="I81">
        <v>2276.4188957475931</v>
      </c>
      <c r="J81">
        <v>34.04</v>
      </c>
      <c r="O81">
        <v>218.98148148148132</v>
      </c>
      <c r="Q81">
        <v>5.7052147276520264</v>
      </c>
      <c r="R81">
        <v>1.3048553240740699</v>
      </c>
      <c r="S81">
        <v>8.4430101475757111E-3</v>
      </c>
      <c r="T81">
        <v>5.9666666666666522E-3</v>
      </c>
      <c r="U81">
        <v>1194.3287037037001</v>
      </c>
      <c r="V81">
        <v>24.670862268518434</v>
      </c>
      <c r="W81">
        <v>2.063333333333333E-2</v>
      </c>
      <c r="X81">
        <v>40.562650346453502</v>
      </c>
      <c r="Y81">
        <v>29444.531249999967</v>
      </c>
      <c r="Z81">
        <v>3.6579563371628736</v>
      </c>
      <c r="AA81">
        <v>559.02777777777726</v>
      </c>
      <c r="AC81">
        <v>8.8546914520040241E-3</v>
      </c>
    </row>
    <row r="82" spans="1:31" x14ac:dyDescent="0.3">
      <c r="A82" t="str">
        <f t="shared" si="2"/>
        <v>Pask TT06N220CvClaire</v>
      </c>
      <c r="B82" t="s">
        <v>4397</v>
      </c>
      <c r="C82" s="1">
        <v>38827</v>
      </c>
      <c r="D82">
        <v>31</v>
      </c>
      <c r="E82">
        <v>4.1033333333333387E-2</v>
      </c>
      <c r="F82">
        <v>142.851851558871</v>
      </c>
      <c r="G82">
        <v>141.89056628602432</v>
      </c>
      <c r="H82">
        <v>57.141705663536868</v>
      </c>
      <c r="I82">
        <v>341.88412350843265</v>
      </c>
      <c r="J82">
        <v>10.269999999999998</v>
      </c>
      <c r="K82">
        <v>0.03</v>
      </c>
      <c r="L82">
        <v>2.3131789063043935</v>
      </c>
      <c r="M82">
        <v>199.57214845583098</v>
      </c>
      <c r="N82">
        <v>1104.7931200101007</v>
      </c>
      <c r="P82">
        <v>5.9221898859747375</v>
      </c>
      <c r="Q82">
        <v>3.7896547326305292</v>
      </c>
      <c r="S82">
        <v>2.5337965623147579E-2</v>
      </c>
      <c r="Z82">
        <v>0.7732489034461919</v>
      </c>
      <c r="AC82">
        <v>1.3366666666666636E-2</v>
      </c>
    </row>
    <row r="83" spans="1:31" x14ac:dyDescent="0.3">
      <c r="A83" t="str">
        <f t="shared" si="2"/>
        <v>Pask TT06N220CvClaire</v>
      </c>
      <c r="C83" s="1">
        <v>38880</v>
      </c>
      <c r="D83">
        <v>61</v>
      </c>
      <c r="E83">
        <v>3.2804639595541391E-2</v>
      </c>
      <c r="F83">
        <v>279.1241189784983</v>
      </c>
      <c r="G83">
        <v>989.90982762846033</v>
      </c>
      <c r="I83">
        <v>1608.3323950523866</v>
      </c>
      <c r="J83">
        <v>27.63</v>
      </c>
      <c r="K83">
        <v>0.02</v>
      </c>
      <c r="L83">
        <v>4.5454476953087166</v>
      </c>
      <c r="P83">
        <v>9.1360842081882776</v>
      </c>
      <c r="Q83">
        <v>11.568617326506503</v>
      </c>
      <c r="S83">
        <v>1.1898845306967984E-2</v>
      </c>
      <c r="AB83">
        <v>339.29844844543032</v>
      </c>
      <c r="AD83">
        <v>6.2297755071157193</v>
      </c>
      <c r="AE83">
        <v>1.8400000000000017E-2</v>
      </c>
    </row>
    <row r="84" spans="1:31" x14ac:dyDescent="0.3">
      <c r="A84" t="str">
        <f t="shared" si="2"/>
        <v>Pask TT06N220CvClaire</v>
      </c>
      <c r="C84" s="1">
        <v>38941</v>
      </c>
      <c r="D84">
        <v>92</v>
      </c>
      <c r="E84">
        <v>0.01</v>
      </c>
      <c r="G84">
        <v>686.54375452079205</v>
      </c>
      <c r="H84">
        <v>415.81413643168156</v>
      </c>
      <c r="I84">
        <v>2214.4630182672831</v>
      </c>
      <c r="J84">
        <v>34.14</v>
      </c>
      <c r="O84">
        <v>233.68055555555497</v>
      </c>
      <c r="Q84">
        <v>5.7285708470018868</v>
      </c>
      <c r="R84">
        <v>1.4569791666666632</v>
      </c>
      <c r="S84">
        <v>8.3062901458801752E-3</v>
      </c>
      <c r="T84">
        <v>6.2333333333333312E-3</v>
      </c>
      <c r="U84">
        <v>1110.6481481481433</v>
      </c>
      <c r="V84">
        <v>24.471174768518466</v>
      </c>
      <c r="W84">
        <v>2.2000000000000051E-2</v>
      </c>
      <c r="X84">
        <v>42.074575917955663</v>
      </c>
      <c r="Y84">
        <v>26666.251157407369</v>
      </c>
      <c r="Z84">
        <v>3.9340210511463147</v>
      </c>
      <c r="AA84">
        <v>552.66203703703695</v>
      </c>
      <c r="AC84">
        <v>9.3942362813975461E-3</v>
      </c>
    </row>
    <row r="85" spans="1:31" x14ac:dyDescent="0.3">
      <c r="A85" t="str">
        <f t="shared" si="2"/>
        <v>Pask TT06N220CvIstabraq</v>
      </c>
      <c r="B85" t="s">
        <v>4398</v>
      </c>
      <c r="C85" s="1">
        <v>38827</v>
      </c>
      <c r="D85">
        <v>31</v>
      </c>
      <c r="E85">
        <v>3.8833333333333463E-2</v>
      </c>
      <c r="F85">
        <v>148.78633361861699</v>
      </c>
      <c r="G85">
        <v>174.60607456565867</v>
      </c>
      <c r="H85">
        <v>59.273406731498767</v>
      </c>
      <c r="I85">
        <v>382.66581491577466</v>
      </c>
      <c r="J85">
        <v>9.8066666666666666</v>
      </c>
      <c r="K85">
        <v>2.3333333333333334E-2</v>
      </c>
      <c r="L85">
        <v>2.2215307332559067</v>
      </c>
      <c r="M85">
        <v>202.38969252189364</v>
      </c>
      <c r="N85">
        <v>978.08860203003326</v>
      </c>
      <c r="P85">
        <v>5.8298978127148331</v>
      </c>
      <c r="Q85">
        <v>3.9196312288005219</v>
      </c>
      <c r="S85">
        <v>2.0559591300473058E-2</v>
      </c>
      <c r="Z85">
        <v>0.85773411983929237</v>
      </c>
      <c r="AC85">
        <v>1.4199999999999977E-2</v>
      </c>
    </row>
    <row r="86" spans="1:31" x14ac:dyDescent="0.3">
      <c r="A86" t="str">
        <f t="shared" si="2"/>
        <v>Pask TT06N220CvIstabraq</v>
      </c>
      <c r="C86" s="1">
        <v>38860</v>
      </c>
      <c r="D86">
        <v>39</v>
      </c>
      <c r="E86">
        <v>4.1255999800481571E-2</v>
      </c>
      <c r="F86">
        <v>282.17911056668032</v>
      </c>
      <c r="G86">
        <v>562.13124193234432</v>
      </c>
      <c r="I86">
        <v>897.67881981970459</v>
      </c>
      <c r="J86">
        <v>21.679999999999996</v>
      </c>
      <c r="K86">
        <v>2.6666666666666668E-2</v>
      </c>
      <c r="L86">
        <v>4.6516705293155267</v>
      </c>
      <c r="N86">
        <v>516.45765549693397</v>
      </c>
      <c r="P86">
        <v>11.664024073811206</v>
      </c>
      <c r="Q86">
        <v>8.3033701083739739</v>
      </c>
      <c r="S86">
        <v>1.4752389409791967E-2</v>
      </c>
      <c r="AB86">
        <v>53.368467320679464</v>
      </c>
      <c r="AD86">
        <v>1.7125302536294431</v>
      </c>
      <c r="AE86">
        <v>3.2233333333333253E-2</v>
      </c>
    </row>
    <row r="87" spans="1:31" x14ac:dyDescent="0.3">
      <c r="A87" t="str">
        <f t="shared" si="2"/>
        <v>Pask TT06N220CvIstabraq</v>
      </c>
      <c r="C87" s="1">
        <v>38880</v>
      </c>
      <c r="D87">
        <v>61</v>
      </c>
      <c r="E87">
        <v>3.4065683344157209E-2</v>
      </c>
      <c r="F87">
        <v>309.51707854305164</v>
      </c>
      <c r="G87">
        <v>1089.6446030893253</v>
      </c>
      <c r="I87">
        <v>1714.6192323654966</v>
      </c>
      <c r="J87">
        <v>29.150000000000002</v>
      </c>
      <c r="K87">
        <v>0.02</v>
      </c>
      <c r="L87">
        <v>4.2017214977093564</v>
      </c>
      <c r="P87">
        <v>10.541456230689608</v>
      </c>
      <c r="Q87">
        <v>13.09422379269153</v>
      </c>
      <c r="S87">
        <v>1.2083255969852129E-2</v>
      </c>
      <c r="AB87">
        <v>315.45755073311966</v>
      </c>
      <c r="AD87">
        <v>5.5143199766188644</v>
      </c>
      <c r="AE87">
        <v>1.7433333333333367E-2</v>
      </c>
    </row>
    <row r="88" spans="1:31" x14ac:dyDescent="0.3">
      <c r="A88" t="str">
        <f t="shared" si="2"/>
        <v>Pask TT06N220CvIstabraq</v>
      </c>
      <c r="C88" s="1">
        <v>38906</v>
      </c>
      <c r="D88">
        <v>75</v>
      </c>
      <c r="E88">
        <v>0.02</v>
      </c>
      <c r="F88">
        <v>278.12082582476802</v>
      </c>
      <c r="G88">
        <v>867.65406911683965</v>
      </c>
      <c r="I88">
        <v>2205.3877365391131</v>
      </c>
      <c r="J88">
        <v>27.003333333333334</v>
      </c>
      <c r="L88">
        <v>3.31302917983143</v>
      </c>
      <c r="P88">
        <v>5.562416516495361</v>
      </c>
      <c r="Q88">
        <v>7.6204444275410026</v>
      </c>
      <c r="S88">
        <v>8.7010503131156585E-3</v>
      </c>
      <c r="AA88">
        <v>532.18773105432672</v>
      </c>
      <c r="AB88">
        <v>1059.6128415975083</v>
      </c>
      <c r="AD88">
        <v>13.9655801484812</v>
      </c>
      <c r="AE88">
        <v>1.3266666666666633E-2</v>
      </c>
    </row>
    <row r="89" spans="1:31" x14ac:dyDescent="0.3">
      <c r="A89" t="str">
        <f t="shared" si="2"/>
        <v>Pask TT06N220CvIstabraq</v>
      </c>
      <c r="C89" s="1">
        <v>38941</v>
      </c>
      <c r="D89">
        <v>92</v>
      </c>
      <c r="E89">
        <v>1.3333333333333334E-2</v>
      </c>
      <c r="G89">
        <v>739.49112168576403</v>
      </c>
      <c r="H89">
        <v>420.92357609753077</v>
      </c>
      <c r="I89">
        <v>2289.7417406073632</v>
      </c>
      <c r="J89">
        <v>35.073333333333331</v>
      </c>
      <c r="O89">
        <v>222.91666666666632</v>
      </c>
      <c r="Q89">
        <v>6.4269612121522259</v>
      </c>
      <c r="R89">
        <v>1.37565393518518</v>
      </c>
      <c r="S89">
        <v>8.5884127314333255E-3</v>
      </c>
      <c r="T89">
        <v>6.1666666666666536E-3</v>
      </c>
      <c r="U89">
        <v>1127.9513888888832</v>
      </c>
      <c r="V89">
        <v>24.406342592592566</v>
      </c>
      <c r="W89">
        <v>2.1633333333333418E-2</v>
      </c>
      <c r="X89">
        <v>43.746573077805238</v>
      </c>
      <c r="Y89">
        <v>25786.349537036996</v>
      </c>
      <c r="Z89">
        <v>4.2338628619218737</v>
      </c>
      <c r="AA89">
        <v>523.72685185185128</v>
      </c>
      <c r="AC89">
        <v>1.0022855087753274E-2</v>
      </c>
    </row>
    <row r="90" spans="1:31" x14ac:dyDescent="0.3">
      <c r="A90" t="str">
        <f t="shared" si="2"/>
        <v>Pask TT06N220CvSavannah</v>
      </c>
      <c r="B90" t="s">
        <v>4400</v>
      </c>
      <c r="C90" s="1">
        <v>38827</v>
      </c>
      <c r="D90">
        <v>31</v>
      </c>
      <c r="E90">
        <v>4.1866666666666726E-2</v>
      </c>
      <c r="F90">
        <v>144.61524194555633</v>
      </c>
      <c r="G90">
        <v>178.85284092226632</v>
      </c>
      <c r="H90">
        <v>66.888253069081841</v>
      </c>
      <c r="I90">
        <v>390.35633593690471</v>
      </c>
      <c r="J90">
        <v>11.056666666666667</v>
      </c>
      <c r="K90">
        <v>0.03</v>
      </c>
      <c r="L90">
        <v>2.2984021765280969</v>
      </c>
      <c r="M90">
        <v>205.10877508265131</v>
      </c>
      <c r="N90">
        <v>1190.9211521428399</v>
      </c>
      <c r="P90">
        <v>6.1234755582191838</v>
      </c>
      <c r="Q90">
        <v>4.6142012724510941</v>
      </c>
      <c r="S90">
        <v>2.2134212923764569E-2</v>
      </c>
      <c r="Z90">
        <v>0.91275155240876937</v>
      </c>
      <c r="AC90">
        <v>1.3466666666666663E-2</v>
      </c>
    </row>
    <row r="91" spans="1:31" x14ac:dyDescent="0.3">
      <c r="A91" t="str">
        <f t="shared" si="2"/>
        <v>Pask TT06N220CvSavannah</v>
      </c>
      <c r="C91" s="1">
        <v>38880</v>
      </c>
      <c r="D91">
        <v>61</v>
      </c>
      <c r="E91">
        <v>3.265428995274644E-2</v>
      </c>
      <c r="F91">
        <v>287.54476014088436</v>
      </c>
      <c r="G91">
        <v>1013.9438809664128</v>
      </c>
      <c r="I91">
        <v>1629.9073017873434</v>
      </c>
      <c r="J91">
        <v>28.666666666666668</v>
      </c>
      <c r="K91">
        <v>0.02</v>
      </c>
      <c r="L91">
        <v>4.2930206013985561</v>
      </c>
      <c r="P91">
        <v>9.3384387012256962</v>
      </c>
      <c r="Q91">
        <v>12.8030117968216</v>
      </c>
      <c r="S91">
        <v>1.2793699933203104E-2</v>
      </c>
      <c r="AB91">
        <v>328.4186606800493</v>
      </c>
      <c r="AD91">
        <v>5.7102231989233543</v>
      </c>
      <c r="AE91">
        <v>1.7366666666666686E-2</v>
      </c>
    </row>
    <row r="92" spans="1:31" x14ac:dyDescent="0.3">
      <c r="A92" t="str">
        <f t="shared" si="2"/>
        <v>Pask TT06N220CvSavannah</v>
      </c>
      <c r="C92" s="1">
        <v>38941</v>
      </c>
      <c r="D92">
        <v>92</v>
      </c>
      <c r="E92">
        <v>1.3333333333333334E-2</v>
      </c>
      <c r="G92">
        <v>678.91782064406959</v>
      </c>
      <c r="H92">
        <v>404.70611322344297</v>
      </c>
      <c r="I92">
        <v>2240.2107683582467</v>
      </c>
      <c r="J92">
        <v>33.890000000000008</v>
      </c>
      <c r="O92">
        <v>223.66898148148098</v>
      </c>
      <c r="Q92">
        <v>5.8938661433847095</v>
      </c>
      <c r="R92">
        <v>1.3785011574074</v>
      </c>
      <c r="S92">
        <v>8.7058617391447754E-3</v>
      </c>
      <c r="T92">
        <v>6.1333333333333144E-3</v>
      </c>
      <c r="U92">
        <v>1155.2083333333269</v>
      </c>
      <c r="V92">
        <v>24.14502314814813</v>
      </c>
      <c r="W92">
        <v>2.0900000000000113E-2</v>
      </c>
      <c r="X92">
        <v>46.592545593878469</v>
      </c>
      <c r="Y92">
        <v>24814.214120370336</v>
      </c>
      <c r="Z92">
        <v>3.8449773751338241</v>
      </c>
      <c r="AA92">
        <v>529.51388888888835</v>
      </c>
      <c r="AC92">
        <v>9.4576308175321616E-3</v>
      </c>
    </row>
    <row r="93" spans="1:31" x14ac:dyDescent="0.3">
      <c r="A93" t="str">
        <f t="shared" si="2"/>
        <v>Pask TT06N290CvAtlanta</v>
      </c>
      <c r="B93" t="s">
        <v>4418</v>
      </c>
      <c r="C93" s="1">
        <v>38827</v>
      </c>
      <c r="D93">
        <v>31</v>
      </c>
    </row>
    <row r="94" spans="1:31" x14ac:dyDescent="0.3">
      <c r="A94" t="str">
        <f t="shared" si="2"/>
        <v>Pask TT06N290CvAtlanta</v>
      </c>
      <c r="C94" s="1">
        <v>38880</v>
      </c>
      <c r="D94">
        <v>61</v>
      </c>
      <c r="E94">
        <v>3.5672745881416834E-2</v>
      </c>
      <c r="F94">
        <v>292.07673979041232</v>
      </c>
      <c r="G94">
        <v>990.48377014151038</v>
      </c>
      <c r="I94">
        <v>1699.0152202958668</v>
      </c>
      <c r="J94">
        <v>32.379999999999995</v>
      </c>
      <c r="K94">
        <v>0.02</v>
      </c>
      <c r="L94">
        <v>5.0477217711959632</v>
      </c>
      <c r="P94">
        <v>10.423836503360379</v>
      </c>
      <c r="Q94">
        <v>13.025116737655173</v>
      </c>
      <c r="S94">
        <v>1.3141530336204211E-2</v>
      </c>
      <c r="AB94">
        <v>416.45471036394497</v>
      </c>
      <c r="AD94">
        <v>8.477383477191724</v>
      </c>
      <c r="AE94">
        <v>2.0433333333333355E-2</v>
      </c>
    </row>
    <row r="95" spans="1:31" x14ac:dyDescent="0.3">
      <c r="A95" t="str">
        <f t="shared" si="2"/>
        <v>Pask TT06N290CvAtlanta</v>
      </c>
      <c r="C95" s="1">
        <v>38941</v>
      </c>
      <c r="D95">
        <v>92</v>
      </c>
      <c r="G95">
        <v>683.02694751789966</v>
      </c>
      <c r="H95">
        <v>421.73446092279028</v>
      </c>
      <c r="I95">
        <v>2385.9535380703169</v>
      </c>
      <c r="O95">
        <v>232.75462962962933</v>
      </c>
      <c r="U95">
        <v>1281.1921296296266</v>
      </c>
      <c r="X95">
        <v>40.578540702166769</v>
      </c>
      <c r="Y95">
        <v>31583.584490740701</v>
      </c>
      <c r="AA95">
        <v>579.86111111111063</v>
      </c>
    </row>
    <row r="96" spans="1:31" x14ac:dyDescent="0.3">
      <c r="A96" t="str">
        <f t="shared" si="2"/>
        <v>Pask TT06N290CvClaire</v>
      </c>
      <c r="B96" t="s">
        <v>4417</v>
      </c>
      <c r="C96" s="1">
        <v>38827</v>
      </c>
      <c r="D96">
        <v>31</v>
      </c>
    </row>
    <row r="97" spans="1:31" x14ac:dyDescent="0.3">
      <c r="A97" t="str">
        <f t="shared" si="2"/>
        <v>Pask TT06N290CvClaire</v>
      </c>
      <c r="C97" s="1">
        <v>38880</v>
      </c>
      <c r="D97">
        <v>61</v>
      </c>
      <c r="E97">
        <v>3.2320591388544401E-2</v>
      </c>
      <c r="F97">
        <v>286.39863765273896</v>
      </c>
      <c r="G97">
        <v>982.00485824261034</v>
      </c>
      <c r="I97">
        <v>1606.1324953797732</v>
      </c>
      <c r="J97">
        <v>29.036666666666665</v>
      </c>
      <c r="K97">
        <v>0.02</v>
      </c>
      <c r="L97">
        <v>4.2631189470312334</v>
      </c>
      <c r="P97">
        <v>9.2574416158978732</v>
      </c>
      <c r="Q97">
        <v>12.66806218612067</v>
      </c>
      <c r="S97">
        <v>1.2843457949857291E-2</v>
      </c>
      <c r="AB97">
        <v>337.72899948442563</v>
      </c>
      <c r="AD97">
        <v>6.4438623911533774</v>
      </c>
      <c r="AE97">
        <v>1.9033333333333343E-2</v>
      </c>
    </row>
    <row r="98" spans="1:31" x14ac:dyDescent="0.3">
      <c r="A98" t="str">
        <f t="shared" si="2"/>
        <v>Pask TT06N290CvClaire</v>
      </c>
      <c r="C98" s="1">
        <v>38941</v>
      </c>
      <c r="D98">
        <v>92</v>
      </c>
      <c r="G98">
        <v>700.4971045620656</v>
      </c>
      <c r="H98">
        <v>426.53989888520778</v>
      </c>
      <c r="I98">
        <v>2252.3263552991202</v>
      </c>
      <c r="O98">
        <v>245.08101851851802</v>
      </c>
      <c r="U98">
        <v>1125.2893518518467</v>
      </c>
      <c r="X98">
        <v>39.651585337266404</v>
      </c>
      <c r="Y98">
        <v>28381.493055555533</v>
      </c>
      <c r="AA98">
        <v>629.62962962962899</v>
      </c>
    </row>
    <row r="99" spans="1:31" x14ac:dyDescent="0.3">
      <c r="A99" t="str">
        <f t="shared" si="2"/>
        <v>Pask TT06N290CvIstabraq</v>
      </c>
      <c r="B99" t="s">
        <v>4420</v>
      </c>
      <c r="C99" s="1">
        <v>38827</v>
      </c>
      <c r="D99">
        <v>31</v>
      </c>
      <c r="E99">
        <v>3.7000000000000137E-2</v>
      </c>
      <c r="F99">
        <v>144.15240669670766</v>
      </c>
      <c r="G99">
        <v>171.91425292210465</v>
      </c>
      <c r="H99">
        <v>56.33368980600153</v>
      </c>
      <c r="I99">
        <v>372.40034942481469</v>
      </c>
      <c r="J99">
        <v>9.42</v>
      </c>
      <c r="K99">
        <v>2.6666666666666668E-2</v>
      </c>
      <c r="L99">
        <v>1.9624329999650565</v>
      </c>
      <c r="M99">
        <v>212.43323807613669</v>
      </c>
      <c r="N99">
        <v>996.63706835254891</v>
      </c>
      <c r="P99">
        <v>5.3541360465342862</v>
      </c>
      <c r="Q99">
        <v>3.2189852874166127</v>
      </c>
      <c r="S99">
        <v>1.8607520334306685E-2</v>
      </c>
      <c r="Z99">
        <v>0.84687866604910023</v>
      </c>
      <c r="AC99">
        <v>1.5033333333333341E-2</v>
      </c>
    </row>
    <row r="100" spans="1:31" x14ac:dyDescent="0.3">
      <c r="A100" t="str">
        <f t="shared" si="2"/>
        <v>Pask TT06N290CvIstabraq</v>
      </c>
      <c r="C100" s="1">
        <v>38860</v>
      </c>
      <c r="D100">
        <v>39</v>
      </c>
      <c r="E100">
        <v>4.2352856334701698E-2</v>
      </c>
      <c r="F100">
        <v>295.20284566104533</v>
      </c>
      <c r="G100">
        <v>543.57185057576464</v>
      </c>
      <c r="I100">
        <v>879.72601348649039</v>
      </c>
      <c r="J100">
        <v>23.493333333333336</v>
      </c>
      <c r="K100">
        <v>0.03</v>
      </c>
      <c r="L100">
        <v>4.9182401407278968</v>
      </c>
      <c r="N100">
        <v>544.28510320869066</v>
      </c>
      <c r="P100">
        <v>12.511825673764934</v>
      </c>
      <c r="Q100">
        <v>9.5259455220442231</v>
      </c>
      <c r="S100">
        <v>1.7485561940806294E-2</v>
      </c>
      <c r="AB100">
        <v>40.951317249681068</v>
      </c>
      <c r="AD100">
        <v>1.4568490549436433</v>
      </c>
      <c r="AE100">
        <v>3.5933333333333317E-2</v>
      </c>
    </row>
    <row r="101" spans="1:31" x14ac:dyDescent="0.3">
      <c r="A101" t="str">
        <f t="shared" si="2"/>
        <v>Pask TT06N290CvIstabraq</v>
      </c>
      <c r="C101" s="1">
        <v>38880</v>
      </c>
      <c r="D101">
        <v>61</v>
      </c>
      <c r="E101">
        <v>3.6319697947604479E-2</v>
      </c>
      <c r="F101">
        <v>295.34335621428232</v>
      </c>
      <c r="G101">
        <v>993.59527610456541</v>
      </c>
      <c r="I101">
        <v>1610.4238385858632</v>
      </c>
      <c r="J101">
        <v>30.266666666666666</v>
      </c>
      <c r="K101">
        <v>0.02</v>
      </c>
      <c r="L101">
        <v>4.1156286913136997</v>
      </c>
      <c r="P101">
        <v>10.72880814081301</v>
      </c>
      <c r="Q101">
        <v>13.502440364367047</v>
      </c>
      <c r="S101">
        <v>1.3598042014039599E-2</v>
      </c>
      <c r="AB101">
        <v>321.48520626702037</v>
      </c>
      <c r="AD101">
        <v>6.0354181614866063</v>
      </c>
      <c r="AE101">
        <v>1.8733333333333334E-2</v>
      </c>
    </row>
    <row r="102" spans="1:31" x14ac:dyDescent="0.3">
      <c r="A102" t="str">
        <f t="shared" si="2"/>
        <v>Pask TT06N290CvIstabraq</v>
      </c>
      <c r="C102" s="1">
        <v>38906</v>
      </c>
      <c r="D102">
        <v>75</v>
      </c>
      <c r="E102">
        <v>2.3333333333333334E-2</v>
      </c>
      <c r="F102">
        <v>255.87670180066667</v>
      </c>
      <c r="G102">
        <v>835.50545871833526</v>
      </c>
      <c r="I102">
        <v>2154.2010246849004</v>
      </c>
      <c r="J102">
        <v>29.903333333333336</v>
      </c>
      <c r="L102">
        <v>2.6061117475880167</v>
      </c>
      <c r="P102">
        <v>5.9608775301956323</v>
      </c>
      <c r="Q102">
        <v>8.2775712646681878</v>
      </c>
      <c r="S102">
        <v>9.9077084894832208E-3</v>
      </c>
      <c r="AA102">
        <v>537.17833870816594</v>
      </c>
      <c r="AB102">
        <v>1062.8188641658965</v>
      </c>
      <c r="AD102">
        <v>15.836881981632834</v>
      </c>
      <c r="AE102">
        <v>1.4899999999999997E-2</v>
      </c>
    </row>
    <row r="103" spans="1:31" x14ac:dyDescent="0.3">
      <c r="A103" t="str">
        <f t="shared" si="2"/>
        <v>Pask TT06N290CvIstabraq</v>
      </c>
      <c r="C103" s="1">
        <v>38941</v>
      </c>
      <c r="D103">
        <v>92</v>
      </c>
      <c r="E103">
        <v>1.6666666666666666E-2</v>
      </c>
      <c r="G103">
        <v>803.29848144716732</v>
      </c>
      <c r="H103">
        <v>438.25418926568676</v>
      </c>
      <c r="I103">
        <v>2387.7480237221098</v>
      </c>
      <c r="J103">
        <v>34.523333333333333</v>
      </c>
      <c r="O103">
        <v>230.15046296296234</v>
      </c>
      <c r="Q103">
        <v>7.0672033697277206</v>
      </c>
      <c r="R103">
        <v>1.4036863425925867</v>
      </c>
      <c r="S103">
        <v>8.8050577448916655E-3</v>
      </c>
      <c r="T103">
        <v>6.0999999999999908E-3</v>
      </c>
      <c r="U103">
        <v>1144.7916666666633</v>
      </c>
      <c r="V103">
        <v>22.899710648148101</v>
      </c>
      <c r="W103">
        <v>1.9900000000000018E-2</v>
      </c>
      <c r="X103">
        <v>44.737885170365736</v>
      </c>
      <c r="Y103">
        <v>25819.159722222164</v>
      </c>
      <c r="Z103">
        <v>4.5503193154575143</v>
      </c>
      <c r="AA103">
        <v>565.9722222222216</v>
      </c>
      <c r="AC103">
        <v>1.0376404028722133E-2</v>
      </c>
    </row>
    <row r="104" spans="1:31" x14ac:dyDescent="0.3">
      <c r="A104" t="str">
        <f t="shared" si="2"/>
        <v>Pask TT06N290CvSavannah</v>
      </c>
      <c r="B104" t="s">
        <v>4419</v>
      </c>
      <c r="C104" s="1">
        <v>38827</v>
      </c>
      <c r="D104">
        <v>31</v>
      </c>
    </row>
    <row r="105" spans="1:31" x14ac:dyDescent="0.3">
      <c r="A105" t="str">
        <f t="shared" si="2"/>
        <v>Pask TT06N290CvSavannah</v>
      </c>
      <c r="C105" s="1">
        <v>38880</v>
      </c>
      <c r="D105">
        <v>61</v>
      </c>
      <c r="E105">
        <v>3.3420854716072999E-2</v>
      </c>
      <c r="F105">
        <v>286.91016181135905</v>
      </c>
      <c r="G105">
        <v>995.35111884956552</v>
      </c>
      <c r="I105">
        <v>1632.4509277903001</v>
      </c>
      <c r="J105">
        <v>31.536666666666662</v>
      </c>
      <c r="K105">
        <v>0.02</v>
      </c>
      <c r="L105">
        <v>4.2399808718027705</v>
      </c>
      <c r="P105">
        <v>9.5817985446281675</v>
      </c>
      <c r="Q105">
        <v>14.52245975906272</v>
      </c>
      <c r="S105">
        <v>1.4594715343334785E-2</v>
      </c>
      <c r="AB105">
        <v>350.189647129381</v>
      </c>
      <c r="AD105">
        <v>6.5841287615477135</v>
      </c>
      <c r="AE105">
        <v>1.8800000000000001E-2</v>
      </c>
    </row>
    <row r="106" spans="1:31" x14ac:dyDescent="0.3">
      <c r="A106" t="str">
        <f t="shared" si="2"/>
        <v>Pask TT06N290CvSavannah</v>
      </c>
      <c r="C106" s="1">
        <v>38941</v>
      </c>
      <c r="D106">
        <v>92</v>
      </c>
      <c r="G106">
        <v>694.42243439975766</v>
      </c>
      <c r="H106">
        <v>394.32875218140566</v>
      </c>
      <c r="I106">
        <v>2227.9872976922702</v>
      </c>
      <c r="O106">
        <v>212.84722222222169</v>
      </c>
      <c r="U106">
        <v>1139.2361111111068</v>
      </c>
      <c r="X106">
        <v>45.117065571796104</v>
      </c>
      <c r="Y106">
        <v>25261.865740740701</v>
      </c>
      <c r="AA106">
        <v>585.069444444444</v>
      </c>
    </row>
    <row r="107" spans="1:31" x14ac:dyDescent="0.3">
      <c r="A107" t="str">
        <f t="shared" si="2"/>
        <v>Pask TT06N370CvAtlanta</v>
      </c>
      <c r="B107" t="s">
        <v>4407</v>
      </c>
      <c r="C107" s="1">
        <v>38827</v>
      </c>
      <c r="D107">
        <v>31</v>
      </c>
    </row>
    <row r="108" spans="1:31" x14ac:dyDescent="0.3">
      <c r="A108" t="str">
        <f t="shared" si="2"/>
        <v>Pask TT06N370CvAtlanta</v>
      </c>
      <c r="C108" s="1">
        <v>38880</v>
      </c>
      <c r="D108">
        <v>61</v>
      </c>
      <c r="E108">
        <v>3.7238350961146714E-2</v>
      </c>
      <c r="F108">
        <v>310.37088914306099</v>
      </c>
      <c r="G108">
        <v>944.73580153378055</v>
      </c>
      <c r="I108">
        <v>1654.4864907740966</v>
      </c>
      <c r="J108">
        <v>33.033333333333331</v>
      </c>
      <c r="K108">
        <v>0.02</v>
      </c>
      <c r="L108">
        <v>5.3983313388453702</v>
      </c>
      <c r="P108">
        <v>11.551621858681401</v>
      </c>
      <c r="Q108">
        <v>13.081220529504671</v>
      </c>
      <c r="S108">
        <v>1.3867381230855689E-2</v>
      </c>
      <c r="AB108">
        <v>399.37980009726067</v>
      </c>
      <c r="AD108">
        <v>7.9346229295630435</v>
      </c>
      <c r="AE108">
        <v>1.9633333333333329E-2</v>
      </c>
    </row>
    <row r="109" spans="1:31" x14ac:dyDescent="0.3">
      <c r="A109" t="str">
        <f t="shared" si="2"/>
        <v>Pask TT06N370CvAtlanta</v>
      </c>
      <c r="C109" s="1">
        <v>38941</v>
      </c>
      <c r="D109">
        <v>92</v>
      </c>
      <c r="E109">
        <v>0.01</v>
      </c>
      <c r="G109">
        <v>639.49771622851199</v>
      </c>
      <c r="H109">
        <v>388.88553837884518</v>
      </c>
      <c r="I109">
        <v>2199.6666900167297</v>
      </c>
      <c r="J109">
        <v>34.756666666666668</v>
      </c>
      <c r="O109">
        <v>220.25462962962902</v>
      </c>
      <c r="Q109">
        <v>5.790445375897697</v>
      </c>
      <c r="R109">
        <v>1.6653798538194369</v>
      </c>
      <c r="S109">
        <v>9.0482093451617774E-3</v>
      </c>
      <c r="T109">
        <v>7.5326643333333198E-3</v>
      </c>
      <c r="U109">
        <v>1169.6180555555532</v>
      </c>
      <c r="V109">
        <v>25.113019240162032</v>
      </c>
      <c r="W109">
        <v>2.1475353333333374E-2</v>
      </c>
      <c r="X109">
        <v>38.939881560389495</v>
      </c>
      <c r="Y109">
        <v>30039.320601851836</v>
      </c>
      <c r="Z109">
        <v>3.8456693862736011</v>
      </c>
      <c r="AA109">
        <v>546.87499999999932</v>
      </c>
      <c r="AC109">
        <v>9.8847362168702994E-3</v>
      </c>
    </row>
    <row r="110" spans="1:31" x14ac:dyDescent="0.3">
      <c r="A110" t="str">
        <f t="shared" si="2"/>
        <v>Pask TT06N370CvClaire</v>
      </c>
      <c r="B110" t="s">
        <v>4408</v>
      </c>
      <c r="C110" s="1">
        <v>38827</v>
      </c>
      <c r="D110">
        <v>31</v>
      </c>
    </row>
    <row r="111" spans="1:31" x14ac:dyDescent="0.3">
      <c r="A111" t="str">
        <f t="shared" si="2"/>
        <v>Pask TT06N370CvClaire</v>
      </c>
      <c r="C111" s="1">
        <v>38880</v>
      </c>
      <c r="D111">
        <v>61</v>
      </c>
      <c r="E111">
        <v>3.4280918988511745E-2</v>
      </c>
      <c r="F111">
        <v>279.35713360175765</v>
      </c>
      <c r="G111">
        <v>959.24117094745941</v>
      </c>
      <c r="I111">
        <v>1564.1128990382902</v>
      </c>
      <c r="J111">
        <v>30.650000000000002</v>
      </c>
      <c r="K111">
        <v>0.02</v>
      </c>
      <c r="L111">
        <v>4.7602880871651605</v>
      </c>
      <c r="P111">
        <v>9.5659492856106425</v>
      </c>
      <c r="Q111">
        <v>14.171278157586864</v>
      </c>
      <c r="S111">
        <v>1.4791474191496198E-2</v>
      </c>
      <c r="AB111">
        <v>325.51459448907764</v>
      </c>
      <c r="AD111">
        <v>6.317725218078567</v>
      </c>
      <c r="AE111">
        <v>1.9300000000000022E-2</v>
      </c>
    </row>
    <row r="112" spans="1:31" x14ac:dyDescent="0.3">
      <c r="A112" t="str">
        <f t="shared" si="2"/>
        <v>Pask TT06N370CvClaire</v>
      </c>
      <c r="C112" s="1">
        <v>38941</v>
      </c>
      <c r="D112">
        <v>92</v>
      </c>
      <c r="E112">
        <v>0.01</v>
      </c>
      <c r="G112">
        <v>710.58793240436307</v>
      </c>
      <c r="H112">
        <v>435.41677979573643</v>
      </c>
      <c r="I112">
        <v>2232.9627734340065</v>
      </c>
      <c r="J112">
        <v>33.723333333333329</v>
      </c>
      <c r="O112">
        <v>244.32870370370301</v>
      </c>
      <c r="Q112">
        <v>5.9032991573320004</v>
      </c>
      <c r="R112">
        <v>1.8307464190972167</v>
      </c>
      <c r="S112">
        <v>8.3044011290421844E-3</v>
      </c>
      <c r="T112">
        <v>7.4883939999999989E-3</v>
      </c>
      <c r="U112">
        <v>1085.12731481481</v>
      </c>
      <c r="V112">
        <v>23.504739546296264</v>
      </c>
      <c r="W112">
        <v>2.1664510000000071E-2</v>
      </c>
      <c r="X112">
        <v>39.146282911157265</v>
      </c>
      <c r="Y112">
        <v>27723.680555555533</v>
      </c>
      <c r="Z112">
        <v>4.307806235705069</v>
      </c>
      <c r="AA112">
        <v>616.8981481481477</v>
      </c>
      <c r="AC112">
        <v>9.8865519522695258E-3</v>
      </c>
    </row>
    <row r="113" spans="1:31" x14ac:dyDescent="0.3">
      <c r="A113" t="str">
        <f t="shared" si="2"/>
        <v>Pask TT06N370CvIstabraq</v>
      </c>
      <c r="B113" t="s">
        <v>4406</v>
      </c>
      <c r="C113" s="1">
        <v>38827</v>
      </c>
      <c r="D113">
        <v>31</v>
      </c>
      <c r="E113">
        <v>4.0133333333333389E-2</v>
      </c>
      <c r="F113">
        <v>131.81251939017065</v>
      </c>
      <c r="G113">
        <v>133.34419074018891</v>
      </c>
      <c r="H113">
        <v>52.34686625747063</v>
      </c>
      <c r="I113">
        <v>317.50357638783038</v>
      </c>
      <c r="J113">
        <v>8.9466666666666654</v>
      </c>
      <c r="K113">
        <v>0.03</v>
      </c>
      <c r="L113">
        <v>1.7960145886633534</v>
      </c>
      <c r="M113">
        <v>164.11063164521732</v>
      </c>
      <c r="N113">
        <v>915.61794317696024</v>
      </c>
      <c r="P113">
        <v>5.32593545069476</v>
      </c>
      <c r="Q113">
        <v>2.8505446504891445</v>
      </c>
      <c r="S113">
        <v>2.1119146320049593E-2</v>
      </c>
      <c r="Z113">
        <v>0.77018656548276176</v>
      </c>
      <c r="AC113">
        <v>1.466666666666667E-2</v>
      </c>
    </row>
    <row r="114" spans="1:31" x14ac:dyDescent="0.3">
      <c r="A114" t="str">
        <f t="shared" si="2"/>
        <v>Pask TT06N370CvIstabraq</v>
      </c>
      <c r="C114" s="1">
        <v>38860</v>
      </c>
      <c r="D114">
        <v>39</v>
      </c>
      <c r="E114">
        <v>4.0190786875524818E-2</v>
      </c>
      <c r="F114">
        <v>304.12989230465701</v>
      </c>
      <c r="G114">
        <v>576.40375544148139</v>
      </c>
      <c r="I114">
        <v>936.86861156443558</v>
      </c>
      <c r="J114">
        <v>23.496666666666666</v>
      </c>
      <c r="K114">
        <v>2.6666666666666668E-2</v>
      </c>
      <c r="L114">
        <v>5.0534656060724501</v>
      </c>
      <c r="N114">
        <v>567.56708601601406</v>
      </c>
      <c r="P114">
        <v>12.276612634867869</v>
      </c>
      <c r="Q114">
        <v>9.4254190821010084</v>
      </c>
      <c r="S114">
        <v>1.6344100695961521E-2</v>
      </c>
      <c r="AB114">
        <v>56.334963818297098</v>
      </c>
      <c r="AD114">
        <v>1.7953988541797035</v>
      </c>
      <c r="AE114">
        <v>3.186666666666662E-2</v>
      </c>
    </row>
    <row r="115" spans="1:31" x14ac:dyDescent="0.3">
      <c r="A115" t="str">
        <f t="shared" si="2"/>
        <v>Pask TT06N370CvIstabraq</v>
      </c>
      <c r="C115" s="1">
        <v>38880</v>
      </c>
      <c r="D115">
        <v>61</v>
      </c>
      <c r="E115">
        <v>3.7845511750101084E-2</v>
      </c>
      <c r="F115">
        <v>287.88326474342398</v>
      </c>
      <c r="G115">
        <v>986.935835165963</v>
      </c>
      <c r="I115">
        <v>1584.7104268572566</v>
      </c>
      <c r="J115">
        <v>30.416666666666668</v>
      </c>
      <c r="K115">
        <v>0.02</v>
      </c>
      <c r="L115">
        <v>4.1742433056220332</v>
      </c>
      <c r="P115">
        <v>10.89075490943865</v>
      </c>
      <c r="Q115">
        <v>13.603264099312229</v>
      </c>
      <c r="S115">
        <v>1.3817933964291255E-2</v>
      </c>
      <c r="AB115">
        <v>309.89132694787367</v>
      </c>
      <c r="AD115">
        <v>5.9226476579157863</v>
      </c>
      <c r="AE115">
        <v>1.9033333333333357E-2</v>
      </c>
    </row>
    <row r="116" spans="1:31" x14ac:dyDescent="0.3">
      <c r="A116" t="str">
        <f t="shared" si="2"/>
        <v>Pask TT06N370CvIstabraq</v>
      </c>
      <c r="C116" s="1">
        <v>38906</v>
      </c>
      <c r="D116">
        <v>75</v>
      </c>
      <c r="E116">
        <v>0.02</v>
      </c>
      <c r="F116">
        <v>276.63029307370266</v>
      </c>
      <c r="G116">
        <v>833.77666695942378</v>
      </c>
      <c r="I116">
        <v>2036.3685637690569</v>
      </c>
      <c r="J116">
        <v>30.016666666666666</v>
      </c>
      <c r="L116">
        <v>3.3547808412013036</v>
      </c>
      <c r="P116">
        <v>5.5326058614740532</v>
      </c>
      <c r="Q116">
        <v>9.4822050178327668</v>
      </c>
      <c r="S116">
        <v>1.1319676277995161E-2</v>
      </c>
      <c r="AA116">
        <v>531.82677691606261</v>
      </c>
      <c r="AB116">
        <v>925.96160373593295</v>
      </c>
      <c r="AD116">
        <v>14.150422330740602</v>
      </c>
      <c r="AE116">
        <v>1.5366666666666627E-2</v>
      </c>
    </row>
    <row r="117" spans="1:31" x14ac:dyDescent="0.3">
      <c r="A117" t="str">
        <f t="shared" si="2"/>
        <v>Pask TT06N370CvIstabraq</v>
      </c>
      <c r="C117" s="1">
        <v>38941</v>
      </c>
      <c r="D117">
        <v>92</v>
      </c>
      <c r="E117">
        <v>0.01</v>
      </c>
      <c r="G117">
        <v>737.63268853776071</v>
      </c>
      <c r="H117">
        <v>431.45479432323162</v>
      </c>
      <c r="I117">
        <v>2316.3663138795068</v>
      </c>
      <c r="J117">
        <v>36.590000000000003</v>
      </c>
      <c r="O117">
        <v>222.9745370370367</v>
      </c>
      <c r="Q117">
        <v>6.4933549380226232</v>
      </c>
      <c r="R117">
        <v>1.3297569444444399</v>
      </c>
      <c r="S117">
        <v>8.797125023196543E-3</v>
      </c>
      <c r="T117">
        <v>5.9666666666666557E-3</v>
      </c>
      <c r="U117">
        <v>1145.94907407407</v>
      </c>
      <c r="V117">
        <v>25.691244212962932</v>
      </c>
      <c r="W117">
        <v>2.2433333333333385E-2</v>
      </c>
      <c r="X117">
        <v>42.397492740167962</v>
      </c>
      <c r="Y117">
        <v>27027.582175925898</v>
      </c>
      <c r="Z117">
        <v>4.3994341823477763</v>
      </c>
      <c r="AA117">
        <v>551.50462962962899</v>
      </c>
      <c r="AC117">
        <v>1.0198259878429192E-2</v>
      </c>
    </row>
    <row r="118" spans="1:31" x14ac:dyDescent="0.3">
      <c r="A118" t="str">
        <f t="shared" si="2"/>
        <v>Pask TT06N370CvSavannah</v>
      </c>
      <c r="B118" t="s">
        <v>4405</v>
      </c>
      <c r="C118" s="1">
        <v>38827</v>
      </c>
      <c r="D118">
        <v>31</v>
      </c>
    </row>
    <row r="119" spans="1:31" x14ac:dyDescent="0.3">
      <c r="A119" t="str">
        <f t="shared" si="2"/>
        <v>Pask TT06N370CvSavannah</v>
      </c>
      <c r="C119" s="1">
        <v>38880</v>
      </c>
      <c r="D119">
        <v>61</v>
      </c>
      <c r="E119">
        <v>3.4227127220925059E-2</v>
      </c>
      <c r="F119">
        <v>297.22880350355564</v>
      </c>
      <c r="G119">
        <v>930.48033356877659</v>
      </c>
      <c r="I119">
        <v>1525.56656590686</v>
      </c>
      <c r="J119">
        <v>29.12</v>
      </c>
      <c r="K119">
        <v>0.02</v>
      </c>
      <c r="L119">
        <v>4.7698160719466172</v>
      </c>
      <c r="P119">
        <v>10.177988694879591</v>
      </c>
      <c r="Q119">
        <v>12.726887474447793</v>
      </c>
      <c r="S119">
        <v>1.3661733037015192E-2</v>
      </c>
      <c r="AB119">
        <v>297.85742883453196</v>
      </c>
      <c r="AD119">
        <v>5.5272112711683556</v>
      </c>
      <c r="AE119">
        <v>1.840000000000001E-2</v>
      </c>
    </row>
    <row r="120" spans="1:31" x14ac:dyDescent="0.3">
      <c r="A120" t="str">
        <f t="shared" si="2"/>
        <v>Pask TT06N370CvSavannah</v>
      </c>
      <c r="C120" s="1">
        <v>38941</v>
      </c>
      <c r="D120">
        <v>92</v>
      </c>
      <c r="E120">
        <v>0.02</v>
      </c>
      <c r="G120">
        <v>769.9953096676453</v>
      </c>
      <c r="H120">
        <v>441.80879615881332</v>
      </c>
      <c r="I120">
        <v>2376.9933635027869</v>
      </c>
      <c r="J120">
        <v>36.906666666666666</v>
      </c>
      <c r="O120">
        <v>225.05787037036998</v>
      </c>
      <c r="Q120">
        <v>8.4314059312996363</v>
      </c>
      <c r="R120">
        <v>1.7054613800347198</v>
      </c>
      <c r="S120">
        <v>1.0934727218297075E-2</v>
      </c>
      <c r="T120">
        <v>7.5670460000000009E-3</v>
      </c>
      <c r="U120">
        <v>1163.4837962962933</v>
      </c>
      <c r="V120">
        <v>23.22028826041667</v>
      </c>
      <c r="W120">
        <v>1.995602000000005E-2</v>
      </c>
      <c r="X120">
        <v>44.787770068077002</v>
      </c>
      <c r="Y120">
        <v>26012.069444444434</v>
      </c>
      <c r="Z120">
        <v>5.2474054289503629</v>
      </c>
      <c r="AA120">
        <v>603.00925925925901</v>
      </c>
      <c r="AC120">
        <v>1.1865289769619772E-2</v>
      </c>
    </row>
    <row r="121" spans="1:31" x14ac:dyDescent="0.3">
      <c r="A121" t="str">
        <f t="shared" si="2"/>
        <v>Pask TT06N70CvAtlanta</v>
      </c>
      <c r="B121" t="s">
        <v>4414</v>
      </c>
      <c r="C121" s="1">
        <v>38827</v>
      </c>
      <c r="D121">
        <v>31</v>
      </c>
      <c r="E121">
        <v>3.4566666666666745E-2</v>
      </c>
      <c r="F121">
        <v>127.78463625726933</v>
      </c>
      <c r="G121">
        <v>167.603600679425</v>
      </c>
      <c r="H121">
        <v>43.271359181685135</v>
      </c>
      <c r="I121">
        <v>338.65959611837962</v>
      </c>
      <c r="J121">
        <v>7.3966666666666674</v>
      </c>
      <c r="K121">
        <v>0.02</v>
      </c>
      <c r="L121">
        <v>2.1301900236320468</v>
      </c>
      <c r="M121">
        <v>197.91278552834635</v>
      </c>
      <c r="N121">
        <v>777.02108321260891</v>
      </c>
      <c r="P121">
        <v>4.4182659361185301</v>
      </c>
      <c r="Q121">
        <v>2.6453324767415114</v>
      </c>
      <c r="S121">
        <v>1.5833212580640254E-2</v>
      </c>
      <c r="Z121">
        <v>0.33306825380662536</v>
      </c>
      <c r="AC121">
        <v>7.6666666666666576E-3</v>
      </c>
    </row>
    <row r="122" spans="1:31" x14ac:dyDescent="0.3">
      <c r="A122" t="str">
        <f t="shared" si="2"/>
        <v>Pask TT06N70CvAtlanta</v>
      </c>
      <c r="C122" s="1">
        <v>38880</v>
      </c>
      <c r="D122">
        <v>61</v>
      </c>
      <c r="E122">
        <v>2.5832032050154136E-2</v>
      </c>
      <c r="F122">
        <v>307.61215918760303</v>
      </c>
      <c r="G122">
        <v>1031.064007666746</v>
      </c>
      <c r="I122">
        <v>1708.4765945390666</v>
      </c>
      <c r="J122">
        <v>21.88</v>
      </c>
      <c r="K122">
        <v>0.01</v>
      </c>
      <c r="L122">
        <v>4.7728108447260871</v>
      </c>
      <c r="P122">
        <v>7.9594610198481766</v>
      </c>
      <c r="Q122">
        <v>7.3430240028722578</v>
      </c>
      <c r="S122">
        <v>7.1072656508011506E-3</v>
      </c>
      <c r="AB122">
        <v>369.80042768471867</v>
      </c>
      <c r="AD122">
        <v>6.1614084646001333</v>
      </c>
      <c r="AE122">
        <v>1.6433333333333331E-2</v>
      </c>
    </row>
    <row r="123" spans="1:31" x14ac:dyDescent="0.3">
      <c r="A123" t="str">
        <f t="shared" si="2"/>
        <v>Pask TT06N70CvAtlanta</v>
      </c>
      <c r="C123" s="1">
        <v>38941</v>
      </c>
      <c r="D123">
        <v>92</v>
      </c>
      <c r="G123">
        <v>651.26165667336875</v>
      </c>
      <c r="H123">
        <v>368.97509270288134</v>
      </c>
      <c r="I123">
        <v>2010.2830456725433</v>
      </c>
      <c r="O123">
        <v>192.76620370370335</v>
      </c>
      <c r="U123">
        <v>990.04629629629335</v>
      </c>
      <c r="X123">
        <v>43.017127315413497</v>
      </c>
      <c r="Y123">
        <v>23015.700231481471</v>
      </c>
      <c r="AA123">
        <v>483.79629629629602</v>
      </c>
    </row>
    <row r="124" spans="1:31" x14ac:dyDescent="0.3">
      <c r="A124" t="str">
        <f t="shared" si="2"/>
        <v>Pask TT06N70CvClaire</v>
      </c>
      <c r="B124" t="s">
        <v>4416</v>
      </c>
      <c r="C124" s="1">
        <v>38827</v>
      </c>
      <c r="D124">
        <v>31</v>
      </c>
      <c r="E124">
        <v>4.0966666666666804E-2</v>
      </c>
      <c r="F124">
        <v>131.77218391069667</v>
      </c>
      <c r="G124">
        <v>119.46766764058002</v>
      </c>
      <c r="H124">
        <v>45.413210331022007</v>
      </c>
      <c r="I124">
        <v>296.65306188229965</v>
      </c>
      <c r="J124">
        <v>8.5233333333333334</v>
      </c>
      <c r="K124">
        <v>0.03</v>
      </c>
      <c r="L124">
        <v>2.0382755446976266</v>
      </c>
      <c r="M124">
        <v>171.38650541561799</v>
      </c>
      <c r="N124">
        <v>1030.8817506986743</v>
      </c>
      <c r="P124">
        <v>5.4237137210958002</v>
      </c>
      <c r="Q124">
        <v>2.7338310902308613</v>
      </c>
      <c r="S124">
        <v>2.3048856756757181E-2</v>
      </c>
      <c r="Z124">
        <v>0.36578852200667261</v>
      </c>
      <c r="AC124">
        <v>7.9333333333333322E-3</v>
      </c>
    </row>
    <row r="125" spans="1:31" x14ac:dyDescent="0.3">
      <c r="A125" t="str">
        <f t="shared" si="2"/>
        <v>Pask TT06N70CvClaire</v>
      </c>
      <c r="C125" s="1">
        <v>38880</v>
      </c>
      <c r="D125">
        <v>61</v>
      </c>
      <c r="E125">
        <v>2.9344894737045522E-2</v>
      </c>
      <c r="F125">
        <v>255.94528709675731</v>
      </c>
      <c r="G125">
        <v>942.31077998642832</v>
      </c>
      <c r="I125">
        <v>1469.6241270313701</v>
      </c>
      <c r="J125">
        <v>20.053333333333335</v>
      </c>
      <c r="K125">
        <v>0.01</v>
      </c>
      <c r="L125">
        <v>3.9549982941083965</v>
      </c>
      <c r="P125">
        <v>7.4946722844744214</v>
      </c>
      <c r="Q125">
        <v>7.6579027687365029</v>
      </c>
      <c r="S125">
        <v>8.0912571861557966E-3</v>
      </c>
      <c r="AB125">
        <v>271.368059948189</v>
      </c>
      <c r="AD125">
        <v>4.5373280573353432</v>
      </c>
      <c r="AE125">
        <v>1.6633333333333361E-2</v>
      </c>
    </row>
    <row r="126" spans="1:31" x14ac:dyDescent="0.3">
      <c r="A126" t="str">
        <f t="shared" si="2"/>
        <v>Pask TT06N70CvClaire</v>
      </c>
      <c r="C126" s="1">
        <v>38941</v>
      </c>
      <c r="D126">
        <v>92</v>
      </c>
      <c r="G126">
        <v>698.02539987530201</v>
      </c>
      <c r="H126">
        <v>395.04131172380795</v>
      </c>
      <c r="I126">
        <v>1989.4208782657734</v>
      </c>
      <c r="O126">
        <v>219.03935185185136</v>
      </c>
      <c r="U126">
        <v>896.35416666666333</v>
      </c>
      <c r="X126">
        <v>43.891090983886528</v>
      </c>
      <c r="Y126">
        <v>20444.457175925898</v>
      </c>
      <c r="AA126">
        <v>543.40277777777726</v>
      </c>
    </row>
    <row r="127" spans="1:31" x14ac:dyDescent="0.3">
      <c r="A127" t="str">
        <f t="shared" si="2"/>
        <v>Pask TT06N70CvIstabraq</v>
      </c>
      <c r="B127" t="s">
        <v>4413</v>
      </c>
      <c r="C127" s="1">
        <v>38827</v>
      </c>
      <c r="D127">
        <v>31</v>
      </c>
      <c r="E127">
        <v>3.4933333333333351E-2</v>
      </c>
      <c r="F127">
        <v>130.359736767172</v>
      </c>
      <c r="G127">
        <v>144.87514570659835</v>
      </c>
      <c r="H127">
        <v>53.166637706864236</v>
      </c>
      <c r="I127">
        <v>328.40152018063463</v>
      </c>
      <c r="J127">
        <v>7.8633333333333333</v>
      </c>
      <c r="K127">
        <v>2.3333333333333334E-2</v>
      </c>
      <c r="L127">
        <v>1.8065812413023032</v>
      </c>
      <c r="M127">
        <v>181.29915125974534</v>
      </c>
      <c r="N127">
        <v>895.86103602255832</v>
      </c>
      <c r="P127">
        <v>4.6159820618948864</v>
      </c>
      <c r="Q127">
        <v>2.7359698463763706</v>
      </c>
      <c r="S127">
        <v>1.8496490310830945E-2</v>
      </c>
      <c r="Z127">
        <v>0.51138142506207573</v>
      </c>
      <c r="AC127">
        <v>9.5666666666666747E-3</v>
      </c>
    </row>
    <row r="128" spans="1:31" x14ac:dyDescent="0.3">
      <c r="A128" t="str">
        <f t="shared" si="2"/>
        <v>Pask TT06N70CvIstabraq</v>
      </c>
      <c r="C128" s="1">
        <v>38860</v>
      </c>
      <c r="D128">
        <v>39</v>
      </c>
      <c r="E128">
        <v>3.6608255257378312E-2</v>
      </c>
      <c r="F128">
        <v>241.65348743839704</v>
      </c>
      <c r="G128">
        <v>572.03492743654567</v>
      </c>
      <c r="I128">
        <v>857.19205367826169</v>
      </c>
      <c r="J128">
        <v>15.603333333333333</v>
      </c>
      <c r="K128">
        <v>0.02</v>
      </c>
      <c r="L128">
        <v>3.9978407089236527</v>
      </c>
      <c r="N128">
        <v>473.97179226439602</v>
      </c>
      <c r="P128">
        <v>8.9513567877688338</v>
      </c>
      <c r="Q128">
        <v>5.3422296575309831</v>
      </c>
      <c r="S128">
        <v>9.3693501008828388E-3</v>
      </c>
      <c r="AB128">
        <v>43.503638803318495</v>
      </c>
      <c r="AD128">
        <v>1.3119180957432801</v>
      </c>
      <c r="AE128">
        <v>3.0699999999999932E-2</v>
      </c>
    </row>
    <row r="129" spans="1:31" x14ac:dyDescent="0.3">
      <c r="A129" t="str">
        <f t="shared" si="2"/>
        <v>Pask TT06N70CvIstabraq</v>
      </c>
      <c r="C129" s="1">
        <v>38880</v>
      </c>
      <c r="D129">
        <v>61</v>
      </c>
      <c r="E129">
        <v>2.7042817536148858E-2</v>
      </c>
      <c r="F129">
        <v>291.99685193710428</v>
      </c>
      <c r="G129">
        <v>1116.2553172768733</v>
      </c>
      <c r="I129">
        <v>1712.8589594957432</v>
      </c>
      <c r="J129">
        <v>21.826666666666664</v>
      </c>
      <c r="K129">
        <v>0.01</v>
      </c>
      <c r="L129">
        <v>4.0163312406319429</v>
      </c>
      <c r="P129">
        <v>7.940080048054817</v>
      </c>
      <c r="Q129">
        <v>8.8431052412858939</v>
      </c>
      <c r="S129">
        <v>7.9482637456273902E-3</v>
      </c>
      <c r="AB129">
        <v>304.60679028176668</v>
      </c>
      <c r="AD129">
        <v>5.043481377325957</v>
      </c>
      <c r="AE129">
        <v>1.6566666666666664E-2</v>
      </c>
    </row>
    <row r="130" spans="1:31" x14ac:dyDescent="0.3">
      <c r="A130" t="str">
        <f t="shared" si="2"/>
        <v>Pask TT06N70CvIstabraq</v>
      </c>
      <c r="C130" s="1">
        <v>38906</v>
      </c>
      <c r="D130">
        <v>75</v>
      </c>
      <c r="E130">
        <v>0.01</v>
      </c>
      <c r="F130">
        <v>223.71441998471531</v>
      </c>
      <c r="G130">
        <v>893.72397908365735</v>
      </c>
      <c r="I130">
        <v>2150.6450272171428</v>
      </c>
      <c r="J130">
        <v>20.743333333333332</v>
      </c>
      <c r="L130">
        <v>1.9434483995338232</v>
      </c>
      <c r="P130">
        <v>2.2371441998471533</v>
      </c>
      <c r="Q130">
        <v>5.2665005400675433</v>
      </c>
      <c r="S130">
        <v>5.9184929506236744E-3</v>
      </c>
      <c r="AA130">
        <v>508.69515600801873</v>
      </c>
      <c r="AB130">
        <v>1033.2066281487666</v>
      </c>
      <c r="AD130">
        <v>12.7293487648134</v>
      </c>
      <c r="AE130">
        <v>1.2300000000000028E-2</v>
      </c>
    </row>
    <row r="131" spans="1:31" x14ac:dyDescent="0.3">
      <c r="A131" t="str">
        <f t="shared" si="2"/>
        <v>Pask TT06N70CvIstabraq</v>
      </c>
      <c r="C131" s="1">
        <v>38941</v>
      </c>
      <c r="D131">
        <v>92</v>
      </c>
      <c r="E131">
        <v>0.01</v>
      </c>
      <c r="G131">
        <v>671.09089883038462</v>
      </c>
      <c r="H131">
        <v>353.6478394056453</v>
      </c>
      <c r="I131">
        <v>1920.1057231897332</v>
      </c>
      <c r="J131">
        <v>20.400000000000002</v>
      </c>
      <c r="O131">
        <v>190.68287037036998</v>
      </c>
      <c r="Q131">
        <v>4.0448298477248699</v>
      </c>
      <c r="R131">
        <v>0.92254050925925746</v>
      </c>
      <c r="S131">
        <v>6.0204100400302859E-3</v>
      </c>
      <c r="T131">
        <v>4.8333333333333327E-3</v>
      </c>
      <c r="U131">
        <v>894.444444444444</v>
      </c>
      <c r="V131">
        <v>13.865219907407401</v>
      </c>
      <c r="W131">
        <v>1.55E-2</v>
      </c>
      <c r="X131">
        <v>45.69175682025277</v>
      </c>
      <c r="Y131">
        <v>19575.462962962934</v>
      </c>
      <c r="Z131">
        <v>2.4851169115343978</v>
      </c>
      <c r="AA131">
        <v>467.59259259259198</v>
      </c>
      <c r="AC131">
        <v>7.010420337552445E-3</v>
      </c>
    </row>
    <row r="132" spans="1:31" x14ac:dyDescent="0.3">
      <c r="A132" t="str">
        <f t="shared" si="2"/>
        <v>Pask TT06N70CvSavannah</v>
      </c>
      <c r="B132" t="s">
        <v>4415</v>
      </c>
      <c r="C132" s="1">
        <v>38827</v>
      </c>
      <c r="D132">
        <v>31</v>
      </c>
      <c r="E132">
        <v>3.6200000000000142E-2</v>
      </c>
      <c r="F132">
        <v>120.28230878623235</v>
      </c>
      <c r="G132">
        <v>154.60363450329803</v>
      </c>
      <c r="H132">
        <v>52.18435516708513</v>
      </c>
      <c r="I132">
        <v>327.070298456616</v>
      </c>
      <c r="J132">
        <v>8.0933333333333337</v>
      </c>
      <c r="K132">
        <v>2.6666666666666668E-2</v>
      </c>
      <c r="L132">
        <v>1.7878811555565</v>
      </c>
      <c r="M132">
        <v>240.821997600929</v>
      </c>
      <c r="N132">
        <v>1089.7133739940236</v>
      </c>
      <c r="P132">
        <v>4.3747923140223834</v>
      </c>
      <c r="Q132">
        <v>3.296137615208329</v>
      </c>
      <c r="S132">
        <v>2.072645220656678E-2</v>
      </c>
      <c r="Z132">
        <v>0.42240340410262006</v>
      </c>
      <c r="AC132">
        <v>8.0333333333333281E-3</v>
      </c>
    </row>
    <row r="133" spans="1:31" x14ac:dyDescent="0.3">
      <c r="A133" t="str">
        <f t="shared" si="2"/>
        <v>Pask TT06N70CvSavannah</v>
      </c>
      <c r="C133" s="1">
        <v>38880</v>
      </c>
      <c r="D133">
        <v>61</v>
      </c>
      <c r="E133">
        <v>2.4435750447229201E-2</v>
      </c>
      <c r="F133">
        <v>265.96951928848267</v>
      </c>
      <c r="G133">
        <v>1107.8709015015654</v>
      </c>
      <c r="I133">
        <v>1674.2055031893967</v>
      </c>
      <c r="J133">
        <v>20.016666666666666</v>
      </c>
      <c r="K133">
        <v>0.01</v>
      </c>
      <c r="L133">
        <v>3.9516625779663435</v>
      </c>
      <c r="P133">
        <v>6.5204957360264899</v>
      </c>
      <c r="Q133">
        <v>8.1910835209460675</v>
      </c>
      <c r="S133">
        <v>7.4096275735331465E-3</v>
      </c>
      <c r="AB133">
        <v>300.36508239935102</v>
      </c>
      <c r="AD133">
        <v>4.8402475458797802</v>
      </c>
      <c r="AE133">
        <v>1.6099999999999993E-2</v>
      </c>
    </row>
    <row r="134" spans="1:31" x14ac:dyDescent="0.3">
      <c r="A134" t="str">
        <f t="shared" ref="A134:A197" si="3">IF(B134="",A133,B134)</f>
        <v>Pask TT06N70CvSavannah</v>
      </c>
      <c r="C134" s="1">
        <v>38941</v>
      </c>
      <c r="D134">
        <v>92</v>
      </c>
      <c r="G134">
        <v>696.05239388209964</v>
      </c>
      <c r="H134">
        <v>367.82789553211234</v>
      </c>
      <c r="I134">
        <v>2012.1441783030998</v>
      </c>
      <c r="O134">
        <v>191.78240740740702</v>
      </c>
      <c r="U134">
        <v>948.26388888888789</v>
      </c>
      <c r="X134">
        <v>46.855083605244801</v>
      </c>
      <c r="Y134">
        <v>20559.409722222201</v>
      </c>
      <c r="AA134">
        <v>482.06018518518471</v>
      </c>
    </row>
    <row r="135" spans="1:31" x14ac:dyDescent="0.3">
      <c r="A135" t="str">
        <f t="shared" si="3"/>
        <v>Pask TT07N0CvAtlanta</v>
      </c>
      <c r="B135" t="s">
        <v>7178</v>
      </c>
      <c r="C135" s="1">
        <v>39194</v>
      </c>
      <c r="D135">
        <v>31</v>
      </c>
      <c r="G135">
        <v>153.37467984363934</v>
      </c>
      <c r="H135">
        <v>147.95468592364031</v>
      </c>
      <c r="I135">
        <v>301.32936576727968</v>
      </c>
      <c r="J135">
        <v>6.7466666666666661</v>
      </c>
      <c r="K135">
        <v>2.3333333333333334E-2</v>
      </c>
      <c r="L135">
        <v>2.1736226409208368</v>
      </c>
      <c r="M135">
        <v>192.12962962962933</v>
      </c>
      <c r="N135">
        <v>575.36232218052908</v>
      </c>
    </row>
    <row r="136" spans="1:31" x14ac:dyDescent="0.3">
      <c r="A136" t="str">
        <f t="shared" si="3"/>
        <v>Pask TT07N0CvAtlanta</v>
      </c>
      <c r="C136" s="1">
        <v>39241</v>
      </c>
      <c r="D136">
        <v>61</v>
      </c>
      <c r="E136">
        <v>2.2466666666666708E-2</v>
      </c>
      <c r="F136">
        <v>134.01100209775436</v>
      </c>
      <c r="G136">
        <v>657.88411068959624</v>
      </c>
      <c r="I136">
        <v>953.89578290440897</v>
      </c>
      <c r="J136">
        <v>10.253333333333332</v>
      </c>
      <c r="K136">
        <v>0.01</v>
      </c>
      <c r="L136">
        <v>2.7299290355449837</v>
      </c>
      <c r="P136">
        <v>3.0476519336360002</v>
      </c>
      <c r="Q136">
        <v>4.7009781293793163</v>
      </c>
      <c r="S136">
        <v>7.1164488573016256E-3</v>
      </c>
      <c r="AA136">
        <v>289.93055555555497</v>
      </c>
      <c r="AB136">
        <v>162.00067011705968</v>
      </c>
      <c r="AD136">
        <v>2.5014039029031134</v>
      </c>
      <c r="AE136">
        <v>1.5466666666666696E-2</v>
      </c>
    </row>
    <row r="137" spans="1:31" x14ac:dyDescent="0.3">
      <c r="A137" t="str">
        <f t="shared" si="3"/>
        <v>Pask TT07N0CvAtlanta</v>
      </c>
      <c r="C137" s="1">
        <v>39301</v>
      </c>
      <c r="D137">
        <v>92</v>
      </c>
      <c r="E137">
        <v>1.3933333333333268E-2</v>
      </c>
      <c r="F137">
        <v>82.484635235157668</v>
      </c>
      <c r="G137">
        <v>374.76340816017773</v>
      </c>
      <c r="H137">
        <v>139.97524382715815</v>
      </c>
      <c r="I137">
        <v>1236.3221174694065</v>
      </c>
      <c r="J137">
        <v>13.523093937851499</v>
      </c>
      <c r="O137">
        <v>141.024305555555</v>
      </c>
      <c r="P137">
        <v>1.1519327144367066</v>
      </c>
      <c r="Q137">
        <v>2.9358295775815115</v>
      </c>
      <c r="R137">
        <v>1.049061728395055</v>
      </c>
      <c r="S137">
        <v>7.8542124071959915E-3</v>
      </c>
      <c r="T137">
        <v>7.4666666666666466E-3</v>
      </c>
      <c r="U137">
        <v>638.04976851851791</v>
      </c>
      <c r="V137">
        <v>9.427864979166614</v>
      </c>
      <c r="W137">
        <v>1.4696239999999932E-2</v>
      </c>
      <c r="X137">
        <v>38.308044981749298</v>
      </c>
      <c r="Y137">
        <v>16669.164737654268</v>
      </c>
      <c r="AA137">
        <v>324.65277777777732</v>
      </c>
    </row>
    <row r="138" spans="1:31" x14ac:dyDescent="0.3">
      <c r="A138" t="str">
        <f t="shared" si="3"/>
        <v>Pask TT07N0CvClaire</v>
      </c>
      <c r="B138" t="s">
        <v>7176</v>
      </c>
      <c r="C138" s="1">
        <v>39194</v>
      </c>
      <c r="D138">
        <v>31</v>
      </c>
      <c r="G138">
        <v>88.964218590768994</v>
      </c>
      <c r="H138">
        <v>121.71009321482467</v>
      </c>
      <c r="I138">
        <v>210.67431180559367</v>
      </c>
      <c r="J138">
        <v>5.0100000000000007</v>
      </c>
      <c r="K138">
        <v>0.02</v>
      </c>
      <c r="L138">
        <v>1.4398963436696699</v>
      </c>
      <c r="M138">
        <v>136.57407407407334</v>
      </c>
      <c r="N138">
        <v>746.441990368814</v>
      </c>
    </row>
    <row r="139" spans="1:31" x14ac:dyDescent="0.3">
      <c r="A139" t="str">
        <f t="shared" si="3"/>
        <v>Pask TT07N0CvClaire</v>
      </c>
      <c r="C139" s="1">
        <v>39241</v>
      </c>
      <c r="D139">
        <v>61</v>
      </c>
      <c r="E139">
        <v>2.5666666666666737E-2</v>
      </c>
      <c r="F139">
        <v>122.913296140904</v>
      </c>
      <c r="G139">
        <v>611.04535210572794</v>
      </c>
      <c r="I139">
        <v>879.32030269237373</v>
      </c>
      <c r="J139">
        <v>10.456666666666665</v>
      </c>
      <c r="K139">
        <v>0.01</v>
      </c>
      <c r="L139">
        <v>2.1505400633344869</v>
      </c>
      <c r="P139">
        <v>3.1607182845646533</v>
      </c>
      <c r="Q139">
        <v>4.9905900609775173</v>
      </c>
      <c r="S139">
        <v>8.1486577885076916E-3</v>
      </c>
      <c r="AA139">
        <v>312.49999999999966</v>
      </c>
      <c r="AB139">
        <v>145.36165444573933</v>
      </c>
      <c r="AD139">
        <v>2.3037376838525834</v>
      </c>
      <c r="AE139">
        <v>1.5866666666666751E-2</v>
      </c>
    </row>
    <row r="140" spans="1:31" x14ac:dyDescent="0.3">
      <c r="A140" t="str">
        <f t="shared" si="3"/>
        <v>Pask TT07N0CvClaire</v>
      </c>
      <c r="C140" s="1">
        <v>39301</v>
      </c>
      <c r="D140">
        <v>92</v>
      </c>
      <c r="E140">
        <v>1.8833333333333275E-2</v>
      </c>
      <c r="F140">
        <v>82.002852116672145</v>
      </c>
      <c r="G140">
        <v>428.90674673827169</v>
      </c>
      <c r="H140">
        <v>159.82186091820836</v>
      </c>
      <c r="I140">
        <v>1353.6410803364233</v>
      </c>
      <c r="J140">
        <v>15.859873253235021</v>
      </c>
      <c r="O140">
        <v>160.989583333333</v>
      </c>
      <c r="P140">
        <v>1.5540888400453052</v>
      </c>
      <c r="Q140">
        <v>4.2690612240500734</v>
      </c>
      <c r="R140">
        <v>1.1677224151234533</v>
      </c>
      <c r="S140">
        <v>9.8530871300039399E-3</v>
      </c>
      <c r="T140">
        <v>7.2333333333333269E-3</v>
      </c>
      <c r="U140">
        <v>681.7418981481477</v>
      </c>
      <c r="V140">
        <v>10.029489855806309</v>
      </c>
      <c r="W140">
        <v>1.4716583333333319E-2</v>
      </c>
      <c r="X140">
        <v>40.256184357684866</v>
      </c>
      <c r="Y140">
        <v>16917.961612654268</v>
      </c>
      <c r="AA140">
        <v>359.9537037037033</v>
      </c>
    </row>
    <row r="141" spans="1:31" x14ac:dyDescent="0.3">
      <c r="A141" t="str">
        <f t="shared" si="3"/>
        <v>Pask TT07N0CvIstabraq</v>
      </c>
      <c r="B141" t="s">
        <v>7175</v>
      </c>
      <c r="C141" s="1">
        <v>39194</v>
      </c>
      <c r="D141">
        <v>31</v>
      </c>
      <c r="G141">
        <v>106.19694584377483</v>
      </c>
      <c r="H141">
        <v>142.76886636526385</v>
      </c>
      <c r="I141">
        <v>248.96581220903866</v>
      </c>
      <c r="J141">
        <v>5.9233333333333329</v>
      </c>
      <c r="K141">
        <v>0.02</v>
      </c>
      <c r="L141">
        <v>1.5401393693879502</v>
      </c>
      <c r="M141">
        <v>168.40277777777735</v>
      </c>
      <c r="N141">
        <v>772.51355491489483</v>
      </c>
    </row>
    <row r="142" spans="1:31" x14ac:dyDescent="0.3">
      <c r="A142" t="str">
        <f t="shared" si="3"/>
        <v>Pask TT07N0CvIstabraq</v>
      </c>
      <c r="C142" s="1">
        <v>39241</v>
      </c>
      <c r="D142">
        <v>61</v>
      </c>
      <c r="E142">
        <v>2.4623628125747171E-2</v>
      </c>
      <c r="F142">
        <v>130.96675017224834</v>
      </c>
      <c r="G142">
        <v>606.15738820196202</v>
      </c>
      <c r="I142">
        <v>859.27810708639538</v>
      </c>
      <c r="J142">
        <v>10.253333333333334</v>
      </c>
      <c r="K142">
        <v>0.01</v>
      </c>
      <c r="L142">
        <v>3.3536280998004462</v>
      </c>
      <c r="P142">
        <v>3.2222584796468667</v>
      </c>
      <c r="Q142">
        <v>5.0406817333885634</v>
      </c>
      <c r="S142">
        <v>8.4737606532325118E-3</v>
      </c>
      <c r="AA142">
        <v>310.18518518518471</v>
      </c>
      <c r="AB142">
        <v>122.15396871218333</v>
      </c>
      <c r="AD142">
        <v>1.9919238503987768</v>
      </c>
      <c r="AE142">
        <v>1.6333333333333342E-2</v>
      </c>
    </row>
    <row r="143" spans="1:31" x14ac:dyDescent="0.3">
      <c r="A143" t="str">
        <f t="shared" si="3"/>
        <v>Pask TT07N0CvIstabraq</v>
      </c>
      <c r="C143" s="1">
        <v>39269</v>
      </c>
      <c r="D143">
        <v>75</v>
      </c>
      <c r="E143">
        <v>1.8391762685813842E-2</v>
      </c>
      <c r="F143">
        <v>122.12334654982999</v>
      </c>
      <c r="G143">
        <v>502.36856959893038</v>
      </c>
      <c r="H143">
        <v>143.40249886980996</v>
      </c>
      <c r="I143">
        <v>1375.4925157362602</v>
      </c>
      <c r="J143">
        <v>14.88</v>
      </c>
      <c r="L143">
        <v>0.98974373101991031</v>
      </c>
      <c r="P143">
        <v>2.2266560058571137</v>
      </c>
      <c r="Q143">
        <v>4.7096304876329738</v>
      </c>
      <c r="S143">
        <v>9.4382416471618952E-3</v>
      </c>
      <c r="AA143">
        <v>313.65740740740699</v>
      </c>
      <c r="AB143">
        <v>607.59810071768959</v>
      </c>
      <c r="AD143">
        <v>7.9422745603562497</v>
      </c>
      <c r="AE143">
        <v>1.3166666666666674E-2</v>
      </c>
    </row>
    <row r="144" spans="1:31" x14ac:dyDescent="0.3">
      <c r="A144" t="str">
        <f t="shared" si="3"/>
        <v>Pask TT07N0CvIstabraq</v>
      </c>
      <c r="C144" s="1">
        <v>39301</v>
      </c>
      <c r="D144">
        <v>92</v>
      </c>
      <c r="E144">
        <v>1.2585792238883958E-2</v>
      </c>
      <c r="F144">
        <v>77.046819234124797</v>
      </c>
      <c r="G144">
        <v>396.01267248468366</v>
      </c>
      <c r="H144">
        <v>143.20817399690679</v>
      </c>
      <c r="I144">
        <v>1253.3488435706533</v>
      </c>
      <c r="J144">
        <v>12.157376369421408</v>
      </c>
      <c r="O144">
        <v>144.3807870370367</v>
      </c>
      <c r="P144">
        <v>0.97042463853092997</v>
      </c>
      <c r="Q144">
        <v>2.6693376153426462</v>
      </c>
      <c r="R144">
        <v>1.1726130401234498</v>
      </c>
      <c r="S144">
        <v>6.792040644933002E-3</v>
      </c>
      <c r="T144">
        <v>8.1333333333333067E-3</v>
      </c>
      <c r="U144">
        <v>635.90856481481467</v>
      </c>
      <c r="V144">
        <v>8.5094807822145011</v>
      </c>
      <c r="W144">
        <v>1.3305886666666661E-2</v>
      </c>
      <c r="X144">
        <v>41.165416439043497</v>
      </c>
      <c r="Y144">
        <v>15424.244791666633</v>
      </c>
      <c r="AA144">
        <v>310.18518518518465</v>
      </c>
    </row>
    <row r="145" spans="1:31" x14ac:dyDescent="0.3">
      <c r="A145" t="str">
        <f t="shared" si="3"/>
        <v>Pask TT07N0CvSavannah</v>
      </c>
      <c r="B145" t="s">
        <v>7177</v>
      </c>
      <c r="C145" s="1">
        <v>39194</v>
      </c>
      <c r="D145">
        <v>31</v>
      </c>
      <c r="G145">
        <v>108.36349183844699</v>
      </c>
      <c r="H145">
        <v>122.55516284793667</v>
      </c>
      <c r="I145">
        <v>230.91865468638366</v>
      </c>
      <c r="J145">
        <v>5.7666666666666666</v>
      </c>
      <c r="K145">
        <v>2.3333333333333334E-2</v>
      </c>
      <c r="L145">
        <v>1.5124762516561265</v>
      </c>
      <c r="M145">
        <v>176.50462962962899</v>
      </c>
      <c r="N145">
        <v>703.82385231443868</v>
      </c>
    </row>
    <row r="146" spans="1:31" x14ac:dyDescent="0.3">
      <c r="A146" t="str">
        <f t="shared" si="3"/>
        <v>Pask TT07N0CvSavannah</v>
      </c>
      <c r="C146" s="1">
        <v>39241</v>
      </c>
      <c r="D146">
        <v>61</v>
      </c>
      <c r="E146">
        <v>2.370000000000003E-2</v>
      </c>
      <c r="F146">
        <v>140.30951734264733</v>
      </c>
      <c r="G146">
        <v>687.8378922668486</v>
      </c>
      <c r="I146">
        <v>977.96300187818167</v>
      </c>
      <c r="J146">
        <v>11.753333333333332</v>
      </c>
      <c r="K146">
        <v>0.01</v>
      </c>
      <c r="L146">
        <v>2.3698480692034365</v>
      </c>
      <c r="P146">
        <v>3.3471998393002935</v>
      </c>
      <c r="Q146">
        <v>5.894817809006283</v>
      </c>
      <c r="S146">
        <v>8.4896906246254428E-3</v>
      </c>
      <c r="AA146">
        <v>328.7037037037033</v>
      </c>
      <c r="AB146">
        <v>149.81559226868535</v>
      </c>
      <c r="AD146">
        <v>2.5079963171255066</v>
      </c>
      <c r="AE146">
        <v>1.6666666666666673E-2</v>
      </c>
    </row>
    <row r="147" spans="1:31" x14ac:dyDescent="0.3">
      <c r="A147" t="str">
        <f t="shared" si="3"/>
        <v>Pask TT07N0CvSavannah</v>
      </c>
      <c r="C147" s="1">
        <v>39301</v>
      </c>
      <c r="D147">
        <v>92</v>
      </c>
      <c r="E147">
        <v>1.1666666666666639E-2</v>
      </c>
      <c r="F147">
        <v>78.913526512720537</v>
      </c>
      <c r="G147">
        <v>411.60912202772693</v>
      </c>
      <c r="H147">
        <v>150.43847472993517</v>
      </c>
      <c r="I147">
        <v>1343.32357446637</v>
      </c>
      <c r="J147">
        <v>13.965379232331586</v>
      </c>
      <c r="O147">
        <v>151.614583333333</v>
      </c>
      <c r="P147">
        <v>0.900730117939604</v>
      </c>
      <c r="Q147">
        <v>3.4695976859583522</v>
      </c>
      <c r="R147">
        <v>1.1761086033950534</v>
      </c>
      <c r="S147">
        <v>8.4587984522569038E-3</v>
      </c>
      <c r="T147">
        <v>7.7666666666666275E-3</v>
      </c>
      <c r="U147">
        <v>701.18634259259227</v>
      </c>
      <c r="V147">
        <v>9.5872847617669645</v>
      </c>
      <c r="W147">
        <v>1.3689033333333323E-2</v>
      </c>
      <c r="X147">
        <v>44.630342570990969</v>
      </c>
      <c r="Y147">
        <v>15715.904899691333</v>
      </c>
      <c r="AA147">
        <v>326.38888888888829</v>
      </c>
    </row>
    <row r="148" spans="1:31" x14ac:dyDescent="0.3">
      <c r="A148" t="str">
        <f t="shared" si="3"/>
        <v>Pask TT07N120CvAtlanta</v>
      </c>
      <c r="B148" t="s">
        <v>7185</v>
      </c>
      <c r="C148" s="1">
        <v>39194</v>
      </c>
      <c r="D148">
        <v>31</v>
      </c>
    </row>
    <row r="149" spans="1:31" x14ac:dyDescent="0.3">
      <c r="A149" t="str">
        <f t="shared" si="3"/>
        <v>Pask TT07N120CvAtlanta</v>
      </c>
      <c r="C149" s="1">
        <v>39241</v>
      </c>
      <c r="D149">
        <v>61</v>
      </c>
    </row>
    <row r="150" spans="1:31" x14ac:dyDescent="0.3">
      <c r="A150" t="str">
        <f t="shared" si="3"/>
        <v>Pask TT07N120CvAtlanta</v>
      </c>
      <c r="C150" s="1">
        <v>39301</v>
      </c>
      <c r="D150">
        <v>92</v>
      </c>
      <c r="I150">
        <v>1706.0668025991199</v>
      </c>
      <c r="O150">
        <v>185.52662037036967</v>
      </c>
      <c r="U150">
        <v>897.07754629629596</v>
      </c>
      <c r="X150">
        <v>38.548267892507035</v>
      </c>
      <c r="Y150">
        <v>23291.0293209876</v>
      </c>
      <c r="AA150">
        <v>373.26388888888869</v>
      </c>
    </row>
    <row r="151" spans="1:31" x14ac:dyDescent="0.3">
      <c r="A151" t="str">
        <f t="shared" si="3"/>
        <v>Pask TT07N120CvClaire</v>
      </c>
      <c r="B151" t="s">
        <v>7184</v>
      </c>
      <c r="C151" s="1">
        <v>39194</v>
      </c>
      <c r="D151">
        <v>31</v>
      </c>
    </row>
    <row r="152" spans="1:31" x14ac:dyDescent="0.3">
      <c r="A152" t="str">
        <f t="shared" si="3"/>
        <v>Pask TT07N120CvClaire</v>
      </c>
      <c r="C152" s="1">
        <v>39241</v>
      </c>
      <c r="D152">
        <v>61</v>
      </c>
    </row>
    <row r="153" spans="1:31" x14ac:dyDescent="0.3">
      <c r="A153" t="str">
        <f t="shared" si="3"/>
        <v>Pask TT07N120CvClaire</v>
      </c>
      <c r="C153" s="1">
        <v>39301</v>
      </c>
      <c r="D153">
        <v>92</v>
      </c>
      <c r="I153">
        <v>1840.02796055879</v>
      </c>
      <c r="O153">
        <v>225.80439814814767</v>
      </c>
      <c r="U153">
        <v>942.73726851851814</v>
      </c>
      <c r="X153">
        <v>37.90492324406096</v>
      </c>
      <c r="Y153">
        <v>24895.2999614197</v>
      </c>
      <c r="AA153">
        <v>451.96759259259198</v>
      </c>
    </row>
    <row r="154" spans="1:31" x14ac:dyDescent="0.3">
      <c r="A154" t="str">
        <f t="shared" si="3"/>
        <v>Pask TT07N120CvIstabraq</v>
      </c>
      <c r="B154" t="s">
        <v>7183</v>
      </c>
      <c r="C154" s="1">
        <v>39194</v>
      </c>
      <c r="D154">
        <v>31</v>
      </c>
      <c r="G154">
        <v>161.50434063746067</v>
      </c>
      <c r="H154">
        <v>186.96702032356066</v>
      </c>
      <c r="I154">
        <v>348.47136096102128</v>
      </c>
      <c r="J154">
        <v>8.923333333333332</v>
      </c>
      <c r="K154">
        <v>2.6666666666666668E-2</v>
      </c>
      <c r="L154">
        <v>2.4690377871673665</v>
      </c>
      <c r="M154">
        <v>182.87037037036967</v>
      </c>
      <c r="N154">
        <v>869.85113471832972</v>
      </c>
    </row>
    <row r="155" spans="1:31" x14ac:dyDescent="0.3">
      <c r="A155" t="str">
        <f t="shared" si="3"/>
        <v>Pask TT07N120CvIstabraq</v>
      </c>
      <c r="C155" s="1">
        <v>39241</v>
      </c>
      <c r="D155">
        <v>61</v>
      </c>
      <c r="E155">
        <v>3.4586176460889968E-2</v>
      </c>
      <c r="F155">
        <v>188.14302744953602</v>
      </c>
      <c r="G155">
        <v>685.66577971140453</v>
      </c>
      <c r="I155">
        <v>1029.5739450549477</v>
      </c>
      <c r="J155">
        <v>18.103333333333332</v>
      </c>
      <c r="K155">
        <v>0.02</v>
      </c>
      <c r="L155">
        <v>3.6698906897003098</v>
      </c>
      <c r="P155">
        <v>6.5195008931825926</v>
      </c>
      <c r="Q155">
        <v>8.6279166540011207</v>
      </c>
      <c r="S155">
        <v>1.2641082754850118E-2</v>
      </c>
      <c r="AA155">
        <v>364.00462962962933</v>
      </c>
      <c r="AB155">
        <v>155.76513789400835</v>
      </c>
      <c r="AD155">
        <v>2.9572135865967266</v>
      </c>
      <c r="AE155">
        <v>1.8966666666666691E-2</v>
      </c>
    </row>
    <row r="156" spans="1:31" x14ac:dyDescent="0.3">
      <c r="A156" t="str">
        <f t="shared" si="3"/>
        <v>Pask TT07N120CvIstabraq</v>
      </c>
      <c r="C156" s="1">
        <v>39269</v>
      </c>
      <c r="D156">
        <v>75</v>
      </c>
      <c r="E156">
        <v>2.6872257956280361E-2</v>
      </c>
      <c r="F156">
        <v>170.81418599251265</v>
      </c>
      <c r="G156">
        <v>588.65438847184498</v>
      </c>
      <c r="H156">
        <v>178.11596841519</v>
      </c>
      <c r="I156">
        <v>1670.9830424840168</v>
      </c>
      <c r="J156">
        <v>22.669999999999998</v>
      </c>
      <c r="L156">
        <v>1.4082840971600532</v>
      </c>
      <c r="P156">
        <v>4.6026847318658826</v>
      </c>
      <c r="Q156">
        <v>7.3110981694470603</v>
      </c>
      <c r="S156">
        <v>1.2418974339853778E-2</v>
      </c>
      <c r="AA156">
        <v>386.57407407407328</v>
      </c>
      <c r="AB156">
        <v>733.39849960446884</v>
      </c>
      <c r="AD156">
        <v>10.758381439210339</v>
      </c>
      <c r="AE156">
        <v>1.4666666666666613E-2</v>
      </c>
    </row>
    <row r="157" spans="1:31" x14ac:dyDescent="0.3">
      <c r="A157" t="str">
        <f t="shared" si="3"/>
        <v>Pask TT07N120CvIstabraq</v>
      </c>
      <c r="C157" s="1">
        <v>39301</v>
      </c>
      <c r="D157">
        <v>92</v>
      </c>
      <c r="E157">
        <v>1.8654230128263404E-2</v>
      </c>
      <c r="F157">
        <v>134.78130749824902</v>
      </c>
      <c r="G157">
        <v>606.12721053093026</v>
      </c>
      <c r="H157">
        <v>206.30508449073787</v>
      </c>
      <c r="I157">
        <v>1894.92472173288</v>
      </c>
      <c r="J157">
        <v>24.43727761676972</v>
      </c>
      <c r="O157">
        <v>208.0960648148147</v>
      </c>
      <c r="P157">
        <v>2.5343464756244032</v>
      </c>
      <c r="Q157">
        <v>4.915824196700914</v>
      </c>
      <c r="R157">
        <v>1.79098032407407</v>
      </c>
      <c r="S157">
        <v>8.0634206636628659E-3</v>
      </c>
      <c r="T157">
        <v>8.5999999999999861E-3</v>
      </c>
      <c r="U157">
        <v>945.92013888888869</v>
      </c>
      <c r="V157">
        <v>16.978506944444401</v>
      </c>
      <c r="W157">
        <v>1.7999999999999957E-2</v>
      </c>
      <c r="X157">
        <v>37.111417018110068</v>
      </c>
      <c r="Y157">
        <v>25526.391010802399</v>
      </c>
      <c r="AA157">
        <v>467.59259259259198</v>
      </c>
    </row>
    <row r="158" spans="1:31" x14ac:dyDescent="0.3">
      <c r="A158" t="str">
        <f t="shared" si="3"/>
        <v>Pask TT07N120CvSavannah</v>
      </c>
      <c r="B158" t="s">
        <v>7186</v>
      </c>
      <c r="C158" s="1">
        <v>39194</v>
      </c>
      <c r="D158">
        <v>31</v>
      </c>
    </row>
    <row r="159" spans="1:31" x14ac:dyDescent="0.3">
      <c r="A159" t="str">
        <f t="shared" si="3"/>
        <v>Pask TT07N120CvSavannah</v>
      </c>
      <c r="C159" s="1">
        <v>39241</v>
      </c>
      <c r="D159">
        <v>61</v>
      </c>
    </row>
    <row r="160" spans="1:31" x14ac:dyDescent="0.3">
      <c r="A160" t="str">
        <f t="shared" si="3"/>
        <v>Pask TT07N120CvSavannah</v>
      </c>
      <c r="C160" s="1">
        <v>39301</v>
      </c>
      <c r="D160">
        <v>92</v>
      </c>
      <c r="I160">
        <v>1879.5673094339966</v>
      </c>
      <c r="O160">
        <v>223.20023148148064</v>
      </c>
      <c r="U160">
        <v>971.73032407407106</v>
      </c>
      <c r="X160">
        <v>39.686067371262205</v>
      </c>
      <c r="Y160">
        <v>24507.366705246899</v>
      </c>
      <c r="AA160">
        <v>433.44907407407362</v>
      </c>
    </row>
    <row r="161" spans="1:31" x14ac:dyDescent="0.3">
      <c r="A161" t="str">
        <f t="shared" si="3"/>
        <v>Pask TT07N180CvAtlanta</v>
      </c>
      <c r="B161" t="s">
        <v>7168</v>
      </c>
      <c r="C161" s="1">
        <v>39194</v>
      </c>
      <c r="D161">
        <v>31</v>
      </c>
      <c r="G161">
        <v>191.58044432474733</v>
      </c>
      <c r="H161">
        <v>183.51925556004434</v>
      </c>
      <c r="I161">
        <v>375.09969988479162</v>
      </c>
      <c r="J161">
        <v>9.5133333333333336</v>
      </c>
      <c r="K161">
        <v>2.6666666666666668E-2</v>
      </c>
      <c r="L161">
        <v>3.1130202689447333</v>
      </c>
      <c r="M161">
        <v>199.07407407407368</v>
      </c>
      <c r="N161">
        <v>654.83956232637092</v>
      </c>
    </row>
    <row r="162" spans="1:31" x14ac:dyDescent="0.3">
      <c r="A162" t="str">
        <f t="shared" si="3"/>
        <v>Pask TT07N180CvAtlanta</v>
      </c>
      <c r="C162" s="1">
        <v>39241</v>
      </c>
      <c r="D162">
        <v>61</v>
      </c>
      <c r="E162">
        <v>3.9466666666666698E-2</v>
      </c>
      <c r="F162">
        <v>197.01218089932365</v>
      </c>
      <c r="G162">
        <v>741.07102080371703</v>
      </c>
      <c r="I162">
        <v>1144.8677395331733</v>
      </c>
      <c r="J162">
        <v>21.88</v>
      </c>
      <c r="K162">
        <v>0.02</v>
      </c>
      <c r="L162">
        <v>4.8321979070123495</v>
      </c>
      <c r="P162">
        <v>7.7780802040604469</v>
      </c>
      <c r="Q162">
        <v>10.427870192146793</v>
      </c>
      <c r="S162">
        <v>1.4066330138375431E-2</v>
      </c>
      <c r="AA162">
        <v>353.58796296296259</v>
      </c>
      <c r="AB162">
        <v>206.784537830137</v>
      </c>
      <c r="AD162">
        <v>3.6743985505898067</v>
      </c>
      <c r="AE162">
        <v>1.7800000000000028E-2</v>
      </c>
    </row>
    <row r="163" spans="1:31" x14ac:dyDescent="0.3">
      <c r="A163" t="str">
        <f t="shared" si="3"/>
        <v>Pask TT07N180CvAtlanta</v>
      </c>
      <c r="C163" s="1">
        <v>39301</v>
      </c>
      <c r="D163">
        <v>92</v>
      </c>
      <c r="E163">
        <v>1.5266666666666678E-2</v>
      </c>
      <c r="F163">
        <v>130.70733594874966</v>
      </c>
      <c r="G163">
        <v>600.27053123409769</v>
      </c>
      <c r="H163">
        <v>205.72128067129361</v>
      </c>
      <c r="I163">
        <v>1905.0750894050668</v>
      </c>
      <c r="J163">
        <v>28.847601007120698</v>
      </c>
      <c r="O163">
        <v>207.86458333333303</v>
      </c>
      <c r="P163">
        <v>2.0116555775353366</v>
      </c>
      <c r="Q163">
        <v>6.1491928832890963</v>
      </c>
      <c r="R163">
        <v>2.1433026620370335</v>
      </c>
      <c r="S163">
        <v>1.0242457269151475E-2</v>
      </c>
      <c r="T163">
        <v>1.0299999999999998E-2</v>
      </c>
      <c r="U163">
        <v>966.23263888888869</v>
      </c>
      <c r="V163">
        <v>20.676452546296268</v>
      </c>
      <c r="W163">
        <v>2.1399999999999975E-2</v>
      </c>
      <c r="X163">
        <v>37.857196876841336</v>
      </c>
      <c r="Y163">
        <v>25539.334490740701</v>
      </c>
      <c r="AA163">
        <v>438.0787037037033</v>
      </c>
    </row>
    <row r="164" spans="1:31" x14ac:dyDescent="0.3">
      <c r="A164" t="str">
        <f t="shared" si="3"/>
        <v>Pask TT07N180CvClaire</v>
      </c>
      <c r="B164" t="s">
        <v>7167</v>
      </c>
      <c r="C164" s="1">
        <v>39194</v>
      </c>
      <c r="D164">
        <v>31</v>
      </c>
      <c r="G164">
        <v>123.68453186438528</v>
      </c>
      <c r="H164">
        <v>157.89671454698609</v>
      </c>
      <c r="I164">
        <v>281.58124641137135</v>
      </c>
      <c r="J164">
        <v>7.7866666666666662</v>
      </c>
      <c r="K164">
        <v>0.03</v>
      </c>
      <c r="L164">
        <v>2.1439370494654768</v>
      </c>
      <c r="M164">
        <v>159.14351851851799</v>
      </c>
      <c r="N164">
        <v>839.87794262892101</v>
      </c>
    </row>
    <row r="165" spans="1:31" x14ac:dyDescent="0.3">
      <c r="A165" t="str">
        <f t="shared" si="3"/>
        <v>Pask TT07N180CvClaire</v>
      </c>
      <c r="C165" s="1">
        <v>39241</v>
      </c>
      <c r="D165">
        <v>61</v>
      </c>
      <c r="E165">
        <v>3.8700000000000102E-2</v>
      </c>
      <c r="F165">
        <v>214.75559176807869</v>
      </c>
      <c r="G165">
        <v>747.9264288859913</v>
      </c>
      <c r="I165">
        <v>1158.2155426439706</v>
      </c>
      <c r="J165">
        <v>22.983333333333334</v>
      </c>
      <c r="K165">
        <v>0.02</v>
      </c>
      <c r="L165">
        <v>3.5688837436842404</v>
      </c>
      <c r="P165">
        <v>8.3045550718037706</v>
      </c>
      <c r="Q165">
        <v>10.959874990485723</v>
      </c>
      <c r="S165">
        <v>1.464832105399981E-2</v>
      </c>
      <c r="AA165">
        <v>439.23611111111063</v>
      </c>
      <c r="AB165">
        <v>195.53352198990237</v>
      </c>
      <c r="AD165">
        <v>3.7193031303634965</v>
      </c>
      <c r="AE165">
        <v>1.9166666666666669E-2</v>
      </c>
    </row>
    <row r="166" spans="1:31" x14ac:dyDescent="0.3">
      <c r="A166" t="str">
        <f t="shared" si="3"/>
        <v>Pask TT07N180CvClaire</v>
      </c>
      <c r="C166" s="1">
        <v>39301</v>
      </c>
      <c r="D166">
        <v>92</v>
      </c>
      <c r="E166">
        <v>1.5833333333333314E-2</v>
      </c>
      <c r="F166">
        <v>113.57436971248433</v>
      </c>
      <c r="G166">
        <v>572.83379976034064</v>
      </c>
      <c r="H166">
        <v>221.68672511573754</v>
      </c>
      <c r="I166">
        <v>1776.5933546580065</v>
      </c>
      <c r="J166">
        <v>27.661219807557966</v>
      </c>
      <c r="O166">
        <v>223.95254629629599</v>
      </c>
      <c r="P166">
        <v>1.7869069358876732</v>
      </c>
      <c r="Q166">
        <v>6.9652555028431564</v>
      </c>
      <c r="R166">
        <v>2.2658211805555499</v>
      </c>
      <c r="S166">
        <v>1.2146851220949143E-2</v>
      </c>
      <c r="T166">
        <v>1.0099999999999989E-2</v>
      </c>
      <c r="U166">
        <v>866.23263888888869</v>
      </c>
      <c r="V166">
        <v>18.89895736882713</v>
      </c>
      <c r="W166">
        <v>2.1833333333333305E-2</v>
      </c>
      <c r="X166">
        <v>34.143623431721466</v>
      </c>
      <c r="Y166">
        <v>25376.427854938232</v>
      </c>
      <c r="AA166">
        <v>456.59722222222166</v>
      </c>
    </row>
    <row r="167" spans="1:31" x14ac:dyDescent="0.3">
      <c r="A167" t="str">
        <f t="shared" si="3"/>
        <v>Pask TT07N180CvIstabraq</v>
      </c>
      <c r="B167" t="s">
        <v>7170</v>
      </c>
      <c r="C167" s="1">
        <v>39194</v>
      </c>
      <c r="D167">
        <v>31</v>
      </c>
      <c r="G167">
        <v>145.96623415263969</v>
      </c>
      <c r="H167">
        <v>165.20200327179236</v>
      </c>
      <c r="I167">
        <v>311.16823742443199</v>
      </c>
      <c r="J167">
        <v>7.5733333333333333</v>
      </c>
      <c r="K167">
        <v>2.6666666666666668E-2</v>
      </c>
      <c r="L167">
        <v>1.9550577167888734</v>
      </c>
      <c r="M167">
        <v>175.92592592592533</v>
      </c>
      <c r="N167">
        <v>821.89266463653109</v>
      </c>
    </row>
    <row r="168" spans="1:31" x14ac:dyDescent="0.3">
      <c r="A168" t="str">
        <f t="shared" si="3"/>
        <v>Pask TT07N180CvIstabraq</v>
      </c>
      <c r="C168" s="1">
        <v>39241</v>
      </c>
      <c r="D168">
        <v>61</v>
      </c>
      <c r="E168">
        <v>3.5595945675491174E-2</v>
      </c>
      <c r="F168">
        <v>208.87275664850799</v>
      </c>
      <c r="G168">
        <v>779.2560837586276</v>
      </c>
      <c r="I168">
        <v>1165.4002795047234</v>
      </c>
      <c r="J168">
        <v>21.340000000000003</v>
      </c>
      <c r="K168">
        <v>0.02</v>
      </c>
      <c r="L168">
        <v>4.1500848299463202</v>
      </c>
      <c r="P168">
        <v>7.4508324634212899</v>
      </c>
      <c r="Q168">
        <v>10.600144273268679</v>
      </c>
      <c r="S168">
        <v>1.3569598196956823E-2</v>
      </c>
      <c r="AA168">
        <v>366.89814814814764</v>
      </c>
      <c r="AB168">
        <v>177.27143909759067</v>
      </c>
      <c r="AD168">
        <v>3.2880643385443129</v>
      </c>
      <c r="AE168">
        <v>1.8633333333333345E-2</v>
      </c>
    </row>
    <row r="169" spans="1:31" x14ac:dyDescent="0.3">
      <c r="A169" t="str">
        <f t="shared" si="3"/>
        <v>Pask TT07N180CvIstabraq</v>
      </c>
      <c r="C169" s="1">
        <v>39269</v>
      </c>
      <c r="D169">
        <v>75</v>
      </c>
      <c r="E169">
        <v>3.0039613200749965E-2</v>
      </c>
      <c r="F169">
        <v>180.36897240006434</v>
      </c>
      <c r="G169">
        <v>576.85709810961259</v>
      </c>
      <c r="H169">
        <v>184.40849684713899</v>
      </c>
      <c r="I169">
        <v>1636.6546168852201</v>
      </c>
      <c r="J169">
        <v>24.346666666666668</v>
      </c>
      <c r="L169">
        <v>1.6754424351811634</v>
      </c>
      <c r="P169">
        <v>5.4441110404304638</v>
      </c>
      <c r="Q169">
        <v>8.1115736424479312</v>
      </c>
      <c r="S169">
        <v>1.4099044512963841E-2</v>
      </c>
      <c r="AA169">
        <v>394.097222222222</v>
      </c>
      <c r="AB169">
        <v>695.020049528404</v>
      </c>
      <c r="AD169">
        <v>10.788475159610266</v>
      </c>
      <c r="AE169">
        <v>1.556666666666659E-2</v>
      </c>
    </row>
    <row r="170" spans="1:31" x14ac:dyDescent="0.3">
      <c r="A170" t="str">
        <f t="shared" si="3"/>
        <v>Pask TT07N180CvIstabraq</v>
      </c>
      <c r="C170" s="1">
        <v>39301</v>
      </c>
      <c r="D170">
        <v>92</v>
      </c>
      <c r="E170">
        <v>1.8946624013708214E-2</v>
      </c>
      <c r="F170">
        <v>107.36852745105773</v>
      </c>
      <c r="G170">
        <v>546.52525187011838</v>
      </c>
      <c r="H170">
        <v>201.6720553626507</v>
      </c>
      <c r="I170">
        <v>1764.2757237656167</v>
      </c>
      <c r="J170">
        <v>25.73631017471223</v>
      </c>
      <c r="O170">
        <v>203.46643518518468</v>
      </c>
      <c r="P170">
        <v>2.0341467669311033</v>
      </c>
      <c r="Q170">
        <v>4.93419427197869</v>
      </c>
      <c r="R170">
        <v>1.7943798225308598</v>
      </c>
      <c r="S170">
        <v>9.0323658860563105E-3</v>
      </c>
      <c r="T170">
        <v>8.8333333333333337E-3</v>
      </c>
      <c r="U170">
        <v>906.91550925925901</v>
      </c>
      <c r="V170">
        <v>18.7591358024691</v>
      </c>
      <c r="W170">
        <v>2.0666666666666635E-2</v>
      </c>
      <c r="X170">
        <v>37.112361060487068</v>
      </c>
      <c r="Y170">
        <v>24449.165123456769</v>
      </c>
      <c r="AA170">
        <v>443.28703703703633</v>
      </c>
    </row>
    <row r="171" spans="1:31" x14ac:dyDescent="0.3">
      <c r="A171" t="str">
        <f t="shared" si="3"/>
        <v>Pask TT07N180CvSavannah</v>
      </c>
      <c r="B171" t="s">
        <v>7169</v>
      </c>
      <c r="C171" s="1">
        <v>39194</v>
      </c>
      <c r="D171">
        <v>31</v>
      </c>
      <c r="G171">
        <v>186.90113776608464</v>
      </c>
      <c r="H171">
        <v>208.02716508495666</v>
      </c>
      <c r="I171">
        <v>394.92830285104134</v>
      </c>
      <c r="J171">
        <v>10.276666666666666</v>
      </c>
      <c r="K171">
        <v>2.6666666666666668E-2</v>
      </c>
      <c r="L171">
        <v>3.1831194577705069</v>
      </c>
      <c r="M171">
        <v>210.64814814814767</v>
      </c>
      <c r="N171">
        <v>1125.4161916779351</v>
      </c>
    </row>
    <row r="172" spans="1:31" x14ac:dyDescent="0.3">
      <c r="A172" t="str">
        <f t="shared" si="3"/>
        <v>Pask TT07N180CvSavannah</v>
      </c>
      <c r="C172" s="1">
        <v>39241</v>
      </c>
      <c r="D172">
        <v>61</v>
      </c>
      <c r="E172">
        <v>3.8933333333333431E-2</v>
      </c>
      <c r="F172">
        <v>207.68450231481165</v>
      </c>
      <c r="G172">
        <v>733.11339200866371</v>
      </c>
      <c r="I172">
        <v>1132.4614342878399</v>
      </c>
      <c r="J172">
        <v>22.333333333333332</v>
      </c>
      <c r="K172">
        <v>0.02</v>
      </c>
      <c r="L172">
        <v>3.6023161544752469</v>
      </c>
      <c r="P172">
        <v>8.0877665403855001</v>
      </c>
      <c r="Q172">
        <v>10.916299601690717</v>
      </c>
      <c r="S172">
        <v>1.4892587340649854E-2</v>
      </c>
      <c r="AA172">
        <v>396.99074074074065</v>
      </c>
      <c r="AB172">
        <v>191.66353996436968</v>
      </c>
      <c r="AD172">
        <v>3.32919814327022</v>
      </c>
      <c r="AE172">
        <v>1.7400000000000016E-2</v>
      </c>
    </row>
    <row r="173" spans="1:31" x14ac:dyDescent="0.3">
      <c r="A173" t="str">
        <f t="shared" si="3"/>
        <v>Pask TT07N180CvSavannah</v>
      </c>
      <c r="C173" s="1">
        <v>39301</v>
      </c>
      <c r="D173">
        <v>92</v>
      </c>
      <c r="E173">
        <v>1.3566666666666704E-2</v>
      </c>
      <c r="F173">
        <v>107.87167926135901</v>
      </c>
      <c r="G173">
        <v>547.05335030819424</v>
      </c>
      <c r="H173">
        <v>208.28505266203624</v>
      </c>
      <c r="I173">
        <v>1792.9690110510335</v>
      </c>
      <c r="J173">
        <v>27.73769716653948</v>
      </c>
      <c r="O173">
        <v>210.41087962962933</v>
      </c>
      <c r="P173">
        <v>1.4548662447881233</v>
      </c>
      <c r="Q173">
        <v>6.0566014850230232</v>
      </c>
      <c r="R173">
        <v>2.1258269675925869</v>
      </c>
      <c r="S173">
        <v>1.1036029653034277E-2</v>
      </c>
      <c r="T173">
        <v>1.0099999999999986E-2</v>
      </c>
      <c r="U173">
        <v>927.63310185185128</v>
      </c>
      <c r="V173">
        <v>20.216129436728334</v>
      </c>
      <c r="W173">
        <v>2.1766666666666611E-2</v>
      </c>
      <c r="X173">
        <v>39.632428965401736</v>
      </c>
      <c r="Y173">
        <v>23441.160686728366</v>
      </c>
      <c r="AA173">
        <v>427.08333333333263</v>
      </c>
    </row>
    <row r="174" spans="1:31" x14ac:dyDescent="0.3">
      <c r="A174" t="str">
        <f t="shared" si="3"/>
        <v>Pask TT07N260CvAtlanta</v>
      </c>
      <c r="B174" t="s">
        <v>7164</v>
      </c>
      <c r="C174" s="1">
        <v>39194</v>
      </c>
      <c r="D174">
        <v>31</v>
      </c>
    </row>
    <row r="175" spans="1:31" x14ac:dyDescent="0.3">
      <c r="A175" t="str">
        <f t="shared" si="3"/>
        <v>Pask TT07N260CvAtlanta</v>
      </c>
      <c r="C175" s="1">
        <v>39241</v>
      </c>
      <c r="D175">
        <v>61</v>
      </c>
    </row>
    <row r="176" spans="1:31" x14ac:dyDescent="0.3">
      <c r="A176" t="str">
        <f t="shared" si="3"/>
        <v>Pask TT07N260CvAtlanta</v>
      </c>
      <c r="C176" s="1">
        <v>39301</v>
      </c>
      <c r="D176">
        <v>92</v>
      </c>
      <c r="I176">
        <v>1996.9066416678268</v>
      </c>
      <c r="O176">
        <v>212.26273148148104</v>
      </c>
      <c r="U176">
        <v>1017.274305555553</v>
      </c>
      <c r="X176">
        <v>37.879087660018733</v>
      </c>
      <c r="Y176">
        <v>26844.063078703668</v>
      </c>
      <c r="AA176">
        <v>429.97685185185128</v>
      </c>
    </row>
    <row r="177" spans="1:31" x14ac:dyDescent="0.3">
      <c r="A177" t="str">
        <f t="shared" si="3"/>
        <v>Pask TT07N260CvClaire</v>
      </c>
      <c r="B177" t="s">
        <v>7165</v>
      </c>
      <c r="C177" s="1">
        <v>39194</v>
      </c>
      <c r="D177">
        <v>31</v>
      </c>
    </row>
    <row r="178" spans="1:31" x14ac:dyDescent="0.3">
      <c r="A178" t="str">
        <f t="shared" si="3"/>
        <v>Pask TT07N260CvClaire</v>
      </c>
      <c r="C178" s="1">
        <v>39241</v>
      </c>
      <c r="D178">
        <v>61</v>
      </c>
    </row>
    <row r="179" spans="1:31" x14ac:dyDescent="0.3">
      <c r="A179" t="str">
        <f t="shared" si="3"/>
        <v>Pask TT07N260CvClaire</v>
      </c>
      <c r="C179" s="1">
        <v>39301</v>
      </c>
      <c r="D179">
        <v>92</v>
      </c>
      <c r="I179">
        <v>1737.1385155176567</v>
      </c>
      <c r="O179">
        <v>219.26504629629571</v>
      </c>
      <c r="U179">
        <v>840.07523148148141</v>
      </c>
      <c r="X179">
        <v>33.547923583690597</v>
      </c>
      <c r="Y179">
        <v>25048.128858024666</v>
      </c>
      <c r="AA179">
        <v>456.01851851851796</v>
      </c>
    </row>
    <row r="180" spans="1:31" x14ac:dyDescent="0.3">
      <c r="A180" t="str">
        <f t="shared" si="3"/>
        <v>Pask TT07N260CvIstabraq</v>
      </c>
      <c r="B180" t="s">
        <v>7166</v>
      </c>
      <c r="C180" s="1">
        <v>39194</v>
      </c>
      <c r="D180">
        <v>31</v>
      </c>
      <c r="G180">
        <v>151.40666808073934</v>
      </c>
      <c r="H180">
        <v>187.17724565011667</v>
      </c>
      <c r="I180">
        <v>338.58391373085601</v>
      </c>
      <c r="J180">
        <v>9.1033333333333335</v>
      </c>
      <c r="K180">
        <v>0.03</v>
      </c>
      <c r="L180">
        <v>2.4958409823735335</v>
      </c>
      <c r="M180">
        <v>187.49999999999966</v>
      </c>
      <c r="N180">
        <v>889.96511836604202</v>
      </c>
    </row>
    <row r="181" spans="1:31" x14ac:dyDescent="0.3">
      <c r="A181" t="str">
        <f t="shared" si="3"/>
        <v>Pask TT07N260CvIstabraq</v>
      </c>
      <c r="C181" s="1">
        <v>39241</v>
      </c>
      <c r="D181">
        <v>61</v>
      </c>
      <c r="E181">
        <v>3.6871074601332827E-2</v>
      </c>
      <c r="F181">
        <v>194.50744270316804</v>
      </c>
      <c r="G181">
        <v>701.32876068048608</v>
      </c>
      <c r="I181">
        <v>1058.4323959293606</v>
      </c>
      <c r="J181">
        <v>19.916666666666668</v>
      </c>
      <c r="K181">
        <v>0.02</v>
      </c>
      <c r="L181">
        <v>4.3955884919224033</v>
      </c>
      <c r="P181">
        <v>7.175377724253873</v>
      </c>
      <c r="Q181">
        <v>9.7441925184593305</v>
      </c>
      <c r="S181">
        <v>1.3751518612777777E-2</v>
      </c>
      <c r="AA181">
        <v>376.15740740740694</v>
      </c>
      <c r="AB181">
        <v>162.59619254570768</v>
      </c>
      <c r="AD181">
        <v>2.9965844374802764</v>
      </c>
      <c r="AE181">
        <v>1.8433333333333392E-2</v>
      </c>
    </row>
    <row r="182" spans="1:31" x14ac:dyDescent="0.3">
      <c r="A182" t="str">
        <f t="shared" si="3"/>
        <v>Pask TT07N260CvIstabraq</v>
      </c>
      <c r="C182" s="1">
        <v>39269</v>
      </c>
      <c r="D182">
        <v>75</v>
      </c>
      <c r="E182">
        <v>2.7928892809599992E-2</v>
      </c>
      <c r="F182">
        <v>192.67227574639034</v>
      </c>
      <c r="G182">
        <v>633.54516990474031</v>
      </c>
      <c r="H182">
        <v>192.33836029669229</v>
      </c>
      <c r="I182">
        <v>1814.43323654345</v>
      </c>
      <c r="J182">
        <v>25.493333333333336</v>
      </c>
      <c r="L182">
        <v>1.7737343382808568</v>
      </c>
      <c r="P182">
        <v>5.3643538083686337</v>
      </c>
      <c r="Q182">
        <v>8.2605854460310635</v>
      </c>
      <c r="S182">
        <v>1.2978423683587662E-2</v>
      </c>
      <c r="AA182">
        <v>432.87037037036998</v>
      </c>
      <c r="AB182">
        <v>795.87743059562706</v>
      </c>
      <c r="AD182">
        <v>11.870527983883031</v>
      </c>
      <c r="AE182">
        <v>1.4899999999999943E-2</v>
      </c>
    </row>
    <row r="183" spans="1:31" x14ac:dyDescent="0.3">
      <c r="A183" t="str">
        <f t="shared" si="3"/>
        <v>Pask TT07N260CvIstabraq</v>
      </c>
      <c r="C183" s="1">
        <v>39301</v>
      </c>
      <c r="D183">
        <v>92</v>
      </c>
      <c r="E183">
        <v>1.9074691967989058E-2</v>
      </c>
      <c r="F183">
        <v>107.27861847261345</v>
      </c>
      <c r="G183">
        <v>548.32919474677828</v>
      </c>
      <c r="H183">
        <v>190.55185358795833</v>
      </c>
      <c r="I183">
        <v>1653.2582761823498</v>
      </c>
      <c r="J183">
        <v>23.673327387921034</v>
      </c>
      <c r="O183">
        <v>192.52893518518499</v>
      </c>
      <c r="P183">
        <v>2.0500836787099099</v>
      </c>
      <c r="Q183">
        <v>5.640934642853126</v>
      </c>
      <c r="R183">
        <v>1.9770815972222167</v>
      </c>
      <c r="S183">
        <v>9.9870738609068397E-3</v>
      </c>
      <c r="T183">
        <v>1.0299999999999983E-2</v>
      </c>
      <c r="U183">
        <v>805.12152777777771</v>
      </c>
      <c r="V183">
        <v>15.972009066357998</v>
      </c>
      <c r="W183">
        <v>1.9766666666666637E-2</v>
      </c>
      <c r="X183">
        <v>37.554522932586167</v>
      </c>
      <c r="Y183">
        <v>21481.715856481434</v>
      </c>
      <c r="AA183">
        <v>404.51388888888869</v>
      </c>
    </row>
    <row r="184" spans="1:31" x14ac:dyDescent="0.3">
      <c r="A184" t="str">
        <f t="shared" si="3"/>
        <v>Pask TT07N260CvSavannah</v>
      </c>
      <c r="B184" t="s">
        <v>7163</v>
      </c>
      <c r="C184" s="1">
        <v>39194</v>
      </c>
      <c r="D184">
        <v>31</v>
      </c>
    </row>
    <row r="185" spans="1:31" x14ac:dyDescent="0.3">
      <c r="A185" t="str">
        <f t="shared" si="3"/>
        <v>Pask TT07N260CvSavannah</v>
      </c>
      <c r="C185" s="1">
        <v>39241</v>
      </c>
      <c r="D185">
        <v>61</v>
      </c>
    </row>
    <row r="186" spans="1:31" x14ac:dyDescent="0.3">
      <c r="A186" t="str">
        <f t="shared" si="3"/>
        <v>Pask TT07N260CvSavannah</v>
      </c>
      <c r="C186" s="1">
        <v>39301</v>
      </c>
      <c r="D186">
        <v>92</v>
      </c>
      <c r="I186">
        <v>1755.4692777689934</v>
      </c>
      <c r="O186">
        <v>202.59837962962899</v>
      </c>
      <c r="U186">
        <v>876.07060185185128</v>
      </c>
      <c r="X186">
        <v>37.379861323366534</v>
      </c>
      <c r="Y186">
        <v>23507.4922839506</v>
      </c>
      <c r="AA186">
        <v>438.65740740740699</v>
      </c>
    </row>
    <row r="187" spans="1:31" x14ac:dyDescent="0.3">
      <c r="A187" t="str">
        <f t="shared" si="3"/>
        <v>Pask TT07N340CvAtlanta</v>
      </c>
      <c r="B187" t="s">
        <v>7174</v>
      </c>
      <c r="C187" s="1">
        <v>39194</v>
      </c>
      <c r="D187">
        <v>31</v>
      </c>
    </row>
    <row r="188" spans="1:31" x14ac:dyDescent="0.3">
      <c r="A188" t="str">
        <f t="shared" si="3"/>
        <v>Pask TT07N340CvAtlanta</v>
      </c>
      <c r="C188" s="1">
        <v>39241</v>
      </c>
      <c r="D188">
        <v>61</v>
      </c>
      <c r="E188">
        <v>3.6100000000000097E-2</v>
      </c>
      <c r="F188">
        <v>184.48377880154331</v>
      </c>
      <c r="G188">
        <v>693.28015124932733</v>
      </c>
      <c r="I188">
        <v>1074.8940210017138</v>
      </c>
      <c r="J188">
        <v>21.046666666666667</v>
      </c>
      <c r="K188">
        <v>0.02</v>
      </c>
      <c r="L188">
        <v>3.8711271389307771</v>
      </c>
      <c r="P188">
        <v>6.5030364522100328</v>
      </c>
      <c r="Q188">
        <v>10.716824580312709</v>
      </c>
      <c r="S188">
        <v>1.5470966848391951E-2</v>
      </c>
      <c r="AA188">
        <v>333.91203703703701</v>
      </c>
      <c r="AB188">
        <v>197.130090950842</v>
      </c>
      <c r="AD188">
        <v>3.8273777269628066</v>
      </c>
      <c r="AE188">
        <v>1.9433333333333368E-2</v>
      </c>
    </row>
    <row r="189" spans="1:31" x14ac:dyDescent="0.3">
      <c r="A189" t="str">
        <f t="shared" si="3"/>
        <v>Pask TT07N340CvAtlanta</v>
      </c>
      <c r="C189" s="1">
        <v>39301</v>
      </c>
      <c r="D189">
        <v>92</v>
      </c>
      <c r="E189">
        <v>1.863333333333337E-2</v>
      </c>
      <c r="F189">
        <v>107.51797868416709</v>
      </c>
      <c r="G189">
        <v>490.39299931534305</v>
      </c>
      <c r="H189">
        <v>178.22296662808472</v>
      </c>
      <c r="I189">
        <v>1575.1332002217298</v>
      </c>
      <c r="J189">
        <v>25.992565296764607</v>
      </c>
      <c r="O189">
        <v>180.20254629629565</v>
      </c>
      <c r="P189">
        <v>2.058279703189323</v>
      </c>
      <c r="Q189">
        <v>6.8323910719703802</v>
      </c>
      <c r="R189">
        <v>1.9795796682098767</v>
      </c>
      <c r="S189">
        <v>1.3790513365214288E-2</v>
      </c>
      <c r="T189">
        <v>1.0966666666666706E-2</v>
      </c>
      <c r="U189">
        <v>797.0196759259253</v>
      </c>
      <c r="V189">
        <v>17.090927854938233</v>
      </c>
      <c r="W189">
        <v>2.1533333333333304E-2</v>
      </c>
      <c r="X189">
        <v>35.460664343385666</v>
      </c>
      <c r="Y189">
        <v>22470.617669753032</v>
      </c>
      <c r="AA189">
        <v>357.06018518518493</v>
      </c>
    </row>
    <row r="190" spans="1:31" x14ac:dyDescent="0.3">
      <c r="A190" t="str">
        <f t="shared" si="3"/>
        <v>Pask TT07N340CvClaire</v>
      </c>
      <c r="B190" t="s">
        <v>7172</v>
      </c>
      <c r="C190" s="1">
        <v>39194</v>
      </c>
      <c r="D190">
        <v>31</v>
      </c>
    </row>
    <row r="191" spans="1:31" x14ac:dyDescent="0.3">
      <c r="A191" t="str">
        <f t="shared" si="3"/>
        <v>Pask TT07N340CvClaire</v>
      </c>
      <c r="C191" s="1">
        <v>39241</v>
      </c>
      <c r="D191">
        <v>61</v>
      </c>
      <c r="E191">
        <v>3.470000000000005E-2</v>
      </c>
      <c r="F191">
        <v>206.35382584854634</v>
      </c>
      <c r="G191">
        <v>716.4843951184157</v>
      </c>
      <c r="I191">
        <v>1123.6955874048365</v>
      </c>
      <c r="J191">
        <v>21.313333333333336</v>
      </c>
      <c r="K191">
        <v>0.02</v>
      </c>
      <c r="L191">
        <v>3.7055457496800295</v>
      </c>
      <c r="P191">
        <v>7.0258309396389604</v>
      </c>
      <c r="Q191">
        <v>10.742880930057984</v>
      </c>
      <c r="S191">
        <v>1.5052414785954015E-2</v>
      </c>
      <c r="AA191">
        <v>403.35648148148101</v>
      </c>
      <c r="AB191">
        <v>200.85736643787666</v>
      </c>
      <c r="AD191">
        <v>3.5429637599003132</v>
      </c>
      <c r="AE191">
        <v>1.7666666666666671E-2</v>
      </c>
    </row>
    <row r="192" spans="1:31" x14ac:dyDescent="0.3">
      <c r="A192" t="str">
        <f t="shared" si="3"/>
        <v>Pask TT07N340CvClaire</v>
      </c>
      <c r="C192" s="1">
        <v>39301</v>
      </c>
      <c r="D192">
        <v>92</v>
      </c>
      <c r="E192">
        <v>1.6600000000000007E-2</v>
      </c>
      <c r="F192">
        <v>124.09120958350366</v>
      </c>
      <c r="G192">
        <v>605.88167445588533</v>
      </c>
      <c r="H192">
        <v>241.38498900462659</v>
      </c>
      <c r="I192">
        <v>1880.4589951504968</v>
      </c>
      <c r="J192">
        <v>26.451366236784349</v>
      </c>
      <c r="O192">
        <v>244.09143518518468</v>
      </c>
      <c r="P192">
        <v>2.0286307253721199</v>
      </c>
      <c r="Q192">
        <v>7.005427949683896</v>
      </c>
      <c r="R192">
        <v>2.7064461805555529</v>
      </c>
      <c r="S192">
        <v>1.1443310740674631E-2</v>
      </c>
      <c r="T192">
        <v>1.1100000000000014E-2</v>
      </c>
      <c r="U192">
        <v>906.39467592592564</v>
      </c>
      <c r="V192">
        <v>17.406207561728333</v>
      </c>
      <c r="W192">
        <v>1.9266666666666609E-2</v>
      </c>
      <c r="X192">
        <v>34.276176434431136</v>
      </c>
      <c r="Y192">
        <v>26423.739969135731</v>
      </c>
      <c r="AA192">
        <v>495.37037037036998</v>
      </c>
    </row>
    <row r="193" spans="1:31" x14ac:dyDescent="0.3">
      <c r="A193" t="str">
        <f t="shared" si="3"/>
        <v>Pask TT07N340CvIstabraq</v>
      </c>
      <c r="B193" t="s">
        <v>7171</v>
      </c>
      <c r="C193" s="1">
        <v>39194</v>
      </c>
      <c r="D193">
        <v>31</v>
      </c>
      <c r="G193">
        <v>142.77395283077064</v>
      </c>
      <c r="H193">
        <v>163.37010218257169</v>
      </c>
      <c r="I193">
        <v>306.14405501334232</v>
      </c>
      <c r="J193">
        <v>7.5466666666666669</v>
      </c>
      <c r="K193">
        <v>2.6666666666666668E-2</v>
      </c>
      <c r="L193">
        <v>1.94033089095064</v>
      </c>
      <c r="M193">
        <v>186.92129629629599</v>
      </c>
      <c r="N193">
        <v>747.84109377225968</v>
      </c>
    </row>
    <row r="194" spans="1:31" x14ac:dyDescent="0.3">
      <c r="A194" t="str">
        <f t="shared" si="3"/>
        <v>Pask TT07N340CvIstabraq</v>
      </c>
      <c r="C194" s="1">
        <v>39241</v>
      </c>
      <c r="D194">
        <v>61</v>
      </c>
      <c r="E194">
        <v>3.692530862001564E-2</v>
      </c>
      <c r="F194">
        <v>188.82901020737268</v>
      </c>
      <c r="G194">
        <v>642.3801866877717</v>
      </c>
      <c r="I194">
        <v>989.92639362926059</v>
      </c>
      <c r="J194">
        <v>18.983333333333334</v>
      </c>
      <c r="K194">
        <v>0.02</v>
      </c>
      <c r="L194">
        <v>4.5544610469482398</v>
      </c>
      <c r="P194">
        <v>7.0070710659842703</v>
      </c>
      <c r="Q194">
        <v>8.9547493295245122</v>
      </c>
      <c r="S194">
        <v>1.3830769683535615E-2</v>
      </c>
      <c r="AA194">
        <v>340.27777777777698</v>
      </c>
      <c r="AB194">
        <v>158.71719673411735</v>
      </c>
      <c r="AD194">
        <v>3.0211106389557134</v>
      </c>
      <c r="AE194">
        <v>1.9066666666666707E-2</v>
      </c>
    </row>
    <row r="195" spans="1:31" x14ac:dyDescent="0.3">
      <c r="A195" t="str">
        <f t="shared" si="3"/>
        <v>Pask TT07N340CvIstabraq</v>
      </c>
      <c r="C195" s="1">
        <v>39269</v>
      </c>
      <c r="D195">
        <v>75</v>
      </c>
      <c r="E195">
        <v>2.9986331649831721E-2</v>
      </c>
      <c r="F195">
        <v>197.93567257194664</v>
      </c>
      <c r="G195">
        <v>614.10216130205902</v>
      </c>
      <c r="H195">
        <v>188.41207662611632</v>
      </c>
      <c r="I195">
        <v>1751.8130705840467</v>
      </c>
      <c r="J195">
        <v>26.323333333333334</v>
      </c>
      <c r="L195">
        <v>2.2781879950583632</v>
      </c>
      <c r="P195">
        <v>5.9345632797310435</v>
      </c>
      <c r="Q195">
        <v>8.7357243363030292</v>
      </c>
      <c r="S195">
        <v>1.4224917622642698E-2</v>
      </c>
      <c r="AA195">
        <v>413.19444444444406</v>
      </c>
      <c r="AB195">
        <v>751.36316008392475</v>
      </c>
      <c r="AD195">
        <v>11.652717301198033</v>
      </c>
      <c r="AE195">
        <v>1.5533333333333297E-2</v>
      </c>
    </row>
    <row r="196" spans="1:31" x14ac:dyDescent="0.3">
      <c r="A196" t="str">
        <f t="shared" si="3"/>
        <v>Pask TT07N340CvIstabraq</v>
      </c>
      <c r="C196" s="1">
        <v>39301</v>
      </c>
      <c r="D196">
        <v>92</v>
      </c>
      <c r="E196">
        <v>1.9175738411873679E-2</v>
      </c>
      <c r="F196">
        <v>112.28183020692866</v>
      </c>
      <c r="G196">
        <v>616.46525939732203</v>
      </c>
      <c r="H196">
        <v>210.69370138888635</v>
      </c>
      <c r="I196">
        <v>1854.4646821968399</v>
      </c>
      <c r="J196">
        <v>24.154575836960067</v>
      </c>
      <c r="O196">
        <v>212.95717592592533</v>
      </c>
      <c r="P196">
        <v>2.1448782913672932</v>
      </c>
      <c r="Q196">
        <v>5.5420429676607439</v>
      </c>
      <c r="R196">
        <v>2.2634745370370299</v>
      </c>
      <c r="S196">
        <v>8.942755667627483E-3</v>
      </c>
      <c r="T196">
        <v>1.0599999999999997E-2</v>
      </c>
      <c r="U196">
        <v>912.76041666666595</v>
      </c>
      <c r="V196">
        <v>16.457054577932034</v>
      </c>
      <c r="W196">
        <v>1.8075486666666609E-2</v>
      </c>
      <c r="X196">
        <v>37.505416129859434</v>
      </c>
      <c r="Y196">
        <v>24433.194058641966</v>
      </c>
      <c r="AA196">
        <v>467.59259259259233</v>
      </c>
    </row>
    <row r="197" spans="1:31" x14ac:dyDescent="0.3">
      <c r="A197" t="str">
        <f t="shared" si="3"/>
        <v>Pask TT07N340CvSavannah</v>
      </c>
      <c r="B197" t="s">
        <v>7173</v>
      </c>
      <c r="C197" s="1">
        <v>39194</v>
      </c>
      <c r="D197">
        <v>31</v>
      </c>
    </row>
    <row r="198" spans="1:31" x14ac:dyDescent="0.3">
      <c r="A198" t="str">
        <f t="shared" ref="A198:A212" si="4">IF(B198="",A197,B198)</f>
        <v>Pask TT07N340CvSavannah</v>
      </c>
      <c r="C198" s="1">
        <v>39241</v>
      </c>
      <c r="D198">
        <v>61</v>
      </c>
      <c r="E198">
        <v>4.1333333333333402E-2</v>
      </c>
      <c r="F198">
        <v>219.93664041987867</v>
      </c>
      <c r="G198">
        <v>744.76980061222866</v>
      </c>
      <c r="I198">
        <v>1159.2060207029065</v>
      </c>
      <c r="J198">
        <v>25.13</v>
      </c>
      <c r="K198">
        <v>0.02</v>
      </c>
      <c r="L198">
        <v>4.3829399156842967</v>
      </c>
      <c r="P198">
        <v>9.1100533884344106</v>
      </c>
      <c r="Q198">
        <v>12.269271664705897</v>
      </c>
      <c r="S198">
        <v>1.654800132950968E-2</v>
      </c>
      <c r="AA198">
        <v>384.83796296296265</v>
      </c>
      <c r="AB198">
        <v>194.49957967080499</v>
      </c>
      <c r="AD198">
        <v>3.7490151823056799</v>
      </c>
      <c r="AE198">
        <v>1.9300000000000029E-2</v>
      </c>
    </row>
    <row r="199" spans="1:31" x14ac:dyDescent="0.3">
      <c r="A199" t="str">
        <f t="shared" si="4"/>
        <v>Pask TT07N340CvSavannah</v>
      </c>
      <c r="C199" s="1">
        <v>39301</v>
      </c>
      <c r="D199">
        <v>92</v>
      </c>
      <c r="E199">
        <v>1.6300000000000005E-2</v>
      </c>
      <c r="F199">
        <v>106.49218198946237</v>
      </c>
      <c r="G199">
        <v>579.94080720286559</v>
      </c>
      <c r="H199">
        <v>221.52159201388454</v>
      </c>
      <c r="I199">
        <v>1878.9908595626932</v>
      </c>
      <c r="J199">
        <v>28.42113642291902</v>
      </c>
      <c r="O199">
        <v>224.01041666666632</v>
      </c>
      <c r="P199">
        <v>1.7267867150639902</v>
      </c>
      <c r="Q199">
        <v>7.2370888774152631</v>
      </c>
      <c r="R199">
        <v>2.4888246527777764</v>
      </c>
      <c r="S199">
        <v>1.2466833772014645E-2</v>
      </c>
      <c r="T199">
        <v>1.1100000000000013E-2</v>
      </c>
      <c r="U199">
        <v>968.54745370370301</v>
      </c>
      <c r="V199">
        <v>19.446160830439766</v>
      </c>
      <c r="W199">
        <v>2.0056899999999964E-2</v>
      </c>
      <c r="X199">
        <v>37.789018106661196</v>
      </c>
      <c r="Y199">
        <v>25665.649305555533</v>
      </c>
      <c r="AA199">
        <v>440.39351851851796</v>
      </c>
    </row>
    <row r="200" spans="1:31" x14ac:dyDescent="0.3">
      <c r="A200" t="str">
        <f t="shared" si="4"/>
        <v>Pask TT07N60CvAtlanta</v>
      </c>
      <c r="B200" t="s">
        <v>7180</v>
      </c>
      <c r="C200" s="1">
        <v>39194</v>
      </c>
      <c r="D200">
        <v>31</v>
      </c>
    </row>
    <row r="201" spans="1:31" x14ac:dyDescent="0.3">
      <c r="A201" t="str">
        <f t="shared" si="4"/>
        <v>Pask TT07N60CvAtlanta</v>
      </c>
      <c r="C201" s="1">
        <v>39241</v>
      </c>
      <c r="D201">
        <v>61</v>
      </c>
    </row>
    <row r="202" spans="1:31" x14ac:dyDescent="0.3">
      <c r="A202" t="str">
        <f t="shared" si="4"/>
        <v>Pask TT07N60CvAtlanta</v>
      </c>
      <c r="C202" s="1">
        <v>39301</v>
      </c>
      <c r="D202">
        <v>92</v>
      </c>
      <c r="I202">
        <v>1535.6009091798699</v>
      </c>
      <c r="O202">
        <v>177.3668981481477</v>
      </c>
      <c r="U202">
        <v>822.82986111111074</v>
      </c>
      <c r="X202">
        <v>36.561859773231468</v>
      </c>
      <c r="Y202">
        <v>22534.017361111066</v>
      </c>
      <c r="AA202">
        <v>379.05092592592564</v>
      </c>
    </row>
    <row r="203" spans="1:31" x14ac:dyDescent="0.3">
      <c r="A203" t="str">
        <f t="shared" si="4"/>
        <v>Pask TT07N60CvClaire</v>
      </c>
      <c r="B203" t="s">
        <v>7181</v>
      </c>
      <c r="C203" s="1">
        <v>39194</v>
      </c>
      <c r="D203">
        <v>31</v>
      </c>
    </row>
    <row r="204" spans="1:31" x14ac:dyDescent="0.3">
      <c r="A204" t="str">
        <f t="shared" si="4"/>
        <v>Pask TT07N60CvClaire</v>
      </c>
      <c r="C204" s="1">
        <v>39241</v>
      </c>
      <c r="D204">
        <v>61</v>
      </c>
    </row>
    <row r="205" spans="1:31" x14ac:dyDescent="0.3">
      <c r="A205" t="str">
        <f t="shared" si="4"/>
        <v>Pask TT07N60CvClaire</v>
      </c>
      <c r="C205" s="1">
        <v>39301</v>
      </c>
      <c r="D205">
        <v>92</v>
      </c>
      <c r="I205">
        <v>1473.89905419774</v>
      </c>
      <c r="O205">
        <v>186.10532407407368</v>
      </c>
      <c r="U205">
        <v>794.70486111111074</v>
      </c>
      <c r="X205">
        <v>38.852816034379863</v>
      </c>
      <c r="Y205">
        <v>20451.481674382667</v>
      </c>
      <c r="AA205">
        <v>353.58796296296231</v>
      </c>
    </row>
    <row r="206" spans="1:31" x14ac:dyDescent="0.3">
      <c r="A206" t="str">
        <f t="shared" si="4"/>
        <v>Pask TT07N60CvIstabraq</v>
      </c>
      <c r="B206" t="s">
        <v>7182</v>
      </c>
      <c r="C206" s="1">
        <v>39194</v>
      </c>
      <c r="D206">
        <v>31</v>
      </c>
      <c r="G206">
        <v>123.64792566830398</v>
      </c>
      <c r="H206">
        <v>156.80654118595933</v>
      </c>
      <c r="I206">
        <v>280.45446685426333</v>
      </c>
      <c r="J206">
        <v>6.8666666666666671</v>
      </c>
      <c r="K206">
        <v>2.3333333333333334E-2</v>
      </c>
      <c r="L206">
        <v>1.8133492527096333</v>
      </c>
      <c r="M206">
        <v>193.86574074074034</v>
      </c>
      <c r="N206">
        <v>813.90610055682237</v>
      </c>
    </row>
    <row r="207" spans="1:31" x14ac:dyDescent="0.3">
      <c r="A207" t="str">
        <f t="shared" si="4"/>
        <v>Pask TT07N60CvIstabraq</v>
      </c>
      <c r="C207" s="1">
        <v>39241</v>
      </c>
      <c r="D207">
        <v>61</v>
      </c>
      <c r="E207">
        <v>3.2841073198452857E-2</v>
      </c>
      <c r="F207">
        <v>146.65839161296165</v>
      </c>
      <c r="G207">
        <v>573.91168024507431</v>
      </c>
      <c r="I207">
        <v>859.91327103190099</v>
      </c>
      <c r="J207">
        <v>14.229999999999999</v>
      </c>
      <c r="K207">
        <v>0.02</v>
      </c>
      <c r="L207">
        <v>3.7003786747432268</v>
      </c>
      <c r="P207">
        <v>4.8247673538225166</v>
      </c>
      <c r="Q207">
        <v>6.8460236388350593</v>
      </c>
      <c r="S207">
        <v>1.2026391644979012E-2</v>
      </c>
      <c r="AA207">
        <v>309.60648148148101</v>
      </c>
      <c r="AB207">
        <v>139.34319917386566</v>
      </c>
      <c r="AD207">
        <v>2.5580664984453332</v>
      </c>
      <c r="AE207">
        <v>1.8500000000000082E-2</v>
      </c>
    </row>
    <row r="208" spans="1:31" x14ac:dyDescent="0.3">
      <c r="A208" t="str">
        <f t="shared" si="4"/>
        <v>Pask TT07N60CvIstabraq</v>
      </c>
      <c r="C208" s="1">
        <v>39269</v>
      </c>
      <c r="D208">
        <v>75</v>
      </c>
      <c r="E208">
        <v>2.463083929344909E-2</v>
      </c>
      <c r="F208">
        <v>138.13962576061266</v>
      </c>
      <c r="G208">
        <v>480.04139604018729</v>
      </c>
      <c r="H208">
        <v>148.3286499174877</v>
      </c>
      <c r="I208">
        <v>1437.9430520064</v>
      </c>
      <c r="J208">
        <v>18.293333333333333</v>
      </c>
      <c r="L208">
        <v>1.4711710357541599</v>
      </c>
      <c r="P208">
        <v>3.4009318959841597</v>
      </c>
      <c r="Q208">
        <v>5.7471960204120434</v>
      </c>
      <c r="S208">
        <v>1.1990791041112663E-2</v>
      </c>
      <c r="AA208">
        <v>366.31944444444395</v>
      </c>
      <c r="AB208">
        <v>671.43338028811229</v>
      </c>
      <c r="AD208">
        <v>9.1458685404911968</v>
      </c>
      <c r="AE208">
        <v>1.3666666666666666E-2</v>
      </c>
    </row>
    <row r="209" spans="1:27" x14ac:dyDescent="0.3">
      <c r="A209" t="str">
        <f t="shared" si="4"/>
        <v>Pask TT07N60CvIstabraq</v>
      </c>
      <c r="C209" s="1">
        <v>39301</v>
      </c>
      <c r="D209">
        <v>92</v>
      </c>
      <c r="E209">
        <v>1.5428941987599948E-2</v>
      </c>
      <c r="F209">
        <v>84.260537996455909</v>
      </c>
      <c r="G209">
        <v>442.63377635305869</v>
      </c>
      <c r="H209">
        <v>182.99741107252885</v>
      </c>
      <c r="I209">
        <v>1506.5470921272899</v>
      </c>
      <c r="J209">
        <v>16.847611080713182</v>
      </c>
      <c r="O209">
        <v>184.65856481481433</v>
      </c>
      <c r="P209">
        <v>1.2855038363682301</v>
      </c>
      <c r="Q209">
        <v>2.8192365208689516</v>
      </c>
      <c r="R209">
        <v>1.6611537422839433</v>
      </c>
      <c r="S209">
        <v>6.3407508882559515E-3</v>
      </c>
      <c r="T209">
        <v>8.9666666666666488E-3</v>
      </c>
      <c r="U209">
        <v>794.99421296296259</v>
      </c>
      <c r="V209">
        <v>12.733904056809331</v>
      </c>
      <c r="W209">
        <v>1.6098816666666575E-2</v>
      </c>
      <c r="X209">
        <v>38.637740716562234</v>
      </c>
      <c r="Y209">
        <v>20548.101273148102</v>
      </c>
      <c r="AA209">
        <v>331.59722222222166</v>
      </c>
    </row>
    <row r="210" spans="1:27" x14ac:dyDescent="0.3">
      <c r="A210" t="str">
        <f t="shared" si="4"/>
        <v>Pask TT07N60CvSavannah</v>
      </c>
      <c r="B210" t="s">
        <v>7179</v>
      </c>
      <c r="C210" s="1">
        <v>39194</v>
      </c>
      <c r="D210">
        <v>31</v>
      </c>
    </row>
    <row r="211" spans="1:27" x14ac:dyDescent="0.3">
      <c r="A211" t="str">
        <f t="shared" si="4"/>
        <v>Pask TT07N60CvSavannah</v>
      </c>
      <c r="C211" s="1">
        <v>39241</v>
      </c>
      <c r="D211">
        <v>61</v>
      </c>
    </row>
    <row r="212" spans="1:27" x14ac:dyDescent="0.3">
      <c r="A212" t="str">
        <f t="shared" si="4"/>
        <v>Pask TT07N60CvSavannah</v>
      </c>
      <c r="C212" s="1">
        <v>39301</v>
      </c>
      <c r="D212">
        <v>92</v>
      </c>
      <c r="I212">
        <v>1541.8051934636133</v>
      </c>
      <c r="O212">
        <v>189.34606481481433</v>
      </c>
      <c r="U212">
        <v>832.43634259259204</v>
      </c>
      <c r="X212">
        <v>41.097235874312666</v>
      </c>
      <c r="Y212">
        <v>20380.332754629602</v>
      </c>
      <c r="AA212">
        <v>370.3703703703697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2F01-83E9-474F-A537-BF32F537B5CC}">
  <dimension ref="A1:AO9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" sqref="U1"/>
    </sheetView>
  </sheetViews>
  <sheetFormatPr defaultRowHeight="14.4" x14ac:dyDescent="0.3"/>
  <cols>
    <col min="3" max="3" width="11.5546875" bestFit="1" customWidth="1"/>
    <col min="9" max="9" width="18.6640625" bestFit="1" customWidth="1"/>
    <col min="10" max="10" width="17.5546875" bestFit="1" customWidth="1"/>
    <col min="11" max="11" width="17.5546875" customWidth="1"/>
    <col min="12" max="12" width="19.6640625" bestFit="1" customWidth="1"/>
  </cols>
  <sheetData>
    <row r="1" spans="1:41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9277</v>
      </c>
      <c r="I1" t="s">
        <v>11</v>
      </c>
      <c r="J1" t="s">
        <v>26</v>
      </c>
      <c r="K1" t="s">
        <v>9291</v>
      </c>
      <c r="L1" t="s">
        <v>29</v>
      </c>
      <c r="M1" t="s">
        <v>42</v>
      </c>
      <c r="N1" t="s">
        <v>16</v>
      </c>
      <c r="O1" t="s">
        <v>8431</v>
      </c>
      <c r="P1" t="s">
        <v>8080</v>
      </c>
      <c r="Q1" t="s">
        <v>17</v>
      </c>
      <c r="R1" s="4" t="s">
        <v>9284</v>
      </c>
      <c r="S1" t="s">
        <v>20</v>
      </c>
      <c r="T1" t="s">
        <v>25</v>
      </c>
      <c r="U1" t="s">
        <v>9288</v>
      </c>
      <c r="V1" t="s">
        <v>14</v>
      </c>
      <c r="W1" t="s">
        <v>9289</v>
      </c>
      <c r="X1" t="s">
        <v>9287</v>
      </c>
      <c r="Y1" t="s">
        <v>9290</v>
      </c>
      <c r="Z1" t="s">
        <v>15</v>
      </c>
      <c r="AA1" t="s">
        <v>37</v>
      </c>
      <c r="AB1" t="s">
        <v>28</v>
      </c>
      <c r="AC1" t="s">
        <v>39</v>
      </c>
      <c r="AD1" t="s">
        <v>8432</v>
      </c>
      <c r="AE1" t="s">
        <v>4684</v>
      </c>
      <c r="AF1" t="s">
        <v>40</v>
      </c>
      <c r="AG1" t="s">
        <v>41</v>
      </c>
      <c r="AH1" t="s">
        <v>44</v>
      </c>
    </row>
    <row r="2" spans="1:41" x14ac:dyDescent="0.3">
      <c r="A2" t="s">
        <v>52</v>
      </c>
      <c r="B2" t="s">
        <v>47</v>
      </c>
      <c r="C2" s="1">
        <v>39008</v>
      </c>
      <c r="D2">
        <v>1</v>
      </c>
      <c r="E2" t="s">
        <v>48</v>
      </c>
      <c r="F2">
        <v>31</v>
      </c>
      <c r="H2">
        <v>0.04</v>
      </c>
      <c r="I2">
        <v>73.330729690869902</v>
      </c>
      <c r="J2">
        <f>I2*H2</f>
        <v>2.933229187634796</v>
      </c>
      <c r="L2">
        <v>4.2344967649173304</v>
      </c>
      <c r="N2">
        <v>128.043116462976</v>
      </c>
      <c r="O2">
        <v>4.79</v>
      </c>
      <c r="P2">
        <v>0.04</v>
      </c>
      <c r="Q2">
        <v>0.93</v>
      </c>
      <c r="R2">
        <v>148</v>
      </c>
      <c r="S2">
        <v>651.62672893838703</v>
      </c>
      <c r="T2">
        <v>50.477890007189004</v>
      </c>
      <c r="V2">
        <v>1.856770812365204</v>
      </c>
      <c r="X2">
        <f>V2/T2</f>
        <v>3.67838436214502E-2</v>
      </c>
    </row>
    <row r="3" spans="1:41" x14ac:dyDescent="0.3">
      <c r="A3" t="s">
        <v>53</v>
      </c>
      <c r="B3" t="s">
        <v>47</v>
      </c>
      <c r="C3" s="1">
        <v>39008</v>
      </c>
      <c r="D3">
        <v>2</v>
      </c>
      <c r="E3" t="s">
        <v>48</v>
      </c>
      <c r="F3">
        <v>31</v>
      </c>
      <c r="H3">
        <v>0.02</v>
      </c>
      <c r="I3">
        <v>71.546260500144797</v>
      </c>
      <c r="J3">
        <f t="shared" ref="J3:J29" si="0">I3*H3</f>
        <v>1.430925210002896</v>
      </c>
      <c r="L3">
        <v>6.8728396253741399</v>
      </c>
      <c r="N3">
        <v>140.54957033890099</v>
      </c>
      <c r="O3">
        <v>3.27</v>
      </c>
      <c r="P3">
        <v>0.02</v>
      </c>
      <c r="Q3">
        <v>0.97706762336583897</v>
      </c>
      <c r="R3">
        <v>188</v>
      </c>
      <c r="S3">
        <v>602.77290223248599</v>
      </c>
      <c r="T3">
        <v>62.130470213382203</v>
      </c>
      <c r="V3">
        <v>1.8390747899971041</v>
      </c>
      <c r="X3">
        <f t="shared" ref="X3:X29" si="1">V3/T3</f>
        <v>2.9600207171794235E-2</v>
      </c>
    </row>
    <row r="4" spans="1:41" x14ac:dyDescent="0.3">
      <c r="A4" t="s">
        <v>55</v>
      </c>
      <c r="B4" t="s">
        <v>47</v>
      </c>
      <c r="C4" s="1">
        <v>39008</v>
      </c>
      <c r="D4">
        <v>3</v>
      </c>
      <c r="E4" t="s">
        <v>48</v>
      </c>
      <c r="F4">
        <v>31</v>
      </c>
      <c r="H4">
        <v>0.03</v>
      </c>
      <c r="I4">
        <v>62.244416505480302</v>
      </c>
      <c r="J4">
        <f t="shared" si="0"/>
        <v>1.867332495164409</v>
      </c>
      <c r="L4">
        <v>2.9669632495164402</v>
      </c>
      <c r="N4">
        <v>109.715828497743</v>
      </c>
      <c r="O4">
        <v>3.38</v>
      </c>
      <c r="P4">
        <v>0.03</v>
      </c>
      <c r="Q4">
        <v>0.88924718556931004</v>
      </c>
      <c r="R4">
        <v>184</v>
      </c>
      <c r="S4">
        <v>593.26514825956099</v>
      </c>
      <c r="T4">
        <v>44.504448742746597</v>
      </c>
      <c r="V4">
        <v>1.5126675048355909</v>
      </c>
      <c r="X4">
        <f t="shared" si="1"/>
        <v>3.3989130245819024E-2</v>
      </c>
    </row>
    <row r="5" spans="1:41" x14ac:dyDescent="0.3">
      <c r="A5" t="s">
        <v>57</v>
      </c>
      <c r="B5" t="s">
        <v>47</v>
      </c>
      <c r="C5" s="1">
        <v>39008</v>
      </c>
      <c r="D5">
        <v>4</v>
      </c>
      <c r="E5" t="s">
        <v>48</v>
      </c>
      <c r="F5">
        <v>31</v>
      </c>
      <c r="H5">
        <v>0.05</v>
      </c>
      <c r="I5">
        <v>82.193011712670895</v>
      </c>
      <c r="J5">
        <f t="shared" si="0"/>
        <v>4.1096505856335446</v>
      </c>
      <c r="L5">
        <v>3.2795216643459701</v>
      </c>
      <c r="N5">
        <v>138.764760422639</v>
      </c>
      <c r="O5">
        <v>6.4</v>
      </c>
      <c r="P5">
        <v>0.05</v>
      </c>
      <c r="Q5">
        <v>1.1510621188093999</v>
      </c>
      <c r="R5">
        <v>204</v>
      </c>
      <c r="S5">
        <v>647.00522534291304</v>
      </c>
      <c r="T5">
        <v>53.292227045621999</v>
      </c>
      <c r="V5">
        <v>2.2903494143664558</v>
      </c>
      <c r="X5">
        <f t="shared" si="1"/>
        <v>4.2977175872304062E-2</v>
      </c>
    </row>
    <row r="6" spans="1:41" x14ac:dyDescent="0.3">
      <c r="A6" t="s">
        <v>59</v>
      </c>
      <c r="B6" t="s">
        <v>47</v>
      </c>
      <c r="C6" s="1">
        <v>39008</v>
      </c>
      <c r="D6">
        <v>5</v>
      </c>
      <c r="E6" t="s">
        <v>48</v>
      </c>
      <c r="F6">
        <v>31</v>
      </c>
      <c r="H6">
        <v>0.03</v>
      </c>
      <c r="I6">
        <v>53.656271705822199</v>
      </c>
      <c r="J6">
        <f t="shared" si="0"/>
        <v>1.6096881511746659</v>
      </c>
      <c r="L6">
        <v>2.9594586312563802</v>
      </c>
      <c r="N6">
        <v>94.574004085801803</v>
      </c>
      <c r="O6">
        <v>2.87</v>
      </c>
      <c r="P6">
        <v>0.03</v>
      </c>
      <c r="Q6">
        <v>0.738325739325842</v>
      </c>
      <c r="R6">
        <v>196</v>
      </c>
      <c r="S6">
        <v>689.02304380855901</v>
      </c>
      <c r="T6">
        <v>37.958273748723101</v>
      </c>
      <c r="V6">
        <v>1.2603118488253342</v>
      </c>
      <c r="X6">
        <f t="shared" si="1"/>
        <v>3.3202559662443301E-2</v>
      </c>
    </row>
    <row r="7" spans="1:41" x14ac:dyDescent="0.3">
      <c r="A7" t="s">
        <v>61</v>
      </c>
      <c r="B7" t="s">
        <v>47</v>
      </c>
      <c r="C7" s="1">
        <v>39008</v>
      </c>
      <c r="D7">
        <v>6</v>
      </c>
      <c r="E7" t="s">
        <v>48</v>
      </c>
      <c r="F7">
        <v>31</v>
      </c>
      <c r="H7">
        <v>0.03</v>
      </c>
      <c r="I7">
        <v>54.090716238381603</v>
      </c>
      <c r="J7">
        <f t="shared" si="0"/>
        <v>1.6227214871514479</v>
      </c>
      <c r="L7">
        <v>0.95679332968835595</v>
      </c>
      <c r="N7">
        <v>90.512648988518293</v>
      </c>
      <c r="O7">
        <v>3.04</v>
      </c>
      <c r="P7">
        <v>0.03</v>
      </c>
      <c r="Q7">
        <v>0.68228401638709602</v>
      </c>
      <c r="R7">
        <v>130</v>
      </c>
      <c r="S7">
        <v>548.79655037240298</v>
      </c>
      <c r="T7">
        <v>35.465139420448303</v>
      </c>
      <c r="V7">
        <v>1.4172785128485521</v>
      </c>
      <c r="X7">
        <f t="shared" si="1"/>
        <v>3.9962581171509089E-2</v>
      </c>
    </row>
    <row r="8" spans="1:41" x14ac:dyDescent="0.3">
      <c r="A8" t="s">
        <v>63</v>
      </c>
      <c r="B8" t="s">
        <v>47</v>
      </c>
      <c r="C8" s="1">
        <v>39008</v>
      </c>
      <c r="D8">
        <v>7</v>
      </c>
      <c r="E8" t="s">
        <v>48</v>
      </c>
      <c r="F8">
        <v>31</v>
      </c>
      <c r="H8">
        <v>0.05</v>
      </c>
      <c r="I8">
        <v>57.728523818859003</v>
      </c>
      <c r="J8">
        <f t="shared" si="0"/>
        <v>2.8864261909429505</v>
      </c>
      <c r="L8">
        <v>2.9899235444030601</v>
      </c>
      <c r="N8">
        <v>97.747500490099995</v>
      </c>
      <c r="O8">
        <v>4.7699999999999996</v>
      </c>
      <c r="P8">
        <v>0.05</v>
      </c>
      <c r="Q8">
        <v>0.86916033837482798</v>
      </c>
      <c r="R8">
        <v>146</v>
      </c>
      <c r="S8">
        <v>538.69089488081204</v>
      </c>
      <c r="T8">
        <v>37.029053126837802</v>
      </c>
      <c r="V8">
        <v>1.8835738090570491</v>
      </c>
      <c r="X8">
        <f t="shared" si="1"/>
        <v>5.086745811741749E-2</v>
      </c>
    </row>
    <row r="9" spans="1:41" x14ac:dyDescent="0.3">
      <c r="A9" t="s">
        <v>61</v>
      </c>
      <c r="B9" t="s">
        <v>47</v>
      </c>
      <c r="C9" s="1">
        <v>39008</v>
      </c>
      <c r="D9">
        <v>8</v>
      </c>
      <c r="E9" t="s">
        <v>48</v>
      </c>
      <c r="F9">
        <v>31</v>
      </c>
      <c r="H9">
        <v>0.03</v>
      </c>
      <c r="I9">
        <v>68.250797762731807</v>
      </c>
      <c r="J9">
        <f t="shared" si="0"/>
        <v>2.0475239328819543</v>
      </c>
      <c r="L9">
        <v>2.8596702973211601</v>
      </c>
      <c r="N9">
        <v>121.313568835246</v>
      </c>
      <c r="O9">
        <v>3.83</v>
      </c>
      <c r="P9">
        <v>0.03</v>
      </c>
      <c r="Q9">
        <v>0.94758238326366395</v>
      </c>
      <c r="R9">
        <v>180</v>
      </c>
      <c r="S9">
        <v>602.46670583627099</v>
      </c>
      <c r="T9">
        <v>50.203100775193803</v>
      </c>
      <c r="V9">
        <v>1.7824760671180457</v>
      </c>
      <c r="X9">
        <f t="shared" si="1"/>
        <v>3.5505298270317141E-2</v>
      </c>
    </row>
    <row r="10" spans="1:41" x14ac:dyDescent="0.3">
      <c r="A10" t="s">
        <v>57</v>
      </c>
      <c r="B10" t="s">
        <v>47</v>
      </c>
      <c r="C10" s="1">
        <v>39008</v>
      </c>
      <c r="D10">
        <v>9</v>
      </c>
      <c r="E10" t="s">
        <v>48</v>
      </c>
      <c r="F10">
        <v>31</v>
      </c>
      <c r="H10">
        <v>0.04</v>
      </c>
      <c r="I10">
        <v>74.782900256239898</v>
      </c>
      <c r="J10">
        <f t="shared" si="0"/>
        <v>2.9913160102495961</v>
      </c>
      <c r="L10">
        <v>3.0104735693271301</v>
      </c>
      <c r="N10">
        <v>128.15038625794801</v>
      </c>
      <c r="O10">
        <v>5.34</v>
      </c>
      <c r="P10">
        <v>0.04</v>
      </c>
      <c r="Q10">
        <v>1.0480899416949701</v>
      </c>
      <c r="R10">
        <v>166</v>
      </c>
      <c r="S10">
        <v>615.72025052191998</v>
      </c>
      <c r="T10">
        <v>50.357012432381097</v>
      </c>
      <c r="V10">
        <v>2.3486839897504037</v>
      </c>
      <c r="X10">
        <f t="shared" si="1"/>
        <v>4.6640653928868271E-2</v>
      </c>
      <c r="AO10" s="5" t="s">
        <v>9277</v>
      </c>
    </row>
    <row r="11" spans="1:41" x14ac:dyDescent="0.3">
      <c r="A11" t="s">
        <v>59</v>
      </c>
      <c r="B11" t="s">
        <v>47</v>
      </c>
      <c r="C11" s="1">
        <v>39008</v>
      </c>
      <c r="D11">
        <v>10</v>
      </c>
      <c r="E11" t="s">
        <v>48</v>
      </c>
      <c r="F11">
        <v>31</v>
      </c>
      <c r="H11">
        <v>0.04</v>
      </c>
      <c r="I11">
        <v>73.678375114364101</v>
      </c>
      <c r="J11">
        <f t="shared" si="0"/>
        <v>2.9471350045745641</v>
      </c>
      <c r="L11">
        <v>2.82894784995425</v>
      </c>
      <c r="N11">
        <v>129.25148398902101</v>
      </c>
      <c r="O11">
        <v>4.63</v>
      </c>
      <c r="P11">
        <v>0.04</v>
      </c>
      <c r="Q11">
        <v>0.99648445792204898</v>
      </c>
      <c r="R11">
        <v>164</v>
      </c>
      <c r="S11">
        <v>563.46970387243698</v>
      </c>
      <c r="T11">
        <v>52.744161024702599</v>
      </c>
      <c r="V11">
        <v>1.6828649954254358</v>
      </c>
      <c r="X11">
        <f t="shared" si="1"/>
        <v>3.1906185684464107E-2</v>
      </c>
      <c r="AO11" s="6" t="s">
        <v>11</v>
      </c>
    </row>
    <row r="12" spans="1:41" x14ac:dyDescent="0.3">
      <c r="A12" t="s">
        <v>53</v>
      </c>
      <c r="B12" t="s">
        <v>47</v>
      </c>
      <c r="C12" s="1">
        <v>39008</v>
      </c>
      <c r="D12">
        <v>11</v>
      </c>
      <c r="E12" t="s">
        <v>48</v>
      </c>
      <c r="F12">
        <v>31</v>
      </c>
      <c r="H12">
        <v>0.02</v>
      </c>
      <c r="I12">
        <v>43.5850150451354</v>
      </c>
      <c r="J12">
        <f t="shared" si="0"/>
        <v>0.871700300902708</v>
      </c>
      <c r="L12">
        <v>6.3054463390170499</v>
      </c>
      <c r="N12">
        <v>87.833761283851501</v>
      </c>
      <c r="O12">
        <v>1.9</v>
      </c>
      <c r="P12">
        <v>0.02</v>
      </c>
      <c r="Q12">
        <v>0.56493025885757198</v>
      </c>
      <c r="R12">
        <v>180</v>
      </c>
      <c r="S12">
        <v>524.13956978489205</v>
      </c>
      <c r="T12">
        <v>37.943299899699099</v>
      </c>
      <c r="V12">
        <v>1.0282996990972919</v>
      </c>
      <c r="X12">
        <f t="shared" si="1"/>
        <v>2.7100955947836434E-2</v>
      </c>
      <c r="AO12" s="7" t="s">
        <v>26</v>
      </c>
    </row>
    <row r="13" spans="1:41" x14ac:dyDescent="0.3">
      <c r="A13" t="s">
        <v>63</v>
      </c>
      <c r="B13" t="s">
        <v>47</v>
      </c>
      <c r="C13" s="1">
        <v>39008</v>
      </c>
      <c r="D13">
        <v>12</v>
      </c>
      <c r="E13" t="s">
        <v>48</v>
      </c>
      <c r="F13">
        <v>31</v>
      </c>
      <c r="H13">
        <v>0.04</v>
      </c>
      <c r="I13">
        <v>58.699247019945702</v>
      </c>
      <c r="J13">
        <f t="shared" si="0"/>
        <v>2.347969880797828</v>
      </c>
      <c r="L13">
        <v>3.8389802903339998</v>
      </c>
      <c r="N13">
        <v>104.643172430072</v>
      </c>
      <c r="O13">
        <v>4.0999999999999996</v>
      </c>
      <c r="P13">
        <v>0.04</v>
      </c>
      <c r="Q13">
        <v>0.78445495390629005</v>
      </c>
      <c r="R13">
        <v>146</v>
      </c>
      <c r="S13">
        <v>466.18309365135002</v>
      </c>
      <c r="T13">
        <v>42.104945119792198</v>
      </c>
      <c r="V13">
        <v>1.7520301192021717</v>
      </c>
      <c r="X13">
        <f t="shared" si="1"/>
        <v>4.1611029636008191E-2</v>
      </c>
      <c r="AO13" s="7"/>
    </row>
    <row r="14" spans="1:41" x14ac:dyDescent="0.3">
      <c r="A14" t="s">
        <v>55</v>
      </c>
      <c r="B14" t="s">
        <v>47</v>
      </c>
      <c r="C14" s="1">
        <v>39008</v>
      </c>
      <c r="D14">
        <v>13</v>
      </c>
      <c r="E14" t="s">
        <v>48</v>
      </c>
      <c r="F14">
        <v>31</v>
      </c>
      <c r="H14">
        <v>0.04</v>
      </c>
      <c r="I14">
        <v>54.9365340776924</v>
      </c>
      <c r="J14">
        <f t="shared" si="0"/>
        <v>2.197461363107696</v>
      </c>
      <c r="L14">
        <v>3.1738543847406402</v>
      </c>
      <c r="N14">
        <v>97.927834380088299</v>
      </c>
      <c r="O14">
        <v>3.57</v>
      </c>
      <c r="P14">
        <v>0.04</v>
      </c>
      <c r="Q14">
        <v>0.75769857371109495</v>
      </c>
      <c r="R14">
        <v>158</v>
      </c>
      <c r="S14">
        <v>553.10749630303701</v>
      </c>
      <c r="T14">
        <v>39.817445917655199</v>
      </c>
      <c r="V14">
        <v>1.3725386368923038</v>
      </c>
      <c r="X14">
        <f t="shared" si="1"/>
        <v>3.4470785487617506E-2</v>
      </c>
      <c r="AO14" s="6" t="s">
        <v>29</v>
      </c>
    </row>
    <row r="15" spans="1:41" x14ac:dyDescent="0.3">
      <c r="A15" t="s">
        <v>52</v>
      </c>
      <c r="B15" t="s">
        <v>47</v>
      </c>
      <c r="C15" s="1">
        <v>39008</v>
      </c>
      <c r="D15">
        <v>14</v>
      </c>
      <c r="E15" t="s">
        <v>48</v>
      </c>
      <c r="F15">
        <v>31</v>
      </c>
      <c r="H15">
        <v>0.04</v>
      </c>
      <c r="I15">
        <v>54.688831168831101</v>
      </c>
      <c r="J15">
        <f t="shared" si="0"/>
        <v>2.1875532467532439</v>
      </c>
      <c r="L15">
        <v>3.63168019480519</v>
      </c>
      <c r="N15">
        <v>96.186118100649296</v>
      </c>
      <c r="O15">
        <v>3.62</v>
      </c>
      <c r="P15">
        <v>0.04</v>
      </c>
      <c r="Q15">
        <v>0.68142782992390405</v>
      </c>
      <c r="R15">
        <v>126</v>
      </c>
      <c r="S15">
        <v>622.588556409219</v>
      </c>
      <c r="T15">
        <v>37.865606737012897</v>
      </c>
      <c r="V15">
        <v>1.4324467532467562</v>
      </c>
      <c r="X15">
        <f t="shared" si="1"/>
        <v>3.7829758366094458E-2</v>
      </c>
      <c r="AO15" s="7" t="s">
        <v>42</v>
      </c>
    </row>
    <row r="16" spans="1:41" x14ac:dyDescent="0.3">
      <c r="A16" t="s">
        <v>57</v>
      </c>
      <c r="B16" t="s">
        <v>47</v>
      </c>
      <c r="C16" s="1">
        <v>39008</v>
      </c>
      <c r="D16">
        <v>15</v>
      </c>
      <c r="E16" t="s">
        <v>48</v>
      </c>
      <c r="F16">
        <v>31</v>
      </c>
      <c r="H16">
        <v>0.04</v>
      </c>
      <c r="I16">
        <v>84.980551512210894</v>
      </c>
      <c r="J16">
        <f t="shared" si="0"/>
        <v>3.399222060488436</v>
      </c>
      <c r="L16">
        <v>5.1523127931424799</v>
      </c>
      <c r="N16">
        <v>151.96061782306299</v>
      </c>
      <c r="O16">
        <v>6.03</v>
      </c>
      <c r="P16">
        <v>0.04</v>
      </c>
      <c r="Q16">
        <v>1.09060801680009</v>
      </c>
      <c r="R16">
        <v>170</v>
      </c>
      <c r="S16">
        <v>621.480173382565</v>
      </c>
      <c r="T16">
        <v>61.827753517709802</v>
      </c>
      <c r="V16">
        <v>2.6307779395115642</v>
      </c>
      <c r="X16">
        <f t="shared" si="1"/>
        <v>4.2550113659847115E-2</v>
      </c>
      <c r="AO16" s="5"/>
    </row>
    <row r="17" spans="1:41" x14ac:dyDescent="0.3">
      <c r="A17" t="s">
        <v>63</v>
      </c>
      <c r="B17" t="s">
        <v>47</v>
      </c>
      <c r="C17" s="1">
        <v>39008</v>
      </c>
      <c r="D17">
        <v>16</v>
      </c>
      <c r="E17" t="s">
        <v>48</v>
      </c>
      <c r="F17">
        <v>31</v>
      </c>
      <c r="H17">
        <v>0.04</v>
      </c>
      <c r="I17">
        <v>69.782014714204806</v>
      </c>
      <c r="J17">
        <f t="shared" si="0"/>
        <v>2.7912805885681924</v>
      </c>
      <c r="L17">
        <v>5.8844595359366103</v>
      </c>
      <c r="N17">
        <v>127.283418222976</v>
      </c>
      <c r="O17">
        <v>5.3</v>
      </c>
      <c r="P17">
        <v>0.04</v>
      </c>
      <c r="Q17">
        <v>0.94349492561403503</v>
      </c>
      <c r="R17">
        <v>152</v>
      </c>
      <c r="S17">
        <v>508.05019666604198</v>
      </c>
      <c r="T17">
        <v>51.616943972835301</v>
      </c>
      <c r="V17">
        <v>2.5087194114318074</v>
      </c>
      <c r="X17">
        <f t="shared" si="1"/>
        <v>4.8602633521893188E-2</v>
      </c>
      <c r="AO17" s="5" t="s">
        <v>16</v>
      </c>
    </row>
    <row r="18" spans="1:41" x14ac:dyDescent="0.3">
      <c r="A18" t="s">
        <v>52</v>
      </c>
      <c r="B18" t="s">
        <v>47</v>
      </c>
      <c r="C18" s="1">
        <v>39008</v>
      </c>
      <c r="D18">
        <v>17</v>
      </c>
      <c r="E18" t="s">
        <v>48</v>
      </c>
      <c r="F18">
        <v>31</v>
      </c>
      <c r="H18">
        <v>0.03</v>
      </c>
      <c r="I18">
        <v>79.132475266007006</v>
      </c>
      <c r="J18">
        <f t="shared" si="0"/>
        <v>2.3739742579802101</v>
      </c>
      <c r="L18">
        <v>7.36775060668284</v>
      </c>
      <c r="N18">
        <v>147.355012133656</v>
      </c>
      <c r="O18">
        <v>5.03</v>
      </c>
      <c r="P18">
        <v>0.03</v>
      </c>
      <c r="Q18">
        <v>1.0415759561665101</v>
      </c>
      <c r="R18">
        <v>184</v>
      </c>
      <c r="S18">
        <v>662.83797844667401</v>
      </c>
      <c r="T18">
        <v>60.854786260966897</v>
      </c>
      <c r="V18">
        <v>2.6560257420197901</v>
      </c>
      <c r="X18">
        <f t="shared" si="1"/>
        <v>4.3645305574319337E-2</v>
      </c>
      <c r="AO18" s="5" t="s">
        <v>8431</v>
      </c>
    </row>
    <row r="19" spans="1:41" x14ac:dyDescent="0.3">
      <c r="A19" t="s">
        <v>59</v>
      </c>
      <c r="B19" t="s">
        <v>47</v>
      </c>
      <c r="C19" s="1">
        <v>39008</v>
      </c>
      <c r="D19">
        <v>18</v>
      </c>
      <c r="E19" t="s">
        <v>48</v>
      </c>
      <c r="F19">
        <v>31</v>
      </c>
      <c r="H19">
        <v>0.04</v>
      </c>
      <c r="I19">
        <v>72.800796967455597</v>
      </c>
      <c r="J19">
        <f t="shared" si="0"/>
        <v>2.9120318786982238</v>
      </c>
      <c r="L19">
        <v>5.7061778846153803</v>
      </c>
      <c r="N19">
        <v>131.05397559171601</v>
      </c>
      <c r="O19">
        <v>4.82</v>
      </c>
      <c r="P19">
        <v>0.04</v>
      </c>
      <c r="Q19">
        <v>0.92094701205621299</v>
      </c>
      <c r="R19">
        <v>180</v>
      </c>
      <c r="S19">
        <v>593.45030855669097</v>
      </c>
      <c r="T19">
        <v>52.547000739644901</v>
      </c>
      <c r="V19">
        <v>1.9079681213017765</v>
      </c>
      <c r="X19">
        <f t="shared" si="1"/>
        <v>3.6309743552352371E-2</v>
      </c>
      <c r="AO19" s="5" t="s">
        <v>8080</v>
      </c>
    </row>
    <row r="20" spans="1:41" x14ac:dyDescent="0.3">
      <c r="A20" t="s">
        <v>61</v>
      </c>
      <c r="B20" t="s">
        <v>47</v>
      </c>
      <c r="C20" s="1">
        <v>39008</v>
      </c>
      <c r="D20">
        <v>19</v>
      </c>
      <c r="E20" t="s">
        <v>48</v>
      </c>
      <c r="F20">
        <v>31</v>
      </c>
      <c r="H20">
        <v>0.03</v>
      </c>
      <c r="I20">
        <v>59.425952023988003</v>
      </c>
      <c r="J20">
        <f t="shared" si="0"/>
        <v>1.78277856071964</v>
      </c>
      <c r="L20">
        <v>4.4926836581709102</v>
      </c>
      <c r="N20">
        <v>109.117756121939</v>
      </c>
      <c r="O20">
        <v>3.47</v>
      </c>
      <c r="P20">
        <v>0.03</v>
      </c>
      <c r="Q20">
        <v>0.77178807836281804</v>
      </c>
      <c r="R20">
        <v>186</v>
      </c>
      <c r="S20">
        <v>521.92933565563499</v>
      </c>
      <c r="T20">
        <v>45.199120439780103</v>
      </c>
      <c r="V20">
        <v>1.6872214392803602</v>
      </c>
      <c r="X20">
        <f t="shared" si="1"/>
        <v>3.7328634337658997E-2</v>
      </c>
      <c r="AO20" s="5" t="s">
        <v>17</v>
      </c>
    </row>
    <row r="21" spans="1:41" x14ac:dyDescent="0.3">
      <c r="A21" t="s">
        <v>53</v>
      </c>
      <c r="B21" t="s">
        <v>47</v>
      </c>
      <c r="C21" s="1">
        <v>39008</v>
      </c>
      <c r="D21">
        <v>20</v>
      </c>
      <c r="E21" t="s">
        <v>48</v>
      </c>
      <c r="F21">
        <v>31</v>
      </c>
      <c r="H21">
        <v>0.02</v>
      </c>
      <c r="I21">
        <v>49.807627118644</v>
      </c>
      <c r="J21">
        <f t="shared" si="0"/>
        <v>0.99615254237287998</v>
      </c>
      <c r="L21">
        <v>6.5680387409200902</v>
      </c>
      <c r="N21">
        <v>98.034059725585095</v>
      </c>
      <c r="O21">
        <v>2.19</v>
      </c>
      <c r="P21">
        <v>0.02</v>
      </c>
      <c r="Q21">
        <v>0.662215262966101</v>
      </c>
      <c r="R21">
        <v>166</v>
      </c>
      <c r="S21">
        <v>539.36863270777405</v>
      </c>
      <c r="T21">
        <v>41.658393866020901</v>
      </c>
      <c r="V21">
        <v>1.1938474576271201</v>
      </c>
      <c r="X21">
        <f t="shared" si="1"/>
        <v>2.8658028954901549E-2</v>
      </c>
      <c r="AO21" s="8" t="s">
        <v>9284</v>
      </c>
    </row>
    <row r="22" spans="1:41" x14ac:dyDescent="0.3">
      <c r="A22" t="s">
        <v>55</v>
      </c>
      <c r="B22" t="s">
        <v>47</v>
      </c>
      <c r="C22" s="1">
        <v>39008</v>
      </c>
      <c r="D22">
        <v>21</v>
      </c>
      <c r="E22" t="s">
        <v>48</v>
      </c>
      <c r="F22">
        <v>31</v>
      </c>
      <c r="H22">
        <v>0.04</v>
      </c>
      <c r="I22">
        <v>57.370282545550502</v>
      </c>
      <c r="J22">
        <f t="shared" si="0"/>
        <v>2.29481130182202</v>
      </c>
      <c r="L22">
        <v>3.6111935569051998</v>
      </c>
      <c r="N22">
        <v>101.52223395827799</v>
      </c>
      <c r="O22">
        <v>3.73</v>
      </c>
      <c r="P22">
        <v>0.04</v>
      </c>
      <c r="Q22">
        <v>0.74802814555769703</v>
      </c>
      <c r="R22">
        <v>190</v>
      </c>
      <c r="S22">
        <v>519.63672028246299</v>
      </c>
      <c r="T22">
        <v>40.540757855822498</v>
      </c>
      <c r="V22">
        <v>1.43518869817798</v>
      </c>
      <c r="X22">
        <f t="shared" si="1"/>
        <v>3.5401131455954193E-2</v>
      </c>
      <c r="AO22" s="5" t="s">
        <v>20</v>
      </c>
    </row>
    <row r="23" spans="1:41" x14ac:dyDescent="0.3">
      <c r="A23" t="s">
        <v>59</v>
      </c>
      <c r="B23" t="s">
        <v>47</v>
      </c>
      <c r="C23" s="1">
        <v>39008</v>
      </c>
      <c r="D23">
        <v>22</v>
      </c>
      <c r="E23" t="s">
        <v>48</v>
      </c>
      <c r="F23">
        <v>31</v>
      </c>
      <c r="H23">
        <v>0.04</v>
      </c>
      <c r="I23">
        <v>57.4944671486953</v>
      </c>
      <c r="J23">
        <f t="shared" si="0"/>
        <v>2.2997786859478122</v>
      </c>
      <c r="L23">
        <v>2.1041496384784599</v>
      </c>
      <c r="N23">
        <v>98.610688462747504</v>
      </c>
      <c r="O23">
        <v>4.3</v>
      </c>
      <c r="P23">
        <v>0.04</v>
      </c>
      <c r="Q23">
        <v>0.51926311691920701</v>
      </c>
      <c r="R23">
        <v>176</v>
      </c>
      <c r="S23">
        <v>551.47863956864296</v>
      </c>
      <c r="T23">
        <v>39.012071675573701</v>
      </c>
      <c r="V23">
        <v>2.0002213140521876</v>
      </c>
      <c r="X23">
        <f t="shared" si="1"/>
        <v>5.1271855816479729E-2</v>
      </c>
      <c r="AO23" s="6" t="s">
        <v>25</v>
      </c>
    </row>
    <row r="24" spans="1:41" x14ac:dyDescent="0.3">
      <c r="A24" t="s">
        <v>55</v>
      </c>
      <c r="B24" t="s">
        <v>47</v>
      </c>
      <c r="C24" s="1">
        <v>39008</v>
      </c>
      <c r="D24">
        <v>23</v>
      </c>
      <c r="E24" t="s">
        <v>48</v>
      </c>
      <c r="F24">
        <v>31</v>
      </c>
      <c r="H24">
        <v>0.04</v>
      </c>
      <c r="I24">
        <v>73.805435175496996</v>
      </c>
      <c r="J24">
        <f t="shared" si="0"/>
        <v>2.9522174070198797</v>
      </c>
      <c r="L24">
        <v>4.1184609531056804</v>
      </c>
      <c r="N24">
        <v>132.902081232759</v>
      </c>
      <c r="O24">
        <v>4.93</v>
      </c>
      <c r="P24">
        <v>0.04</v>
      </c>
      <c r="Q24">
        <v>0.99034437949167697</v>
      </c>
      <c r="R24">
        <v>166</v>
      </c>
      <c r="S24">
        <v>500.93733434305102</v>
      </c>
      <c r="T24">
        <v>54.978185104156701</v>
      </c>
      <c r="V24">
        <v>1.97778259298012</v>
      </c>
      <c r="X24">
        <f t="shared" si="1"/>
        <v>3.5973952018117587E-2</v>
      </c>
      <c r="AO24" s="6" t="s">
        <v>9288</v>
      </c>
    </row>
    <row r="25" spans="1:41" x14ac:dyDescent="0.3">
      <c r="A25" t="s">
        <v>57</v>
      </c>
      <c r="B25" t="s">
        <v>47</v>
      </c>
      <c r="C25" s="1">
        <v>39008</v>
      </c>
      <c r="D25">
        <v>24</v>
      </c>
      <c r="E25" t="s">
        <v>48</v>
      </c>
      <c r="F25">
        <v>31</v>
      </c>
      <c r="H25">
        <v>0.04</v>
      </c>
      <c r="I25">
        <v>73.694852017937194</v>
      </c>
      <c r="J25">
        <f t="shared" si="0"/>
        <v>2.9477940807174878</v>
      </c>
      <c r="L25">
        <v>6.4800645739910303</v>
      </c>
      <c r="N25">
        <v>135.63664573990999</v>
      </c>
      <c r="O25">
        <v>5.35</v>
      </c>
      <c r="P25">
        <v>0.04</v>
      </c>
      <c r="Q25">
        <v>0.950271051590313</v>
      </c>
      <c r="R25">
        <v>204</v>
      </c>
      <c r="S25">
        <v>651.65360459973397</v>
      </c>
      <c r="T25">
        <v>55.461729147981998</v>
      </c>
      <c r="V25">
        <v>2.4022059192825118</v>
      </c>
      <c r="X25">
        <f t="shared" si="1"/>
        <v>4.3312856562278984E-2</v>
      </c>
      <c r="AO25" s="7" t="s">
        <v>14</v>
      </c>
    </row>
    <row r="26" spans="1:41" x14ac:dyDescent="0.3">
      <c r="A26" t="s">
        <v>52</v>
      </c>
      <c r="B26" t="s">
        <v>47</v>
      </c>
      <c r="C26" s="1">
        <v>39008</v>
      </c>
      <c r="D26">
        <v>25</v>
      </c>
      <c r="E26" t="s">
        <v>48</v>
      </c>
      <c r="F26">
        <v>31</v>
      </c>
      <c r="H26">
        <v>0.03</v>
      </c>
      <c r="I26">
        <v>60.795063229572001</v>
      </c>
      <c r="J26">
        <f t="shared" si="0"/>
        <v>1.82385189688716</v>
      </c>
      <c r="L26">
        <v>5.7290248054474704</v>
      </c>
      <c r="N26">
        <v>114.51309581712</v>
      </c>
      <c r="O26">
        <v>3.71</v>
      </c>
      <c r="P26">
        <v>0.03</v>
      </c>
      <c r="Q26">
        <v>0.72215978649683799</v>
      </c>
      <c r="R26">
        <v>192</v>
      </c>
      <c r="S26">
        <v>554.83478051133602</v>
      </c>
      <c r="T26">
        <v>47.989007782101098</v>
      </c>
      <c r="V26">
        <v>1.88614810311284</v>
      </c>
      <c r="X26">
        <f t="shared" si="1"/>
        <v>3.9303752886016827E-2</v>
      </c>
      <c r="AO26" s="7" t="s">
        <v>9289</v>
      </c>
    </row>
    <row r="27" spans="1:41" x14ac:dyDescent="0.3">
      <c r="A27" t="s">
        <v>63</v>
      </c>
      <c r="B27" t="s">
        <v>47</v>
      </c>
      <c r="C27" s="1">
        <v>39008</v>
      </c>
      <c r="D27">
        <v>26</v>
      </c>
      <c r="E27" t="s">
        <v>48</v>
      </c>
      <c r="F27">
        <v>31</v>
      </c>
      <c r="H27">
        <v>0.04</v>
      </c>
      <c r="I27">
        <v>66.957068824252303</v>
      </c>
      <c r="J27">
        <f t="shared" si="0"/>
        <v>2.6782827529700923</v>
      </c>
      <c r="L27">
        <v>5.6601556739041401</v>
      </c>
      <c r="N27">
        <v>124.33046497337099</v>
      </c>
      <c r="O27">
        <v>4.38</v>
      </c>
      <c r="P27">
        <v>0.04</v>
      </c>
      <c r="Q27">
        <v>0.810239359800491</v>
      </c>
      <c r="R27">
        <v>174</v>
      </c>
      <c r="S27">
        <v>545.37903555373896</v>
      </c>
      <c r="T27">
        <v>51.713240475215002</v>
      </c>
      <c r="V27">
        <v>1.7017172470299076</v>
      </c>
      <c r="X27">
        <f t="shared" si="1"/>
        <v>3.2906799716902337E-2</v>
      </c>
      <c r="AO27" s="5" t="s">
        <v>9287</v>
      </c>
    </row>
    <row r="28" spans="1:41" x14ac:dyDescent="0.3">
      <c r="A28" t="s">
        <v>61</v>
      </c>
      <c r="B28" t="s">
        <v>47</v>
      </c>
      <c r="C28" s="1">
        <v>39008</v>
      </c>
      <c r="D28">
        <v>27</v>
      </c>
      <c r="E28" t="s">
        <v>48</v>
      </c>
      <c r="F28">
        <v>31</v>
      </c>
      <c r="H28">
        <v>0.04</v>
      </c>
      <c r="I28">
        <v>74.706349599695002</v>
      </c>
      <c r="J28">
        <f t="shared" si="0"/>
        <v>2.9882539839878</v>
      </c>
      <c r="L28">
        <v>5.1870053373999196</v>
      </c>
      <c r="N28">
        <v>135.13159359511999</v>
      </c>
      <c r="O28">
        <v>5.1100000000000003</v>
      </c>
      <c r="P28">
        <v>0.04</v>
      </c>
      <c r="Q28">
        <v>0.966025435471216</v>
      </c>
      <c r="R28">
        <v>190</v>
      </c>
      <c r="S28">
        <v>662.54350913739199</v>
      </c>
      <c r="T28">
        <v>55.238238658025097</v>
      </c>
      <c r="V28">
        <v>2.1217460160122004</v>
      </c>
      <c r="X28">
        <f t="shared" si="1"/>
        <v>3.8410819525722693E-2</v>
      </c>
      <c r="AO28" s="5" t="s">
        <v>9290</v>
      </c>
    </row>
    <row r="29" spans="1:41" x14ac:dyDescent="0.3">
      <c r="A29" t="s">
        <v>53</v>
      </c>
      <c r="B29" t="s">
        <v>47</v>
      </c>
      <c r="C29" s="1">
        <v>39008</v>
      </c>
      <c r="D29">
        <v>28</v>
      </c>
      <c r="E29" t="s">
        <v>48</v>
      </c>
      <c r="F29">
        <v>31</v>
      </c>
      <c r="H29">
        <v>0.02</v>
      </c>
      <c r="I29">
        <v>53.652245989304802</v>
      </c>
      <c r="J29">
        <f t="shared" si="0"/>
        <v>1.0730449197860961</v>
      </c>
      <c r="L29">
        <v>5.6666417112299499</v>
      </c>
      <c r="N29">
        <v>100.854165775401</v>
      </c>
      <c r="O29">
        <v>2.15</v>
      </c>
      <c r="P29">
        <v>0.02</v>
      </c>
      <c r="Q29">
        <v>0.67891026403422405</v>
      </c>
      <c r="R29">
        <v>178</v>
      </c>
      <c r="S29">
        <v>583.90803382663796</v>
      </c>
      <c r="T29">
        <v>41.535278074866298</v>
      </c>
      <c r="V29">
        <v>1.0769550802139038</v>
      </c>
      <c r="X29">
        <f t="shared" si="1"/>
        <v>2.5928683522299267E-2</v>
      </c>
      <c r="AO29" s="5" t="s">
        <v>15</v>
      </c>
    </row>
    <row r="30" spans="1:41" x14ac:dyDescent="0.3">
      <c r="A30" t="s">
        <v>61</v>
      </c>
      <c r="B30" t="s">
        <v>47</v>
      </c>
      <c r="C30" s="1">
        <v>39008</v>
      </c>
      <c r="D30">
        <v>29</v>
      </c>
      <c r="E30" t="s">
        <v>48</v>
      </c>
      <c r="F30">
        <v>31</v>
      </c>
      <c r="I30">
        <v>81.309835466179095</v>
      </c>
      <c r="L30">
        <v>6.4812187690432701</v>
      </c>
      <c r="N30">
        <v>150.90928702010899</v>
      </c>
      <c r="Q30">
        <v>1.08464445207556</v>
      </c>
      <c r="R30">
        <v>232</v>
      </c>
      <c r="S30">
        <v>650.53159963713301</v>
      </c>
      <c r="T30">
        <v>63.118232784887198</v>
      </c>
      <c r="AO30" s="6" t="s">
        <v>37</v>
      </c>
    </row>
    <row r="31" spans="1:41" x14ac:dyDescent="0.3">
      <c r="A31" t="s">
        <v>53</v>
      </c>
      <c r="B31" t="s">
        <v>47</v>
      </c>
      <c r="C31" s="1">
        <v>39008</v>
      </c>
      <c r="D31">
        <v>30</v>
      </c>
      <c r="E31" t="s">
        <v>48</v>
      </c>
      <c r="F31">
        <v>31</v>
      </c>
      <c r="I31">
        <v>60.638449669360703</v>
      </c>
      <c r="L31">
        <v>6.6290595150624503</v>
      </c>
      <c r="N31">
        <v>124.975216752387</v>
      </c>
      <c r="Q31">
        <v>0.77195375723438597</v>
      </c>
      <c r="R31">
        <v>188</v>
      </c>
      <c r="S31">
        <v>517.89263208918999</v>
      </c>
      <c r="T31">
        <v>57.707707567964697</v>
      </c>
      <c r="AO31" s="6" t="s">
        <v>28</v>
      </c>
    </row>
    <row r="32" spans="1:41" x14ac:dyDescent="0.3">
      <c r="A32" t="s">
        <v>57</v>
      </c>
      <c r="B32" t="s">
        <v>47</v>
      </c>
      <c r="C32" s="1">
        <v>39008</v>
      </c>
      <c r="D32">
        <v>31</v>
      </c>
      <c r="E32" t="s">
        <v>48</v>
      </c>
      <c r="F32">
        <v>31</v>
      </c>
      <c r="I32">
        <v>84.492623700623696</v>
      </c>
      <c r="L32">
        <v>4.7999700623700603</v>
      </c>
      <c r="N32">
        <v>148.01003575883499</v>
      </c>
      <c r="Q32">
        <v>1.0918179968572099</v>
      </c>
      <c r="R32">
        <v>218</v>
      </c>
      <c r="S32">
        <v>671.01555869872698</v>
      </c>
      <c r="T32">
        <v>58.717441995842002</v>
      </c>
      <c r="AO32" s="7" t="s">
        <v>39</v>
      </c>
    </row>
    <row r="33" spans="1:41" x14ac:dyDescent="0.3">
      <c r="A33" t="s">
        <v>63</v>
      </c>
      <c r="B33" t="s">
        <v>47</v>
      </c>
      <c r="C33" s="1">
        <v>39008</v>
      </c>
      <c r="D33">
        <v>32</v>
      </c>
      <c r="E33" t="s">
        <v>48</v>
      </c>
      <c r="F33">
        <v>31</v>
      </c>
      <c r="I33">
        <v>76.442027268453202</v>
      </c>
      <c r="L33">
        <v>6.2555975552421197</v>
      </c>
      <c r="N33">
        <v>143.741258110014</v>
      </c>
      <c r="Q33">
        <v>0.95921841192665702</v>
      </c>
      <c r="R33">
        <v>132</v>
      </c>
      <c r="S33">
        <v>541.03344262295002</v>
      </c>
      <c r="T33">
        <v>61.043633286318702</v>
      </c>
      <c r="AO33" s="7" t="s">
        <v>8432</v>
      </c>
    </row>
    <row r="34" spans="1:41" x14ac:dyDescent="0.3">
      <c r="A34" t="s">
        <v>52</v>
      </c>
      <c r="B34" t="s">
        <v>47</v>
      </c>
      <c r="C34" s="1">
        <v>39008</v>
      </c>
      <c r="D34">
        <v>33</v>
      </c>
      <c r="E34" t="s">
        <v>48</v>
      </c>
      <c r="F34">
        <v>31</v>
      </c>
      <c r="I34">
        <v>47.125097856477097</v>
      </c>
      <c r="L34">
        <v>4.9951289220254704</v>
      </c>
      <c r="N34">
        <v>91.621180490835599</v>
      </c>
      <c r="Q34">
        <v>0.64221491830382105</v>
      </c>
      <c r="R34">
        <v>170</v>
      </c>
      <c r="S34">
        <v>432.176415970287</v>
      </c>
      <c r="T34">
        <v>39.500953712333001</v>
      </c>
      <c r="AO34" s="5" t="s">
        <v>4684</v>
      </c>
    </row>
    <row r="35" spans="1:41" x14ac:dyDescent="0.3">
      <c r="A35" t="s">
        <v>55</v>
      </c>
      <c r="B35" t="s">
        <v>47</v>
      </c>
      <c r="C35" s="1">
        <v>39008</v>
      </c>
      <c r="D35">
        <v>34</v>
      </c>
      <c r="E35" t="s">
        <v>48</v>
      </c>
      <c r="F35">
        <v>31</v>
      </c>
      <c r="I35">
        <v>77.516293823038396</v>
      </c>
      <c r="L35">
        <v>6.2760823594880302</v>
      </c>
      <c r="N35">
        <v>149.75800779076201</v>
      </c>
      <c r="Q35">
        <v>0.92190786564718896</v>
      </c>
      <c r="R35">
        <v>154</v>
      </c>
      <c r="S35">
        <v>518.47313019390504</v>
      </c>
      <c r="T35">
        <v>65.965631608235896</v>
      </c>
      <c r="AO35" s="5" t="s">
        <v>40</v>
      </c>
    </row>
    <row r="36" spans="1:41" x14ac:dyDescent="0.3">
      <c r="A36" t="s">
        <v>59</v>
      </c>
      <c r="B36" t="s">
        <v>47</v>
      </c>
      <c r="C36" s="1">
        <v>39008</v>
      </c>
      <c r="D36">
        <v>35</v>
      </c>
      <c r="E36" t="s">
        <v>48</v>
      </c>
      <c r="F36">
        <v>31</v>
      </c>
      <c r="I36">
        <v>65.205558502174597</v>
      </c>
      <c r="L36">
        <v>6.2648477776599103</v>
      </c>
      <c r="N36">
        <v>122.420239736925</v>
      </c>
      <c r="Q36">
        <v>0.83497765883695696</v>
      </c>
      <c r="R36">
        <v>144</v>
      </c>
      <c r="S36">
        <v>532.41228439208999</v>
      </c>
      <c r="T36">
        <v>50.949833457091302</v>
      </c>
      <c r="AO36" s="5" t="s">
        <v>41</v>
      </c>
    </row>
    <row r="37" spans="1:41" x14ac:dyDescent="0.3">
      <c r="A37" t="s">
        <v>57</v>
      </c>
      <c r="B37" t="s">
        <v>47</v>
      </c>
      <c r="C37" s="1">
        <v>39008</v>
      </c>
      <c r="D37">
        <v>36</v>
      </c>
      <c r="E37" t="s">
        <v>48</v>
      </c>
      <c r="F37">
        <v>31</v>
      </c>
      <c r="I37">
        <v>64.724275514489705</v>
      </c>
      <c r="L37">
        <v>4.1300251994960098</v>
      </c>
      <c r="N37">
        <v>113.79144057118801</v>
      </c>
      <c r="Q37">
        <v>0.84448558352456904</v>
      </c>
      <c r="R37">
        <v>152</v>
      </c>
      <c r="S37">
        <v>601.00114906507895</v>
      </c>
      <c r="T37">
        <v>44.937139857202801</v>
      </c>
      <c r="AO37" s="5" t="s">
        <v>44</v>
      </c>
    </row>
    <row r="38" spans="1:41" x14ac:dyDescent="0.3">
      <c r="A38" t="s">
        <v>55</v>
      </c>
      <c r="B38" t="s">
        <v>47</v>
      </c>
      <c r="C38" s="1">
        <v>39008</v>
      </c>
      <c r="D38">
        <v>37</v>
      </c>
      <c r="E38" t="s">
        <v>48</v>
      </c>
      <c r="F38">
        <v>31</v>
      </c>
      <c r="I38">
        <v>62.059280205655497</v>
      </c>
      <c r="L38">
        <v>4.97917480719794</v>
      </c>
      <c r="N38">
        <v>111.995352185089</v>
      </c>
      <c r="Q38">
        <v>0.756896052678663</v>
      </c>
      <c r="R38">
        <v>162</v>
      </c>
      <c r="S38">
        <v>517.17297850562898</v>
      </c>
      <c r="T38">
        <v>44.956897172236502</v>
      </c>
      <c r="AO38" s="5"/>
    </row>
    <row r="39" spans="1:41" x14ac:dyDescent="0.3">
      <c r="A39" t="s">
        <v>63</v>
      </c>
      <c r="B39" t="s">
        <v>47</v>
      </c>
      <c r="C39" s="1">
        <v>39008</v>
      </c>
      <c r="D39">
        <v>38</v>
      </c>
      <c r="E39" t="s">
        <v>48</v>
      </c>
      <c r="F39">
        <v>31</v>
      </c>
      <c r="I39">
        <v>90.072196115022393</v>
      </c>
      <c r="L39">
        <v>4.9169157689371401</v>
      </c>
      <c r="N39">
        <v>160.19169055899499</v>
      </c>
      <c r="Q39">
        <v>1.13778065816676</v>
      </c>
      <c r="R39">
        <v>180</v>
      </c>
      <c r="S39">
        <v>703.44176604922598</v>
      </c>
      <c r="T39">
        <v>65.202578675035994</v>
      </c>
      <c r="AO39" s="5"/>
    </row>
    <row r="40" spans="1:41" x14ac:dyDescent="0.3">
      <c r="A40" t="s">
        <v>61</v>
      </c>
      <c r="B40" t="s">
        <v>47</v>
      </c>
      <c r="C40" s="1">
        <v>39008</v>
      </c>
      <c r="D40">
        <v>39</v>
      </c>
      <c r="E40" t="s">
        <v>48</v>
      </c>
      <c r="F40">
        <v>31</v>
      </c>
      <c r="I40">
        <v>79.783192857828496</v>
      </c>
      <c r="L40">
        <v>6.4556321397715202</v>
      </c>
      <c r="N40">
        <v>151.988034942881</v>
      </c>
      <c r="Q40">
        <v>1.02522169077776</v>
      </c>
      <c r="R40">
        <v>204</v>
      </c>
      <c r="S40">
        <v>695.95353708464199</v>
      </c>
      <c r="T40">
        <v>65.749209945281706</v>
      </c>
      <c r="AO40" s="5"/>
    </row>
    <row r="41" spans="1:41" x14ac:dyDescent="0.3">
      <c r="A41" t="s">
        <v>59</v>
      </c>
      <c r="B41" t="s">
        <v>47</v>
      </c>
      <c r="C41" s="1">
        <v>39008</v>
      </c>
      <c r="D41">
        <v>40</v>
      </c>
      <c r="E41" t="s">
        <v>48</v>
      </c>
      <c r="F41">
        <v>31</v>
      </c>
      <c r="I41">
        <v>69.580629153743899</v>
      </c>
      <c r="L41">
        <v>8.4100553832521001</v>
      </c>
      <c r="N41">
        <v>135.782859991138</v>
      </c>
      <c r="Q41">
        <v>0.915078430908285</v>
      </c>
      <c r="R41">
        <v>208</v>
      </c>
      <c r="S41">
        <v>651.80507726269298</v>
      </c>
      <c r="T41">
        <v>57.792175454142601</v>
      </c>
      <c r="AO41" s="5"/>
    </row>
    <row r="42" spans="1:41" x14ac:dyDescent="0.3">
      <c r="A42" t="s">
        <v>52</v>
      </c>
      <c r="B42" t="s">
        <v>47</v>
      </c>
      <c r="C42" s="1">
        <v>39008</v>
      </c>
      <c r="D42">
        <v>41</v>
      </c>
      <c r="E42" t="s">
        <v>48</v>
      </c>
      <c r="F42">
        <v>31</v>
      </c>
      <c r="I42">
        <v>70.990765873428202</v>
      </c>
      <c r="L42">
        <v>4.4241608645952404</v>
      </c>
      <c r="N42">
        <v>133.201274030967</v>
      </c>
      <c r="Q42">
        <v>0.89080751264678304</v>
      </c>
      <c r="R42">
        <v>142</v>
      </c>
      <c r="S42">
        <v>474.42673841059599</v>
      </c>
      <c r="T42">
        <v>57.786347292943901</v>
      </c>
      <c r="AO42" s="5"/>
    </row>
    <row r="43" spans="1:41" x14ac:dyDescent="0.3">
      <c r="A43" t="s">
        <v>53</v>
      </c>
      <c r="B43" t="s">
        <v>47</v>
      </c>
      <c r="C43" s="1">
        <v>39008</v>
      </c>
      <c r="D43">
        <v>42</v>
      </c>
      <c r="E43" t="s">
        <v>48</v>
      </c>
      <c r="F43">
        <v>31</v>
      </c>
      <c r="I43">
        <v>54.209520435277703</v>
      </c>
      <c r="L43">
        <v>6.9421991648740997</v>
      </c>
      <c r="N43">
        <v>108.117206124256</v>
      </c>
      <c r="Q43">
        <v>0.64205745137491999</v>
      </c>
      <c r="R43">
        <v>176</v>
      </c>
      <c r="S43">
        <v>610.09217523423604</v>
      </c>
      <c r="T43">
        <v>46.965486524104698</v>
      </c>
      <c r="AO43" s="5"/>
    </row>
    <row r="44" spans="1:41" x14ac:dyDescent="0.3">
      <c r="A44" t="s">
        <v>52</v>
      </c>
      <c r="B44" t="s">
        <v>47</v>
      </c>
      <c r="C44" s="1">
        <v>39042</v>
      </c>
      <c r="D44">
        <v>1</v>
      </c>
      <c r="E44" t="s">
        <v>48</v>
      </c>
      <c r="F44">
        <v>39</v>
      </c>
      <c r="H44">
        <f>IF(OR(I44="",J44=""),"",J44/I44)</f>
        <v>3.0410000000000142E-2</v>
      </c>
      <c r="I44">
        <v>145.602203124195</v>
      </c>
      <c r="J44">
        <v>4.4277629970067904</v>
      </c>
      <c r="K44" t="str">
        <f>IF(OR(L44="",M44=""),"",M44/L44)</f>
        <v/>
      </c>
      <c r="N44">
        <v>538.79194446097995</v>
      </c>
      <c r="O44">
        <v>8.09</v>
      </c>
      <c r="P44">
        <v>0.02</v>
      </c>
      <c r="Q44">
        <v>2.0039218388034699</v>
      </c>
      <c r="S44">
        <v>348</v>
      </c>
      <c r="T44">
        <v>354.98555695940399</v>
      </c>
      <c r="U44">
        <v>38.204184377378702</v>
      </c>
      <c r="V44">
        <v>2.5355896846950201</v>
      </c>
      <c r="W44">
        <v>1.13046181572663</v>
      </c>
      <c r="X44">
        <v>7.1427967560522164E-3</v>
      </c>
      <c r="Y44">
        <f t="shared" ref="Y44:Y107" si="2">IF(OR(U44="",W44=""),"",W44/U44)</f>
        <v>2.9589999999999846E-2</v>
      </c>
      <c r="AO44" s="5"/>
    </row>
    <row r="45" spans="1:41" x14ac:dyDescent="0.3">
      <c r="A45" t="s">
        <v>53</v>
      </c>
      <c r="B45" t="s">
        <v>47</v>
      </c>
      <c r="C45" s="1">
        <v>39042</v>
      </c>
      <c r="D45">
        <v>2</v>
      </c>
      <c r="E45" t="s">
        <v>48</v>
      </c>
      <c r="F45">
        <v>39</v>
      </c>
      <c r="H45">
        <f t="shared" ref="H45:H108" si="3">IF(OR(I45="",J45=""),"",J45/I45)</f>
        <v>2.3106837794647197E-2</v>
      </c>
      <c r="I45">
        <v>85.9299318080744</v>
      </c>
      <c r="J45">
        <v>1.9855689959942699</v>
      </c>
      <c r="K45" t="str">
        <f t="shared" ref="K45:K108" si="4">IF(OR(L45="",M45=""),"",M45/L45)</f>
        <v/>
      </c>
      <c r="N45">
        <v>307.04608211492001</v>
      </c>
      <c r="O45">
        <v>3.79</v>
      </c>
      <c r="P45">
        <v>0.01</v>
      </c>
      <c r="Q45">
        <v>1.15199523504139</v>
      </c>
      <c r="S45">
        <v>236</v>
      </c>
      <c r="T45">
        <v>200.26173659346361</v>
      </c>
      <c r="U45">
        <v>20.854413713381799</v>
      </c>
      <c r="V45">
        <v>1.208219874241522</v>
      </c>
      <c r="W45">
        <v>0.59351661428284797</v>
      </c>
      <c r="X45">
        <v>6.0332038201298477E-3</v>
      </c>
      <c r="Y45">
        <f t="shared" si="2"/>
        <v>2.8460000000000093E-2</v>
      </c>
      <c r="AO45" s="5"/>
    </row>
    <row r="46" spans="1:41" x14ac:dyDescent="0.3">
      <c r="A46" t="s">
        <v>55</v>
      </c>
      <c r="B46" t="s">
        <v>47</v>
      </c>
      <c r="C46" s="1">
        <v>39042</v>
      </c>
      <c r="D46">
        <v>3</v>
      </c>
      <c r="E46" t="s">
        <v>48</v>
      </c>
      <c r="F46">
        <v>39</v>
      </c>
      <c r="H46">
        <f t="shared" si="3"/>
        <v>4.455048199016428E-2</v>
      </c>
      <c r="I46">
        <v>274.49228369590099</v>
      </c>
      <c r="J46">
        <v>12.228763541233301</v>
      </c>
      <c r="K46" t="str">
        <f t="shared" si="4"/>
        <v/>
      </c>
      <c r="N46">
        <v>796.77852788164705</v>
      </c>
      <c r="O46">
        <v>21.23</v>
      </c>
      <c r="P46">
        <v>0.03</v>
      </c>
      <c r="Q46">
        <v>3.86375324888275</v>
      </c>
      <c r="S46">
        <v>548</v>
      </c>
      <c r="T46">
        <v>477.35410782201097</v>
      </c>
      <c r="U46">
        <v>44.9321363637345</v>
      </c>
      <c r="V46">
        <v>7.3071017947765604</v>
      </c>
      <c r="W46">
        <v>1.69843475454916</v>
      </c>
      <c r="X46">
        <v>1.5307507938113583E-2</v>
      </c>
      <c r="Y46">
        <f t="shared" si="2"/>
        <v>3.779999999999991E-2</v>
      </c>
      <c r="AO46" s="5"/>
    </row>
    <row r="47" spans="1:41" x14ac:dyDescent="0.3">
      <c r="A47" t="s">
        <v>57</v>
      </c>
      <c r="B47" t="s">
        <v>47</v>
      </c>
      <c r="C47" s="1">
        <v>39042</v>
      </c>
      <c r="D47">
        <v>4</v>
      </c>
      <c r="E47" t="s">
        <v>48</v>
      </c>
      <c r="F47">
        <v>39</v>
      </c>
      <c r="H47">
        <f t="shared" si="3"/>
        <v>4.597999999999982E-2</v>
      </c>
      <c r="I47">
        <v>267.469835126269</v>
      </c>
      <c r="J47">
        <v>12.2982630191058</v>
      </c>
      <c r="K47" t="str">
        <f t="shared" si="4"/>
        <v/>
      </c>
      <c r="N47">
        <v>742.26697236848599</v>
      </c>
      <c r="O47">
        <v>21.75</v>
      </c>
      <c r="P47">
        <v>0.03</v>
      </c>
      <c r="Q47">
        <v>3.6381136397197298</v>
      </c>
      <c r="S47">
        <v>544</v>
      </c>
      <c r="T47">
        <v>434.52818339465199</v>
      </c>
      <c r="U47">
        <v>40.268953847564603</v>
      </c>
      <c r="V47">
        <v>7.9079324067785102</v>
      </c>
      <c r="W47">
        <v>1.54793858590038</v>
      </c>
      <c r="X47">
        <v>1.8198894131560346E-2</v>
      </c>
      <c r="Y47">
        <f t="shared" si="2"/>
        <v>3.8439999999999919E-2</v>
      </c>
      <c r="AO47" s="5"/>
    </row>
    <row r="48" spans="1:41" x14ac:dyDescent="0.3">
      <c r="A48" t="s">
        <v>59</v>
      </c>
      <c r="B48" t="s">
        <v>47</v>
      </c>
      <c r="C48" s="1">
        <v>39042</v>
      </c>
      <c r="D48">
        <v>5</v>
      </c>
      <c r="E48" t="s">
        <v>48</v>
      </c>
      <c r="F48">
        <v>39</v>
      </c>
      <c r="H48">
        <f t="shared" si="3"/>
        <v>4.6199999999999818E-2</v>
      </c>
      <c r="I48">
        <v>261.07436572652699</v>
      </c>
      <c r="J48">
        <v>12.061635696565499</v>
      </c>
      <c r="K48" t="str">
        <f t="shared" si="4"/>
        <v/>
      </c>
      <c r="N48">
        <v>675.775991802318</v>
      </c>
      <c r="O48">
        <v>20.39</v>
      </c>
      <c r="P48">
        <v>0.03</v>
      </c>
      <c r="Q48">
        <v>3.6755769971021901</v>
      </c>
      <c r="S48">
        <v>514</v>
      </c>
      <c r="T48">
        <v>387.82303540742203</v>
      </c>
      <c r="U48">
        <v>26.8785906683684</v>
      </c>
      <c r="V48">
        <v>7.1729009295931601</v>
      </c>
      <c r="W48">
        <v>1.1584672578066799</v>
      </c>
      <c r="X48">
        <v>1.8495293664177966E-2</v>
      </c>
      <c r="Y48">
        <f t="shared" si="2"/>
        <v>4.3100000000000069E-2</v>
      </c>
      <c r="AO48" s="5"/>
    </row>
    <row r="49" spans="1:41" x14ac:dyDescent="0.3">
      <c r="A49" t="s">
        <v>61</v>
      </c>
      <c r="B49" t="s">
        <v>47</v>
      </c>
      <c r="C49" s="1">
        <v>39042</v>
      </c>
      <c r="D49">
        <v>6</v>
      </c>
      <c r="E49" t="s">
        <v>48</v>
      </c>
      <c r="F49">
        <v>39</v>
      </c>
      <c r="H49">
        <f t="shared" si="3"/>
        <v>4.1700000000000043E-2</v>
      </c>
      <c r="I49">
        <v>165.698012604013</v>
      </c>
      <c r="J49">
        <v>6.9096071255873497</v>
      </c>
      <c r="K49" t="str">
        <f t="shared" si="4"/>
        <v/>
      </c>
      <c r="N49">
        <v>547.28522323868197</v>
      </c>
      <c r="O49">
        <v>12.83</v>
      </c>
      <c r="P49">
        <v>0.02</v>
      </c>
      <c r="Q49">
        <v>2.33910810595341</v>
      </c>
      <c r="S49">
        <v>406</v>
      </c>
      <c r="T49">
        <v>340.93702272374503</v>
      </c>
      <c r="U49">
        <v>40.650187910923698</v>
      </c>
      <c r="V49">
        <v>4.5274337588118501</v>
      </c>
      <c r="W49">
        <v>1.3914559321909199</v>
      </c>
      <c r="X49">
        <v>1.3279384335095653E-2</v>
      </c>
      <c r="Y49">
        <f t="shared" si="2"/>
        <v>3.4230000000000045E-2</v>
      </c>
      <c r="AO49" s="5"/>
    </row>
    <row r="50" spans="1:41" x14ac:dyDescent="0.3">
      <c r="A50" t="s">
        <v>63</v>
      </c>
      <c r="B50" t="s">
        <v>47</v>
      </c>
      <c r="C50" s="1">
        <v>39042</v>
      </c>
      <c r="D50">
        <v>7</v>
      </c>
      <c r="E50" t="s">
        <v>48</v>
      </c>
      <c r="F50">
        <v>39</v>
      </c>
      <c r="H50">
        <f t="shared" si="3"/>
        <v>4.8129999999999833E-2</v>
      </c>
      <c r="I50">
        <v>233.94767384797299</v>
      </c>
      <c r="J50">
        <v>11.259901542302901</v>
      </c>
      <c r="K50" t="str">
        <f t="shared" si="4"/>
        <v/>
      </c>
      <c r="N50">
        <v>652.75540997253597</v>
      </c>
      <c r="O50">
        <v>20.190000000000001</v>
      </c>
      <c r="P50">
        <v>0.03</v>
      </c>
      <c r="Q50">
        <v>3.2004388630946998</v>
      </c>
      <c r="S50">
        <v>506</v>
      </c>
      <c r="T50">
        <v>387.53436939526796</v>
      </c>
      <c r="U50">
        <v>31.273366729292999</v>
      </c>
      <c r="V50">
        <v>7.6128950704943694</v>
      </c>
      <c r="W50">
        <v>1.3137941362976</v>
      </c>
      <c r="X50">
        <v>1.9644438459417136E-2</v>
      </c>
      <c r="Y50">
        <f t="shared" si="2"/>
        <v>4.2010000000000033E-2</v>
      </c>
    </row>
    <row r="51" spans="1:41" x14ac:dyDescent="0.3">
      <c r="A51" t="s">
        <v>61</v>
      </c>
      <c r="B51" t="s">
        <v>47</v>
      </c>
      <c r="C51" s="1">
        <v>39042</v>
      </c>
      <c r="D51">
        <v>8</v>
      </c>
      <c r="E51" t="s">
        <v>48</v>
      </c>
      <c r="F51">
        <v>39</v>
      </c>
      <c r="H51">
        <f t="shared" si="3"/>
        <v>4.0070000000000182E-2</v>
      </c>
      <c r="I51">
        <v>158.797766753442</v>
      </c>
      <c r="J51">
        <v>6.3630265138104498</v>
      </c>
      <c r="K51" t="str">
        <f t="shared" si="4"/>
        <v/>
      </c>
      <c r="N51">
        <v>495.65474876778597</v>
      </c>
      <c r="O51">
        <v>11.22</v>
      </c>
      <c r="P51">
        <v>0.02</v>
      </c>
      <c r="Q51">
        <v>2.1356404565826201</v>
      </c>
      <c r="S51">
        <v>396</v>
      </c>
      <c r="T51">
        <v>311.04045813767596</v>
      </c>
      <c r="U51">
        <v>25.816523876666601</v>
      </c>
      <c r="V51">
        <v>3.7738126342010405</v>
      </c>
      <c r="W51">
        <v>1.0879083161627301</v>
      </c>
      <c r="X51">
        <v>1.2132867398654089E-2</v>
      </c>
      <c r="Y51">
        <f t="shared" si="2"/>
        <v>4.2139999999999983E-2</v>
      </c>
    </row>
    <row r="52" spans="1:41" x14ac:dyDescent="0.3">
      <c r="A52" t="s">
        <v>57</v>
      </c>
      <c r="B52" t="s">
        <v>47</v>
      </c>
      <c r="C52" s="1">
        <v>39042</v>
      </c>
      <c r="D52">
        <v>9</v>
      </c>
      <c r="E52" t="s">
        <v>48</v>
      </c>
      <c r="F52">
        <v>39</v>
      </c>
      <c r="H52">
        <f t="shared" si="3"/>
        <v>4.5819999999999909E-2</v>
      </c>
      <c r="I52">
        <v>253.680499922303</v>
      </c>
      <c r="J52">
        <v>11.6236405064399</v>
      </c>
      <c r="K52" t="str">
        <f t="shared" si="4"/>
        <v/>
      </c>
      <c r="N52">
        <v>671.57797551990598</v>
      </c>
      <c r="O52">
        <v>20.190000000000001</v>
      </c>
      <c r="P52">
        <v>0.03</v>
      </c>
      <c r="Q52">
        <v>3.4031504231491301</v>
      </c>
      <c r="S52">
        <v>534</v>
      </c>
      <c r="T52">
        <v>381.34687156109703</v>
      </c>
      <c r="U52">
        <v>36.550604036505398</v>
      </c>
      <c r="V52">
        <v>7.0628329055430399</v>
      </c>
      <c r="W52">
        <v>1.5011333077792699</v>
      </c>
      <c r="X52">
        <v>1.8520757431758496E-2</v>
      </c>
      <c r="Y52">
        <f t="shared" si="2"/>
        <v>4.1069999999999815E-2</v>
      </c>
    </row>
    <row r="53" spans="1:41" x14ac:dyDescent="0.3">
      <c r="A53" t="s">
        <v>59</v>
      </c>
      <c r="B53" t="s">
        <v>47</v>
      </c>
      <c r="C53" s="1">
        <v>39042</v>
      </c>
      <c r="D53">
        <v>10</v>
      </c>
      <c r="E53" t="s">
        <v>48</v>
      </c>
      <c r="F53">
        <v>39</v>
      </c>
      <c r="H53">
        <f t="shared" si="3"/>
        <v>4.7139999999999654E-2</v>
      </c>
      <c r="I53">
        <v>220.466043266669</v>
      </c>
      <c r="J53">
        <v>10.3927692795907</v>
      </c>
      <c r="K53" t="str">
        <f t="shared" si="4"/>
        <v/>
      </c>
      <c r="N53">
        <v>638.86137881088496</v>
      </c>
      <c r="O53">
        <v>18</v>
      </c>
      <c r="P53">
        <v>0.03</v>
      </c>
      <c r="Q53">
        <v>3.0561621823066001</v>
      </c>
      <c r="S53">
        <v>466</v>
      </c>
      <c r="T53">
        <v>379.34885688796498</v>
      </c>
      <c r="U53">
        <v>39.046478656249697</v>
      </c>
      <c r="V53">
        <v>6.1018320126547003</v>
      </c>
      <c r="W53">
        <v>1.5075845409177999</v>
      </c>
      <c r="X53">
        <v>1.6085014892918959E-2</v>
      </c>
      <c r="Y53">
        <f t="shared" si="2"/>
        <v>3.8609999999999978E-2</v>
      </c>
    </row>
    <row r="54" spans="1:41" x14ac:dyDescent="0.3">
      <c r="A54" t="s">
        <v>53</v>
      </c>
      <c r="B54" t="s">
        <v>47</v>
      </c>
      <c r="C54" s="1">
        <v>39042</v>
      </c>
      <c r="D54">
        <v>11</v>
      </c>
      <c r="E54" t="s">
        <v>48</v>
      </c>
      <c r="F54">
        <v>39</v>
      </c>
      <c r="H54">
        <f t="shared" si="3"/>
        <v>2.214514805294444E-2</v>
      </c>
      <c r="I54">
        <v>78.4023392224546</v>
      </c>
      <c r="J54">
        <v>1.7362314097784299</v>
      </c>
      <c r="K54" t="str">
        <f t="shared" si="4"/>
        <v/>
      </c>
      <c r="N54">
        <v>282.23036852089501</v>
      </c>
      <c r="O54">
        <v>3.37</v>
      </c>
      <c r="P54">
        <v>0.01</v>
      </c>
      <c r="Q54">
        <v>1.0727493239800201</v>
      </c>
      <c r="S54">
        <v>266</v>
      </c>
      <c r="T54">
        <v>184.47401023536349</v>
      </c>
      <c r="U54">
        <v>19.354019063075899</v>
      </c>
      <c r="V54">
        <v>1.0628682045528151</v>
      </c>
      <c r="W54">
        <v>0.56591151740434098</v>
      </c>
      <c r="X54">
        <v>5.7616148919663063E-3</v>
      </c>
      <c r="Y54">
        <f t="shared" si="2"/>
        <v>2.9240000000000089E-2</v>
      </c>
    </row>
    <row r="55" spans="1:41" x14ac:dyDescent="0.3">
      <c r="A55" t="s">
        <v>63</v>
      </c>
      <c r="B55" t="s">
        <v>47</v>
      </c>
      <c r="C55" s="1">
        <v>39042</v>
      </c>
      <c r="D55">
        <v>12</v>
      </c>
      <c r="E55" t="s">
        <v>48</v>
      </c>
      <c r="F55">
        <v>39</v>
      </c>
      <c r="H55">
        <f t="shared" si="3"/>
        <v>4.8589999999999925E-2</v>
      </c>
      <c r="I55">
        <v>304.66159112154401</v>
      </c>
      <c r="J55">
        <v>14.8035067125958</v>
      </c>
      <c r="K55" t="str">
        <f t="shared" si="4"/>
        <v/>
      </c>
      <c r="N55">
        <v>820.30487971658704</v>
      </c>
      <c r="O55">
        <v>25.32</v>
      </c>
      <c r="P55">
        <v>0.03</v>
      </c>
      <c r="Q55">
        <v>4.2575349538749601</v>
      </c>
      <c r="S55">
        <v>568</v>
      </c>
      <c r="T55">
        <v>475.48829482504601</v>
      </c>
      <c r="U55">
        <v>40.154993769995997</v>
      </c>
      <c r="V55">
        <v>8.8652287234477196</v>
      </c>
      <c r="W55">
        <v>1.6551888431992301</v>
      </c>
      <c r="X55">
        <v>1.8644473102560063E-2</v>
      </c>
      <c r="Y55">
        <f t="shared" si="2"/>
        <v>4.1219999999999875E-2</v>
      </c>
    </row>
    <row r="56" spans="1:41" x14ac:dyDescent="0.3">
      <c r="A56" t="s">
        <v>55</v>
      </c>
      <c r="B56" t="s">
        <v>47</v>
      </c>
      <c r="C56" s="1">
        <v>39042</v>
      </c>
      <c r="D56">
        <v>13</v>
      </c>
      <c r="E56" t="s">
        <v>48</v>
      </c>
      <c r="F56">
        <v>39</v>
      </c>
      <c r="H56">
        <f t="shared" si="3"/>
        <v>4.5732019252689861E-2</v>
      </c>
      <c r="I56">
        <v>224.34820445910299</v>
      </c>
      <c r="J56">
        <v>10.2598964056301</v>
      </c>
      <c r="K56" t="str">
        <f t="shared" si="4"/>
        <v/>
      </c>
      <c r="N56">
        <v>656.06539780355104</v>
      </c>
      <c r="O56">
        <v>17.89</v>
      </c>
      <c r="P56">
        <v>0.03</v>
      </c>
      <c r="Q56">
        <v>3.16474129699822</v>
      </c>
      <c r="S56">
        <v>486</v>
      </c>
      <c r="T56">
        <v>405.21852449671803</v>
      </c>
      <c r="U56">
        <v>26.498668847728599</v>
      </c>
      <c r="V56">
        <v>6.4630167381207393</v>
      </c>
      <c r="W56">
        <v>1.1643515091691901</v>
      </c>
      <c r="X56">
        <v>1.5949460223092751E-2</v>
      </c>
      <c r="Y56">
        <f t="shared" si="2"/>
        <v>4.3939999999999826E-2</v>
      </c>
    </row>
    <row r="57" spans="1:41" x14ac:dyDescent="0.3">
      <c r="A57" t="s">
        <v>52</v>
      </c>
      <c r="B57" t="s">
        <v>47</v>
      </c>
      <c r="C57" s="1">
        <v>39042</v>
      </c>
      <c r="D57">
        <v>14</v>
      </c>
      <c r="E57" t="s">
        <v>48</v>
      </c>
      <c r="F57">
        <v>39</v>
      </c>
      <c r="H57">
        <f t="shared" si="3"/>
        <v>3.5170000000000146E-2</v>
      </c>
      <c r="I57">
        <v>118.02012537680901</v>
      </c>
      <c r="J57">
        <v>4.1507678095023897</v>
      </c>
      <c r="K57" t="str">
        <f t="shared" si="4"/>
        <v/>
      </c>
      <c r="N57">
        <v>387.39405951795601</v>
      </c>
      <c r="O57">
        <v>7.11</v>
      </c>
      <c r="P57">
        <v>0.02</v>
      </c>
      <c r="Q57">
        <v>1.5005061010390901</v>
      </c>
      <c r="S57">
        <v>292</v>
      </c>
      <c r="T57">
        <v>257.80483197278699</v>
      </c>
      <c r="U57">
        <v>11.569102168360001</v>
      </c>
      <c r="V57">
        <v>2.468417409208016</v>
      </c>
      <c r="W57">
        <v>0.49157115113361999</v>
      </c>
      <c r="X57">
        <v>9.574752305141333E-3</v>
      </c>
      <c r="Y57">
        <f t="shared" si="2"/>
        <v>4.2490000000000305E-2</v>
      </c>
    </row>
    <row r="58" spans="1:41" x14ac:dyDescent="0.3">
      <c r="A58" t="s">
        <v>57</v>
      </c>
      <c r="B58" t="s">
        <v>47</v>
      </c>
      <c r="C58" s="1">
        <v>39042</v>
      </c>
      <c r="D58">
        <v>15</v>
      </c>
      <c r="E58" t="s">
        <v>48</v>
      </c>
      <c r="F58">
        <v>39</v>
      </c>
      <c r="H58">
        <f t="shared" si="3"/>
        <v>4.5389999999999799E-2</v>
      </c>
      <c r="I58">
        <v>278.81385227094199</v>
      </c>
      <c r="J58">
        <v>12.655360754578</v>
      </c>
      <c r="K58" t="str">
        <f t="shared" si="4"/>
        <v/>
      </c>
      <c r="N58">
        <v>717.60256961053199</v>
      </c>
      <c r="O58">
        <v>21.08</v>
      </c>
      <c r="P58">
        <v>0.03</v>
      </c>
      <c r="Q58">
        <v>4.0389174655157696</v>
      </c>
      <c r="S58">
        <v>514</v>
      </c>
      <c r="T58">
        <v>408.65976379070298</v>
      </c>
      <c r="U58">
        <v>30.128953548886901</v>
      </c>
      <c r="V58">
        <v>7.1006875211556801</v>
      </c>
      <c r="W58">
        <v>1.3205520340477099</v>
      </c>
      <c r="X58">
        <v>1.7375548439832043E-2</v>
      </c>
      <c r="Y58">
        <f t="shared" si="2"/>
        <v>4.3829999999999904E-2</v>
      </c>
    </row>
    <row r="59" spans="1:41" x14ac:dyDescent="0.3">
      <c r="A59" t="s">
        <v>63</v>
      </c>
      <c r="B59" t="s">
        <v>47</v>
      </c>
      <c r="C59" s="1">
        <v>39042</v>
      </c>
      <c r="D59">
        <v>16</v>
      </c>
      <c r="E59" t="s">
        <v>48</v>
      </c>
      <c r="F59">
        <v>39</v>
      </c>
      <c r="H59">
        <f t="shared" si="3"/>
        <v>4.4810000000000051E-2</v>
      </c>
      <c r="I59">
        <v>247.628859765648</v>
      </c>
      <c r="J59">
        <v>11.096249206098699</v>
      </c>
      <c r="K59" t="str">
        <f t="shared" si="4"/>
        <v/>
      </c>
      <c r="N59">
        <v>742.76601303825896</v>
      </c>
      <c r="O59">
        <v>20.420000000000002</v>
      </c>
      <c r="P59">
        <v>0.03</v>
      </c>
      <c r="Q59">
        <v>3.31578539933408</v>
      </c>
      <c r="S59">
        <v>492</v>
      </c>
      <c r="T59">
        <v>437.96187966085301</v>
      </c>
      <c r="U59">
        <v>57.175273611756602</v>
      </c>
      <c r="V59">
        <v>7.3669589509256301</v>
      </c>
      <c r="W59">
        <v>1.9531073465776001</v>
      </c>
      <c r="X59">
        <v>1.6821004961962496E-2</v>
      </c>
      <c r="Y59">
        <f t="shared" si="2"/>
        <v>3.4159999999999906E-2</v>
      </c>
    </row>
    <row r="60" spans="1:41" x14ac:dyDescent="0.3">
      <c r="A60" t="s">
        <v>52</v>
      </c>
      <c r="B60" t="s">
        <v>47</v>
      </c>
      <c r="C60" s="1">
        <v>39042</v>
      </c>
      <c r="D60">
        <v>17</v>
      </c>
      <c r="E60" t="s">
        <v>48</v>
      </c>
      <c r="F60">
        <v>39</v>
      </c>
      <c r="H60">
        <f t="shared" si="3"/>
        <v>2.4759999999999994E-2</v>
      </c>
      <c r="I60">
        <v>156.91462313795199</v>
      </c>
      <c r="J60">
        <v>3.8852060688956902</v>
      </c>
      <c r="K60" t="str">
        <f t="shared" si="4"/>
        <v/>
      </c>
      <c r="N60">
        <v>429.914232978911</v>
      </c>
      <c r="O60">
        <v>6.85</v>
      </c>
      <c r="P60">
        <v>0.02</v>
      </c>
      <c r="Q60">
        <v>2.2055426446878101</v>
      </c>
      <c r="S60">
        <v>376</v>
      </c>
      <c r="T60">
        <v>234.06720019668637</v>
      </c>
      <c r="U60">
        <v>38.932409644272703</v>
      </c>
      <c r="V60">
        <v>1.719403672880768</v>
      </c>
      <c r="W60">
        <v>1.2415545435558499</v>
      </c>
      <c r="X60">
        <v>7.3457693834760073E-3</v>
      </c>
      <c r="Y60">
        <f t="shared" si="2"/>
        <v>3.1889999999999835E-2</v>
      </c>
    </row>
    <row r="61" spans="1:41" x14ac:dyDescent="0.3">
      <c r="A61" t="s">
        <v>59</v>
      </c>
      <c r="B61" t="s">
        <v>47</v>
      </c>
      <c r="C61" s="1">
        <v>39042</v>
      </c>
      <c r="D61">
        <v>18</v>
      </c>
      <c r="E61" t="s">
        <v>48</v>
      </c>
      <c r="F61">
        <v>39</v>
      </c>
      <c r="H61">
        <f t="shared" si="3"/>
        <v>4.3010000000000152E-2</v>
      </c>
      <c r="I61">
        <v>194.75576366175099</v>
      </c>
      <c r="J61">
        <v>8.37644539509194</v>
      </c>
      <c r="K61" t="str">
        <f t="shared" si="4"/>
        <v/>
      </c>
      <c r="N61">
        <v>582.50190298876896</v>
      </c>
      <c r="O61">
        <v>15.16</v>
      </c>
      <c r="P61">
        <v>0.03</v>
      </c>
      <c r="Q61">
        <v>2.7348827227538002</v>
      </c>
      <c r="S61">
        <v>406</v>
      </c>
      <c r="T61">
        <v>351.40291719333698</v>
      </c>
      <c r="U61">
        <v>36.343222133680101</v>
      </c>
      <c r="V61">
        <v>5.4395000542539904</v>
      </c>
      <c r="W61">
        <v>1.3465163800528399</v>
      </c>
      <c r="X61">
        <v>1.5479382179577221E-2</v>
      </c>
      <c r="Y61">
        <f t="shared" si="2"/>
        <v>3.7049999999999784E-2</v>
      </c>
    </row>
    <row r="62" spans="1:41" x14ac:dyDescent="0.3">
      <c r="A62" t="s">
        <v>61</v>
      </c>
      <c r="B62" t="s">
        <v>47</v>
      </c>
      <c r="C62" s="1">
        <v>39042</v>
      </c>
      <c r="D62">
        <v>19</v>
      </c>
      <c r="E62" t="s">
        <v>48</v>
      </c>
      <c r="F62">
        <v>39</v>
      </c>
      <c r="H62">
        <f t="shared" si="3"/>
        <v>4.0920000000000033E-2</v>
      </c>
      <c r="I62">
        <v>194.23093332339499</v>
      </c>
      <c r="J62">
        <v>7.9479297915933298</v>
      </c>
      <c r="K62" t="str">
        <f t="shared" si="4"/>
        <v/>
      </c>
      <c r="N62">
        <v>601.85332924600698</v>
      </c>
      <c r="O62">
        <v>14.36</v>
      </c>
      <c r="P62">
        <v>0.02</v>
      </c>
      <c r="Q62">
        <v>2.70165533312188</v>
      </c>
      <c r="S62">
        <v>414</v>
      </c>
      <c r="T62">
        <v>366.7170665205</v>
      </c>
      <c r="U62">
        <v>40.905329402111299</v>
      </c>
      <c r="V62">
        <v>4.8863852386919202</v>
      </c>
      <c r="W62">
        <v>1.52454162681669</v>
      </c>
      <c r="X62">
        <v>1.3324673664782287E-2</v>
      </c>
      <c r="Y62">
        <f t="shared" si="2"/>
        <v>3.7270000000000046E-2</v>
      </c>
    </row>
    <row r="63" spans="1:41" x14ac:dyDescent="0.3">
      <c r="A63" t="s">
        <v>53</v>
      </c>
      <c r="B63" t="s">
        <v>47</v>
      </c>
      <c r="C63" s="1">
        <v>39042</v>
      </c>
      <c r="D63">
        <v>20</v>
      </c>
      <c r="E63" t="s">
        <v>48</v>
      </c>
      <c r="F63">
        <v>39</v>
      </c>
      <c r="H63">
        <f t="shared" si="3"/>
        <v>2.3353557625301214E-2</v>
      </c>
      <c r="I63">
        <v>72.398404042898903</v>
      </c>
      <c r="J63">
        <v>1.69076030079568</v>
      </c>
      <c r="K63" t="str">
        <f t="shared" si="4"/>
        <v/>
      </c>
      <c r="N63">
        <v>268.55698477649003</v>
      </c>
      <c r="O63">
        <v>3.37</v>
      </c>
      <c r="P63">
        <v>0.01</v>
      </c>
      <c r="Q63">
        <v>1.02222362005046</v>
      </c>
      <c r="S63">
        <v>242</v>
      </c>
      <c r="T63">
        <v>174.52541452462839</v>
      </c>
      <c r="U63">
        <v>21.633166208962098</v>
      </c>
      <c r="V63">
        <v>1.0818783529456759</v>
      </c>
      <c r="W63">
        <v>0.60010403063661</v>
      </c>
      <c r="X63">
        <v>6.1989731174252856E-3</v>
      </c>
      <c r="Y63">
        <f t="shared" si="2"/>
        <v>2.7740000000000063E-2</v>
      </c>
    </row>
    <row r="64" spans="1:41" x14ac:dyDescent="0.3">
      <c r="A64" t="s">
        <v>55</v>
      </c>
      <c r="B64" t="s">
        <v>47</v>
      </c>
      <c r="C64" s="1">
        <v>39042</v>
      </c>
      <c r="D64">
        <v>21</v>
      </c>
      <c r="E64" t="s">
        <v>48</v>
      </c>
      <c r="F64">
        <v>39</v>
      </c>
      <c r="H64">
        <f t="shared" si="3"/>
        <v>4.5260727794749808E-2</v>
      </c>
      <c r="I64">
        <v>184.81740112725799</v>
      </c>
      <c r="J64">
        <v>8.3649700841539101</v>
      </c>
      <c r="K64" t="str">
        <f t="shared" si="4"/>
        <v/>
      </c>
      <c r="N64">
        <v>592.16830179184205</v>
      </c>
      <c r="O64">
        <v>15.56</v>
      </c>
      <c r="P64">
        <v>0.03</v>
      </c>
      <c r="Q64">
        <v>2.48807305683507</v>
      </c>
      <c r="S64">
        <v>410</v>
      </c>
      <c r="T64">
        <v>364.46090870550398</v>
      </c>
      <c r="U64">
        <v>42.8899919590785</v>
      </c>
      <c r="V64">
        <v>5.6206106779272798</v>
      </c>
      <c r="W64">
        <v>1.5770650043353101</v>
      </c>
      <c r="X64">
        <v>1.5421710651742112E-2</v>
      </c>
      <c r="Y64">
        <f t="shared" si="2"/>
        <v>3.6769999999999851E-2</v>
      </c>
    </row>
    <row r="65" spans="1:25" x14ac:dyDescent="0.3">
      <c r="A65" t="s">
        <v>59</v>
      </c>
      <c r="B65" t="s">
        <v>47</v>
      </c>
      <c r="C65" s="1">
        <v>39042</v>
      </c>
      <c r="D65">
        <v>22</v>
      </c>
      <c r="E65" t="s">
        <v>48</v>
      </c>
      <c r="F65">
        <v>39</v>
      </c>
      <c r="H65">
        <f t="shared" si="3"/>
        <v>4.564E-2</v>
      </c>
      <c r="I65">
        <v>211.54092828104999</v>
      </c>
      <c r="J65">
        <v>9.6547279667471209</v>
      </c>
      <c r="K65" t="str">
        <f t="shared" si="4"/>
        <v/>
      </c>
      <c r="N65">
        <v>603.56890724837501</v>
      </c>
      <c r="O65">
        <v>16.47</v>
      </c>
      <c r="P65">
        <v>0.03</v>
      </c>
      <c r="Q65">
        <v>2.92729168943589</v>
      </c>
      <c r="S65">
        <v>446</v>
      </c>
      <c r="T65">
        <v>360.55935135100196</v>
      </c>
      <c r="U65">
        <v>31.468627616322198</v>
      </c>
      <c r="V65">
        <v>5.5831472015189503</v>
      </c>
      <c r="W65">
        <v>1.2288499084173801</v>
      </c>
      <c r="X65">
        <v>1.5484682842364546E-2</v>
      </c>
      <c r="Y65">
        <f t="shared" si="2"/>
        <v>3.9049999999999946E-2</v>
      </c>
    </row>
    <row r="66" spans="1:25" x14ac:dyDescent="0.3">
      <c r="A66" t="s">
        <v>55</v>
      </c>
      <c r="B66" t="s">
        <v>47</v>
      </c>
      <c r="C66" s="1">
        <v>39042</v>
      </c>
      <c r="D66">
        <v>23</v>
      </c>
      <c r="E66" t="s">
        <v>48</v>
      </c>
      <c r="F66">
        <v>39</v>
      </c>
      <c r="H66">
        <f t="shared" si="3"/>
        <v>4.6793595270924811E-2</v>
      </c>
      <c r="I66">
        <v>246.49213340036101</v>
      </c>
      <c r="J66">
        <v>11.5342531278033</v>
      </c>
      <c r="K66" t="str">
        <f t="shared" si="4"/>
        <v/>
      </c>
      <c r="N66">
        <v>703.96067489043503</v>
      </c>
      <c r="O66">
        <v>20.56</v>
      </c>
      <c r="P66">
        <v>0.03</v>
      </c>
      <c r="Q66">
        <v>3.5525223985576901</v>
      </c>
      <c r="S66">
        <v>498</v>
      </c>
      <c r="T66">
        <v>420.39960245692799</v>
      </c>
      <c r="U66">
        <v>37.068939033145</v>
      </c>
      <c r="V66">
        <v>7.4829363666451805</v>
      </c>
      <c r="W66">
        <v>1.54725751524347</v>
      </c>
      <c r="X66">
        <v>1.7799580025558762E-2</v>
      </c>
      <c r="Y66">
        <f t="shared" si="2"/>
        <v>4.1739999999999937E-2</v>
      </c>
    </row>
    <row r="67" spans="1:25" x14ac:dyDescent="0.3">
      <c r="A67" t="s">
        <v>57</v>
      </c>
      <c r="B67" t="s">
        <v>47</v>
      </c>
      <c r="C67" s="1">
        <v>39042</v>
      </c>
      <c r="D67">
        <v>24</v>
      </c>
      <c r="E67" t="s">
        <v>48</v>
      </c>
      <c r="F67">
        <v>39</v>
      </c>
      <c r="H67">
        <f t="shared" si="3"/>
        <v>4.6819999999999799E-2</v>
      </c>
      <c r="I67">
        <v>249.76331452102201</v>
      </c>
      <c r="J67">
        <v>11.6939183858742</v>
      </c>
      <c r="K67" t="str">
        <f t="shared" si="4"/>
        <v/>
      </c>
      <c r="N67">
        <v>753.71246102606995</v>
      </c>
      <c r="O67">
        <v>21.07</v>
      </c>
      <c r="P67">
        <v>0.03</v>
      </c>
      <c r="Q67">
        <v>3.47079756189913</v>
      </c>
      <c r="S67">
        <v>508</v>
      </c>
      <c r="T67">
        <v>454.20920561358605</v>
      </c>
      <c r="U67">
        <v>49.739940891461004</v>
      </c>
      <c r="V67">
        <v>7.5099241335945699</v>
      </c>
      <c r="W67">
        <v>1.8697243781100199</v>
      </c>
      <c r="X67">
        <v>1.6534064128994257E-2</v>
      </c>
      <c r="Y67">
        <f t="shared" si="2"/>
        <v>3.7590000000000012E-2</v>
      </c>
    </row>
    <row r="68" spans="1:25" x14ac:dyDescent="0.3">
      <c r="A68" t="s">
        <v>52</v>
      </c>
      <c r="B68" t="s">
        <v>47</v>
      </c>
      <c r="C68" s="1">
        <v>39042</v>
      </c>
      <c r="D68">
        <v>25</v>
      </c>
      <c r="E68" t="s">
        <v>48</v>
      </c>
      <c r="F68">
        <v>39</v>
      </c>
      <c r="H68">
        <f t="shared" si="3"/>
        <v>3.3410000000000099E-2</v>
      </c>
      <c r="I68">
        <v>180.492933012637</v>
      </c>
      <c r="J68">
        <v>6.03026889195222</v>
      </c>
      <c r="K68" t="str">
        <f t="shared" si="4"/>
        <v/>
      </c>
      <c r="N68">
        <v>623.38402332909504</v>
      </c>
      <c r="O68">
        <v>10.3</v>
      </c>
      <c r="P68">
        <v>0.02</v>
      </c>
      <c r="Q68">
        <v>2.6273699398584101</v>
      </c>
      <c r="S68">
        <v>422</v>
      </c>
      <c r="T68">
        <v>411.63948270655396</v>
      </c>
      <c r="U68">
        <v>31.251607609902599</v>
      </c>
      <c r="V68">
        <v>3.2080405102197203</v>
      </c>
      <c r="W68">
        <v>1.0572418854429999</v>
      </c>
      <c r="X68">
        <v>7.7933255797686465E-3</v>
      </c>
      <c r="Y68">
        <f t="shared" si="2"/>
        <v>3.3829999999999839E-2</v>
      </c>
    </row>
    <row r="69" spans="1:25" x14ac:dyDescent="0.3">
      <c r="A69" t="s">
        <v>63</v>
      </c>
      <c r="B69" t="s">
        <v>47</v>
      </c>
      <c r="C69" s="1">
        <v>39042</v>
      </c>
      <c r="D69">
        <v>26</v>
      </c>
      <c r="E69" t="s">
        <v>48</v>
      </c>
      <c r="F69">
        <v>39</v>
      </c>
      <c r="H69">
        <f t="shared" si="3"/>
        <v>4.6100000000000009E-2</v>
      </c>
      <c r="I69">
        <v>298.23757611332098</v>
      </c>
      <c r="J69">
        <v>13.7487522588241</v>
      </c>
      <c r="K69" t="str">
        <f t="shared" si="4"/>
        <v/>
      </c>
      <c r="N69">
        <v>800.86547773749498</v>
      </c>
      <c r="O69">
        <v>24.29</v>
      </c>
      <c r="P69">
        <v>0.03</v>
      </c>
      <c r="Q69">
        <v>4.1825588716876902</v>
      </c>
      <c r="S69">
        <v>584</v>
      </c>
      <c r="T69">
        <v>453.32516930530699</v>
      </c>
      <c r="U69">
        <v>49.302732318866099</v>
      </c>
      <c r="V69">
        <v>8.6845799219581199</v>
      </c>
      <c r="W69">
        <v>1.85821998109806</v>
      </c>
      <c r="X69">
        <v>1.9157506597894631E-2</v>
      </c>
      <c r="Y69">
        <f t="shared" si="2"/>
        <v>3.7689999999999932E-2</v>
      </c>
    </row>
    <row r="70" spans="1:25" x14ac:dyDescent="0.3">
      <c r="A70" t="s">
        <v>61</v>
      </c>
      <c r="B70" t="s">
        <v>47</v>
      </c>
      <c r="C70" s="1">
        <v>39042</v>
      </c>
      <c r="D70">
        <v>27</v>
      </c>
      <c r="E70" t="s">
        <v>48</v>
      </c>
      <c r="F70">
        <v>39</v>
      </c>
      <c r="H70">
        <f t="shared" si="3"/>
        <v>3.9129999999999998E-2</v>
      </c>
      <c r="I70">
        <v>150.67288179234399</v>
      </c>
      <c r="J70">
        <v>5.89582986453442</v>
      </c>
      <c r="K70" t="str">
        <f t="shared" si="4"/>
        <v/>
      </c>
      <c r="N70">
        <v>499.81028335856701</v>
      </c>
      <c r="O70">
        <v>11.15</v>
      </c>
      <c r="P70">
        <v>0.02</v>
      </c>
      <c r="Q70">
        <v>2.0867111232624902</v>
      </c>
      <c r="S70">
        <v>354</v>
      </c>
      <c r="T70">
        <v>315.50292567157396</v>
      </c>
      <c r="U70">
        <v>33.634475894648297</v>
      </c>
      <c r="V70">
        <v>3.9111695555078501</v>
      </c>
      <c r="W70">
        <v>1.34773344909855</v>
      </c>
      <c r="X70">
        <v>1.2396618976456728E-2</v>
      </c>
      <c r="Y70">
        <f t="shared" si="2"/>
        <v>4.0069999999999786E-2</v>
      </c>
    </row>
    <row r="71" spans="1:25" x14ac:dyDescent="0.3">
      <c r="A71" t="s">
        <v>53</v>
      </c>
      <c r="B71" t="s">
        <v>47</v>
      </c>
      <c r="C71" s="1">
        <v>39042</v>
      </c>
      <c r="D71">
        <v>28</v>
      </c>
      <c r="E71" t="s">
        <v>48</v>
      </c>
      <c r="F71">
        <v>39</v>
      </c>
      <c r="H71">
        <f t="shared" si="3"/>
        <v>2.3890675462858994E-2</v>
      </c>
      <c r="I71">
        <v>95.134820418578499</v>
      </c>
      <c r="J71">
        <v>2.2728351198376302</v>
      </c>
      <c r="K71" t="str">
        <f t="shared" si="4"/>
        <v/>
      </c>
      <c r="N71">
        <v>368.87144398731903</v>
      </c>
      <c r="O71">
        <v>4.51</v>
      </c>
      <c r="P71">
        <v>0.01</v>
      </c>
      <c r="Q71">
        <v>1.2729003125412499</v>
      </c>
      <c r="S71">
        <v>264</v>
      </c>
      <c r="T71">
        <v>250.81212394463901</v>
      </c>
      <c r="U71">
        <v>22.924499624101401</v>
      </c>
      <c r="V71">
        <v>1.5523945062607969</v>
      </c>
      <c r="W71">
        <v>0.68773498872304295</v>
      </c>
      <c r="X71">
        <v>6.1894715528323192E-3</v>
      </c>
      <c r="Y71">
        <f t="shared" si="2"/>
        <v>3.0000000000000041E-2</v>
      </c>
    </row>
    <row r="72" spans="1:25" x14ac:dyDescent="0.3">
      <c r="A72" t="s">
        <v>61</v>
      </c>
      <c r="B72" t="s">
        <v>47</v>
      </c>
      <c r="C72" s="1">
        <v>39042</v>
      </c>
      <c r="D72">
        <v>29</v>
      </c>
      <c r="E72" t="s">
        <v>48</v>
      </c>
      <c r="F72">
        <v>39</v>
      </c>
      <c r="H72" t="str">
        <f t="shared" si="3"/>
        <v/>
      </c>
      <c r="I72">
        <v>181.034425930639</v>
      </c>
      <c r="K72" t="str">
        <f t="shared" si="4"/>
        <v/>
      </c>
      <c r="N72">
        <v>545.80638016146702</v>
      </c>
      <c r="Q72">
        <v>2.34685043677558</v>
      </c>
      <c r="S72">
        <v>381.50381798348099</v>
      </c>
      <c r="T72">
        <v>334.51245986406002</v>
      </c>
      <c r="U72">
        <v>30.259494366766301</v>
      </c>
      <c r="X72" t="s">
        <v>9286</v>
      </c>
      <c r="Y72" t="str">
        <f t="shared" si="2"/>
        <v/>
      </c>
    </row>
    <row r="73" spans="1:25" x14ac:dyDescent="0.3">
      <c r="A73" t="s">
        <v>53</v>
      </c>
      <c r="B73" t="s">
        <v>47</v>
      </c>
      <c r="C73" s="1">
        <v>39042</v>
      </c>
      <c r="D73">
        <v>30</v>
      </c>
      <c r="E73" t="s">
        <v>48</v>
      </c>
      <c r="F73">
        <v>39</v>
      </c>
      <c r="H73" t="str">
        <f t="shared" si="3"/>
        <v/>
      </c>
      <c r="I73">
        <v>115.307383402699</v>
      </c>
      <c r="K73" t="str">
        <f t="shared" si="4"/>
        <v/>
      </c>
      <c r="N73">
        <v>428.37875279444103</v>
      </c>
      <c r="Q73">
        <v>1.5574871354772599</v>
      </c>
      <c r="S73">
        <v>264</v>
      </c>
      <c r="T73">
        <v>281.86420453922398</v>
      </c>
      <c r="U73">
        <v>31.207164852516801</v>
      </c>
      <c r="X73" t="s">
        <v>9286</v>
      </c>
      <c r="Y73" t="str">
        <f t="shared" si="2"/>
        <v/>
      </c>
    </row>
    <row r="74" spans="1:25" x14ac:dyDescent="0.3">
      <c r="A74" t="s">
        <v>57</v>
      </c>
      <c r="B74" t="s">
        <v>47</v>
      </c>
      <c r="C74" s="1">
        <v>39042</v>
      </c>
      <c r="D74">
        <v>31</v>
      </c>
      <c r="E74" t="s">
        <v>48</v>
      </c>
      <c r="F74">
        <v>39</v>
      </c>
      <c r="H74" t="str">
        <f t="shared" si="3"/>
        <v/>
      </c>
      <c r="I74">
        <v>241.48224715910001</v>
      </c>
      <c r="K74" t="str">
        <f t="shared" si="4"/>
        <v/>
      </c>
      <c r="N74">
        <v>658.80881897630502</v>
      </c>
      <c r="Q74">
        <v>3.2331423946974298</v>
      </c>
      <c r="S74">
        <v>478</v>
      </c>
      <c r="T74">
        <v>384.50902037030698</v>
      </c>
      <c r="U74">
        <v>32.817551446897099</v>
      </c>
      <c r="X74" t="s">
        <v>9286</v>
      </c>
      <c r="Y74" t="str">
        <f t="shared" si="2"/>
        <v/>
      </c>
    </row>
    <row r="75" spans="1:25" x14ac:dyDescent="0.3">
      <c r="A75" t="s">
        <v>63</v>
      </c>
      <c r="B75" t="s">
        <v>47</v>
      </c>
      <c r="C75" s="1">
        <v>39042</v>
      </c>
      <c r="D75">
        <v>32</v>
      </c>
      <c r="E75" t="s">
        <v>48</v>
      </c>
      <c r="F75">
        <v>39</v>
      </c>
      <c r="H75" t="str">
        <f t="shared" si="3"/>
        <v/>
      </c>
      <c r="I75">
        <v>229.49622705497001</v>
      </c>
      <c r="K75" t="str">
        <f t="shared" si="4"/>
        <v/>
      </c>
      <c r="N75">
        <v>611.73961156615906</v>
      </c>
      <c r="Q75">
        <v>2.9982167676370999</v>
      </c>
      <c r="S75">
        <v>458</v>
      </c>
      <c r="T75">
        <v>360.84672076328502</v>
      </c>
      <c r="U75">
        <v>21.396663747902501</v>
      </c>
      <c r="X75" t="s">
        <v>9286</v>
      </c>
      <c r="Y75" t="str">
        <f t="shared" si="2"/>
        <v/>
      </c>
    </row>
    <row r="76" spans="1:25" x14ac:dyDescent="0.3">
      <c r="A76" t="s">
        <v>52</v>
      </c>
      <c r="B76" t="s">
        <v>47</v>
      </c>
      <c r="C76" s="1">
        <v>39042</v>
      </c>
      <c r="D76">
        <v>33</v>
      </c>
      <c r="E76" t="s">
        <v>48</v>
      </c>
      <c r="F76">
        <v>39</v>
      </c>
      <c r="H76" t="str">
        <f t="shared" si="3"/>
        <v/>
      </c>
      <c r="I76">
        <v>161.67399784332</v>
      </c>
      <c r="K76" t="str">
        <f t="shared" si="4"/>
        <v/>
      </c>
      <c r="N76">
        <v>649.02882312590805</v>
      </c>
      <c r="Q76">
        <v>2.1851289704702199</v>
      </c>
      <c r="S76">
        <v>477.21514907332801</v>
      </c>
      <c r="T76">
        <v>435.05878749431901</v>
      </c>
      <c r="U76">
        <v>52.296037788267597</v>
      </c>
      <c r="X76" t="s">
        <v>9286</v>
      </c>
      <c r="Y76" t="str">
        <f t="shared" si="2"/>
        <v/>
      </c>
    </row>
    <row r="77" spans="1:25" x14ac:dyDescent="0.3">
      <c r="A77" t="s">
        <v>55</v>
      </c>
      <c r="B77" t="s">
        <v>47</v>
      </c>
      <c r="C77" s="1">
        <v>39042</v>
      </c>
      <c r="D77">
        <v>34</v>
      </c>
      <c r="E77" t="s">
        <v>48</v>
      </c>
      <c r="F77">
        <v>39</v>
      </c>
      <c r="H77" t="str">
        <f t="shared" si="3"/>
        <v/>
      </c>
      <c r="I77">
        <v>248.423470255496</v>
      </c>
      <c r="K77" t="str">
        <f t="shared" si="4"/>
        <v/>
      </c>
      <c r="N77">
        <v>713.590222609649</v>
      </c>
      <c r="Q77">
        <v>3.40035791403914</v>
      </c>
      <c r="S77">
        <v>658.461538461538</v>
      </c>
      <c r="T77">
        <v>425.44287006518095</v>
      </c>
      <c r="U77">
        <v>39.723882288970501</v>
      </c>
      <c r="X77" t="s">
        <v>9286</v>
      </c>
      <c r="Y77" t="str">
        <f t="shared" si="2"/>
        <v/>
      </c>
    </row>
    <row r="78" spans="1:25" x14ac:dyDescent="0.3">
      <c r="A78" t="s">
        <v>59</v>
      </c>
      <c r="B78" t="s">
        <v>47</v>
      </c>
      <c r="C78" s="1">
        <v>39042</v>
      </c>
      <c r="D78">
        <v>35</v>
      </c>
      <c r="E78" t="s">
        <v>48</v>
      </c>
      <c r="F78">
        <v>39</v>
      </c>
      <c r="H78" t="str">
        <f t="shared" si="3"/>
        <v/>
      </c>
      <c r="I78">
        <v>258.566925232617</v>
      </c>
      <c r="K78" t="str">
        <f t="shared" si="4"/>
        <v/>
      </c>
      <c r="N78">
        <v>742.80909569430798</v>
      </c>
      <c r="Q78">
        <v>3.7123871572973002</v>
      </c>
      <c r="S78">
        <v>504</v>
      </c>
      <c r="T78">
        <v>440.075338137995</v>
      </c>
      <c r="U78">
        <v>44.166832323694798</v>
      </c>
      <c r="X78" t="s">
        <v>9286</v>
      </c>
      <c r="Y78" t="str">
        <f t="shared" si="2"/>
        <v/>
      </c>
    </row>
    <row r="79" spans="1:25" x14ac:dyDescent="0.3">
      <c r="A79" t="s">
        <v>57</v>
      </c>
      <c r="B79" t="s">
        <v>47</v>
      </c>
      <c r="C79" s="1">
        <v>39042</v>
      </c>
      <c r="D79">
        <v>36</v>
      </c>
      <c r="E79" t="s">
        <v>48</v>
      </c>
      <c r="F79">
        <v>39</v>
      </c>
      <c r="H79" t="str">
        <f t="shared" si="3"/>
        <v/>
      </c>
      <c r="I79">
        <v>239.511238613323</v>
      </c>
      <c r="K79" t="str">
        <f t="shared" si="4"/>
        <v/>
      </c>
      <c r="N79">
        <v>703.10730890176205</v>
      </c>
      <c r="Q79">
        <v>3.3776694603375499</v>
      </c>
      <c r="S79">
        <v>486</v>
      </c>
      <c r="T79">
        <v>422.94286520289802</v>
      </c>
      <c r="U79">
        <v>40.653205085539703</v>
      </c>
      <c r="X79" t="s">
        <v>9286</v>
      </c>
      <c r="Y79" t="str">
        <f t="shared" si="2"/>
        <v/>
      </c>
    </row>
    <row r="80" spans="1:25" x14ac:dyDescent="0.3">
      <c r="A80" t="s">
        <v>55</v>
      </c>
      <c r="B80" t="s">
        <v>47</v>
      </c>
      <c r="C80" s="1">
        <v>39042</v>
      </c>
      <c r="D80">
        <v>37</v>
      </c>
      <c r="E80" t="s">
        <v>48</v>
      </c>
      <c r="F80">
        <v>39</v>
      </c>
      <c r="H80" t="str">
        <f t="shared" si="3"/>
        <v/>
      </c>
      <c r="I80">
        <v>215.523396853408</v>
      </c>
      <c r="K80" t="str">
        <f t="shared" si="4"/>
        <v/>
      </c>
      <c r="N80">
        <v>679.17423420174305</v>
      </c>
      <c r="Q80">
        <v>2.96039189278489</v>
      </c>
      <c r="S80">
        <v>538.81584158415797</v>
      </c>
      <c r="T80">
        <v>418.74414804198204</v>
      </c>
      <c r="U80">
        <v>44.906689306352298</v>
      </c>
      <c r="X80" t="s">
        <v>9286</v>
      </c>
      <c r="Y80" t="str">
        <f t="shared" si="2"/>
        <v/>
      </c>
    </row>
    <row r="81" spans="1:25" x14ac:dyDescent="0.3">
      <c r="A81" t="s">
        <v>63</v>
      </c>
      <c r="B81" t="s">
        <v>47</v>
      </c>
      <c r="C81" s="1">
        <v>39042</v>
      </c>
      <c r="D81">
        <v>38</v>
      </c>
      <c r="E81" t="s">
        <v>48</v>
      </c>
      <c r="F81">
        <v>39</v>
      </c>
      <c r="H81" t="str">
        <f t="shared" si="3"/>
        <v/>
      </c>
      <c r="I81">
        <v>266.01500209136498</v>
      </c>
      <c r="K81" t="str">
        <f t="shared" si="4"/>
        <v/>
      </c>
      <c r="N81">
        <v>725.86242781182796</v>
      </c>
      <c r="Q81">
        <v>3.5853406669577899</v>
      </c>
      <c r="S81">
        <v>526</v>
      </c>
      <c r="T81">
        <v>427.490587273438</v>
      </c>
      <c r="U81">
        <v>32.356838447022703</v>
      </c>
      <c r="X81" t="s">
        <v>9286</v>
      </c>
      <c r="Y81" t="str">
        <f t="shared" si="2"/>
        <v/>
      </c>
    </row>
    <row r="82" spans="1:25" x14ac:dyDescent="0.3">
      <c r="A82" t="s">
        <v>61</v>
      </c>
      <c r="B82" t="s">
        <v>47</v>
      </c>
      <c r="C82" s="1">
        <v>39042</v>
      </c>
      <c r="D82">
        <v>39</v>
      </c>
      <c r="E82" t="s">
        <v>48</v>
      </c>
      <c r="F82">
        <v>39</v>
      </c>
      <c r="H82" t="str">
        <f t="shared" si="3"/>
        <v/>
      </c>
      <c r="I82">
        <v>173.48216705530501</v>
      </c>
      <c r="K82" t="str">
        <f t="shared" si="4"/>
        <v/>
      </c>
      <c r="N82">
        <v>533.170238245365</v>
      </c>
      <c r="Q82">
        <v>2.2936154080481801</v>
      </c>
      <c r="S82">
        <v>352</v>
      </c>
      <c r="T82">
        <v>328.89547755664199</v>
      </c>
      <c r="U82">
        <v>30.792593633416701</v>
      </c>
      <c r="X82" t="s">
        <v>9286</v>
      </c>
      <c r="Y82" t="str">
        <f t="shared" si="2"/>
        <v/>
      </c>
    </row>
    <row r="83" spans="1:25" x14ac:dyDescent="0.3">
      <c r="A83" t="s">
        <v>59</v>
      </c>
      <c r="B83" t="s">
        <v>47</v>
      </c>
      <c r="C83" s="1">
        <v>39042</v>
      </c>
      <c r="D83">
        <v>40</v>
      </c>
      <c r="E83" t="s">
        <v>48</v>
      </c>
      <c r="F83">
        <v>39</v>
      </c>
      <c r="H83" t="str">
        <f t="shared" si="3"/>
        <v/>
      </c>
      <c r="I83">
        <v>231.93818988443601</v>
      </c>
      <c r="K83" t="str">
        <f t="shared" si="4"/>
        <v/>
      </c>
      <c r="N83">
        <v>697.33967270621804</v>
      </c>
      <c r="Q83">
        <v>3.10952412644443</v>
      </c>
      <c r="S83">
        <v>672.32091301246498</v>
      </c>
      <c r="T83">
        <v>420.53725916210601</v>
      </c>
      <c r="U83">
        <v>44.864223659674899</v>
      </c>
      <c r="X83" t="s">
        <v>9286</v>
      </c>
      <c r="Y83" t="str">
        <f t="shared" si="2"/>
        <v/>
      </c>
    </row>
    <row r="84" spans="1:25" x14ac:dyDescent="0.3">
      <c r="A84" t="s">
        <v>52</v>
      </c>
      <c r="B84" t="s">
        <v>47</v>
      </c>
      <c r="C84" s="1">
        <v>39042</v>
      </c>
      <c r="D84">
        <v>41</v>
      </c>
      <c r="E84" t="s">
        <v>48</v>
      </c>
      <c r="F84">
        <v>39</v>
      </c>
      <c r="H84" t="str">
        <f t="shared" si="3"/>
        <v/>
      </c>
      <c r="I84">
        <v>119.463815232413</v>
      </c>
      <c r="K84" t="str">
        <f t="shared" si="4"/>
        <v/>
      </c>
      <c r="N84">
        <v>473.280463996842</v>
      </c>
      <c r="Q84">
        <v>1.6208082964749899</v>
      </c>
      <c r="S84">
        <v>431.78634756595</v>
      </c>
      <c r="T84">
        <v>318.57707853516399</v>
      </c>
      <c r="U84">
        <v>35.239570229264999</v>
      </c>
      <c r="X84" t="s">
        <v>9286</v>
      </c>
      <c r="Y84" t="str">
        <f t="shared" si="2"/>
        <v/>
      </c>
    </row>
    <row r="85" spans="1:25" x14ac:dyDescent="0.3">
      <c r="A85" t="s">
        <v>53</v>
      </c>
      <c r="B85" t="s">
        <v>47</v>
      </c>
      <c r="C85" s="1">
        <v>39042</v>
      </c>
      <c r="D85">
        <v>42</v>
      </c>
      <c r="E85" t="s">
        <v>48</v>
      </c>
      <c r="F85">
        <v>39</v>
      </c>
      <c r="H85" t="str">
        <f t="shared" si="3"/>
        <v/>
      </c>
      <c r="I85">
        <v>95.979155677555497</v>
      </c>
      <c r="K85" t="str">
        <f t="shared" si="4"/>
        <v/>
      </c>
      <c r="N85">
        <v>361.45214330211002</v>
      </c>
      <c r="Q85">
        <v>1.2659818748054701</v>
      </c>
      <c r="S85">
        <v>276</v>
      </c>
      <c r="T85">
        <v>237.34126686524149</v>
      </c>
      <c r="U85">
        <v>28.131720759313499</v>
      </c>
      <c r="X85" t="s">
        <v>9286</v>
      </c>
      <c r="Y85" t="str">
        <f t="shared" si="2"/>
        <v/>
      </c>
    </row>
    <row r="86" spans="1:25" x14ac:dyDescent="0.3">
      <c r="A86" t="s">
        <v>53</v>
      </c>
      <c r="B86" t="s">
        <v>47</v>
      </c>
      <c r="C86" s="1">
        <v>39050</v>
      </c>
      <c r="D86">
        <v>2</v>
      </c>
      <c r="E86" t="s">
        <v>48</v>
      </c>
      <c r="F86">
        <v>57</v>
      </c>
      <c r="H86">
        <f t="shared" si="3"/>
        <v>2.138007362543708E-2</v>
      </c>
      <c r="I86">
        <v>91.792855529087504</v>
      </c>
      <c r="J86">
        <v>1.9625380095010001</v>
      </c>
      <c r="K86" t="str">
        <f t="shared" si="4"/>
        <v/>
      </c>
      <c r="N86">
        <v>493.04940407507303</v>
      </c>
      <c r="O86">
        <v>5.28</v>
      </c>
      <c r="Q86">
        <v>1.2849250853818901</v>
      </c>
      <c r="S86">
        <v>244</v>
      </c>
      <c r="T86">
        <v>308.13357507163101</v>
      </c>
      <c r="U86">
        <v>93.122973474352904</v>
      </c>
      <c r="V86">
        <v>1.7694458605947059</v>
      </c>
      <c r="W86">
        <v>1.55235996781746</v>
      </c>
      <c r="X86">
        <v>5.7424636707744921E-3</v>
      </c>
      <c r="Y86">
        <f t="shared" si="2"/>
        <v>1.666999999999997E-2</v>
      </c>
    </row>
    <row r="87" spans="1:25" x14ac:dyDescent="0.3">
      <c r="A87" t="s">
        <v>55</v>
      </c>
      <c r="B87" t="s">
        <v>47</v>
      </c>
      <c r="C87" s="1">
        <v>39050</v>
      </c>
      <c r="D87">
        <v>3</v>
      </c>
      <c r="E87" t="s">
        <v>48</v>
      </c>
      <c r="F87">
        <v>57</v>
      </c>
      <c r="H87">
        <f t="shared" si="3"/>
        <v>4.1149368414123456E-2</v>
      </c>
      <c r="I87">
        <v>247.41077440464201</v>
      </c>
      <c r="J87">
        <v>10.180797105600201</v>
      </c>
      <c r="K87" t="str">
        <f t="shared" si="4"/>
        <v/>
      </c>
      <c r="N87">
        <v>932.47304815651898</v>
      </c>
      <c r="O87">
        <v>21.18</v>
      </c>
      <c r="Q87">
        <v>3.19964017618992</v>
      </c>
      <c r="S87">
        <v>474</v>
      </c>
      <c r="T87">
        <v>538.01051964904298</v>
      </c>
      <c r="U87">
        <v>147.05175410283201</v>
      </c>
      <c r="V87">
        <v>7.8655502846638203</v>
      </c>
      <c r="W87">
        <v>3.1307318448492998</v>
      </c>
      <c r="X87">
        <v>1.4619696079167199E-2</v>
      </c>
      <c r="Y87">
        <f t="shared" si="2"/>
        <v>2.1290000000000042E-2</v>
      </c>
    </row>
    <row r="88" spans="1:25" x14ac:dyDescent="0.3">
      <c r="A88" t="s">
        <v>53</v>
      </c>
      <c r="B88" t="s">
        <v>47</v>
      </c>
      <c r="C88" s="1">
        <v>39050</v>
      </c>
      <c r="D88">
        <v>11</v>
      </c>
      <c r="E88" t="s">
        <v>48</v>
      </c>
      <c r="F88">
        <v>57</v>
      </c>
      <c r="H88">
        <f t="shared" si="3"/>
        <v>2.2534318521223697E-2</v>
      </c>
      <c r="I88">
        <v>74.553331928888497</v>
      </c>
      <c r="J88">
        <v>1.68000852850409</v>
      </c>
      <c r="K88" t="str">
        <f t="shared" si="4"/>
        <v/>
      </c>
      <c r="N88">
        <v>376.27719310018699</v>
      </c>
      <c r="O88">
        <v>4.17</v>
      </c>
      <c r="Q88">
        <v>1.0017163285309001</v>
      </c>
      <c r="S88">
        <v>214</v>
      </c>
      <c r="T88">
        <v>230.64541771228602</v>
      </c>
      <c r="U88">
        <v>71.078443459011396</v>
      </c>
      <c r="V88">
        <v>1.32004850166904</v>
      </c>
      <c r="W88">
        <v>1.1678188260315501</v>
      </c>
      <c r="X88">
        <v>5.7232808471213937E-3</v>
      </c>
      <c r="Y88">
        <f t="shared" si="2"/>
        <v>1.64299999999999E-2</v>
      </c>
    </row>
    <row r="89" spans="1:25" x14ac:dyDescent="0.3">
      <c r="A89" t="s">
        <v>55</v>
      </c>
      <c r="B89" t="s">
        <v>47</v>
      </c>
      <c r="C89" s="1">
        <v>39050</v>
      </c>
      <c r="D89">
        <v>13</v>
      </c>
      <c r="E89" t="s">
        <v>48</v>
      </c>
      <c r="F89">
        <v>57</v>
      </c>
      <c r="H89">
        <f t="shared" si="3"/>
        <v>4.2893038231412051E-2</v>
      </c>
      <c r="I89">
        <v>251.611804634815</v>
      </c>
      <c r="J89">
        <v>10.7923947556757</v>
      </c>
      <c r="K89" t="str">
        <f t="shared" si="4"/>
        <v/>
      </c>
      <c r="N89">
        <v>954.62584275014603</v>
      </c>
      <c r="O89">
        <v>21.9</v>
      </c>
      <c r="Q89">
        <v>3.4817922300949999</v>
      </c>
      <c r="S89">
        <v>520</v>
      </c>
      <c r="T89">
        <v>547.90112009028996</v>
      </c>
      <c r="U89">
        <v>155.11291802503999</v>
      </c>
      <c r="V89">
        <v>7.7357082160218296</v>
      </c>
      <c r="W89">
        <v>3.37215483786437</v>
      </c>
      <c r="X89">
        <v>1.4118803434362469E-2</v>
      </c>
      <c r="Y89">
        <f t="shared" si="2"/>
        <v>2.1740000000000002E-2</v>
      </c>
    </row>
    <row r="90" spans="1:25" x14ac:dyDescent="0.3">
      <c r="A90" t="s">
        <v>53</v>
      </c>
      <c r="B90" t="s">
        <v>47</v>
      </c>
      <c r="C90" s="1">
        <v>39050</v>
      </c>
      <c r="D90">
        <v>20</v>
      </c>
      <c r="E90" t="s">
        <v>48</v>
      </c>
      <c r="F90">
        <v>57</v>
      </c>
      <c r="H90">
        <f t="shared" si="3"/>
        <v>2.0701942660321992E-2</v>
      </c>
      <c r="I90">
        <v>103.89365678146299</v>
      </c>
      <c r="J90">
        <v>2.1508005254610199</v>
      </c>
      <c r="K90" t="str">
        <f t="shared" si="4"/>
        <v/>
      </c>
      <c r="N90">
        <v>568.67798640714398</v>
      </c>
      <c r="O90">
        <v>5.86</v>
      </c>
      <c r="Q90">
        <v>1.4258064794195799</v>
      </c>
      <c r="S90">
        <v>274</v>
      </c>
      <c r="T90">
        <v>354.09253298248098</v>
      </c>
      <c r="U90">
        <v>110.691796643199</v>
      </c>
      <c r="V90">
        <v>2.0310579227637673</v>
      </c>
      <c r="W90">
        <v>1.6769807191444599</v>
      </c>
      <c r="X90">
        <v>5.7359524236684639E-3</v>
      </c>
      <c r="Y90">
        <f t="shared" si="2"/>
        <v>1.5149999999999955E-2</v>
      </c>
    </row>
    <row r="91" spans="1:25" x14ac:dyDescent="0.3">
      <c r="A91" t="s">
        <v>55</v>
      </c>
      <c r="B91" t="s">
        <v>47</v>
      </c>
      <c r="C91" s="1">
        <v>39050</v>
      </c>
      <c r="D91">
        <v>21</v>
      </c>
      <c r="E91" t="s">
        <v>48</v>
      </c>
      <c r="F91">
        <v>57</v>
      </c>
      <c r="H91">
        <f t="shared" si="3"/>
        <v>4.2859574159345E-2</v>
      </c>
      <c r="I91">
        <v>273.82481629386899</v>
      </c>
      <c r="J91">
        <v>11.736015020616099</v>
      </c>
      <c r="K91" t="str">
        <f t="shared" si="4"/>
        <v/>
      </c>
      <c r="N91">
        <v>963.97039503126496</v>
      </c>
      <c r="O91">
        <v>23.42</v>
      </c>
      <c r="Q91">
        <v>3.9479916438047402</v>
      </c>
      <c r="S91">
        <v>540</v>
      </c>
      <c r="T91">
        <v>560.39717934646194</v>
      </c>
      <c r="U91">
        <v>129.748399390933</v>
      </c>
      <c r="V91">
        <v>8.6380992105580994</v>
      </c>
      <c r="W91">
        <v>3.0451949337051998</v>
      </c>
      <c r="X91">
        <v>1.5414244626698326E-2</v>
      </c>
      <c r="Y91">
        <f t="shared" si="2"/>
        <v>2.3470000000000019E-2</v>
      </c>
    </row>
    <row r="92" spans="1:25" x14ac:dyDescent="0.3">
      <c r="A92" t="s">
        <v>55</v>
      </c>
      <c r="B92" t="s">
        <v>47</v>
      </c>
      <c r="C92" s="1">
        <v>39050</v>
      </c>
      <c r="D92">
        <v>23</v>
      </c>
      <c r="E92" t="s">
        <v>48</v>
      </c>
      <c r="F92">
        <v>57</v>
      </c>
      <c r="H92">
        <f t="shared" si="3"/>
        <v>4.3898191759108168E-2</v>
      </c>
      <c r="I92">
        <v>241.82931525976301</v>
      </c>
      <c r="J92">
        <v>10.6158696542469</v>
      </c>
      <c r="K92" t="str">
        <f t="shared" si="4"/>
        <v/>
      </c>
      <c r="N92">
        <v>929.74661745160995</v>
      </c>
      <c r="O92">
        <v>21.93</v>
      </c>
      <c r="Q92">
        <v>3.4882868924249899</v>
      </c>
      <c r="S92">
        <v>470</v>
      </c>
      <c r="T92">
        <v>537.35952106385605</v>
      </c>
      <c r="U92">
        <v>150.55778112799001</v>
      </c>
      <c r="V92">
        <v>8.0093759037669408</v>
      </c>
      <c r="W92">
        <v>3.3017321401368198</v>
      </c>
      <c r="X92">
        <v>1.4905060001375061E-2</v>
      </c>
      <c r="Y92">
        <f t="shared" si="2"/>
        <v>2.1929999999999991E-2</v>
      </c>
    </row>
    <row r="93" spans="1:25" x14ac:dyDescent="0.3">
      <c r="A93" t="s">
        <v>53</v>
      </c>
      <c r="B93" t="s">
        <v>47</v>
      </c>
      <c r="C93" s="1">
        <v>39050</v>
      </c>
      <c r="D93">
        <v>28</v>
      </c>
      <c r="E93" t="s">
        <v>48</v>
      </c>
      <c r="F93">
        <v>57</v>
      </c>
      <c r="H93">
        <f t="shared" si="3"/>
        <v>1.9708757186129248E-2</v>
      </c>
      <c r="I93">
        <v>82.738571305205696</v>
      </c>
      <c r="J93">
        <v>1.6306744117815399</v>
      </c>
      <c r="K93" t="str">
        <f t="shared" si="4"/>
        <v/>
      </c>
      <c r="N93">
        <v>440.13425618737801</v>
      </c>
      <c r="O93">
        <v>4.41</v>
      </c>
      <c r="Q93">
        <v>1.0594206492263001</v>
      </c>
      <c r="S93">
        <v>212</v>
      </c>
      <c r="T93">
        <v>269.954773692348</v>
      </c>
      <c r="U93">
        <v>87.440911189824106</v>
      </c>
      <c r="V93">
        <v>1.4771083130864442</v>
      </c>
      <c r="W93">
        <v>1.3046183949521699</v>
      </c>
      <c r="X93">
        <v>5.4716880642007833E-3</v>
      </c>
      <c r="Y93">
        <f t="shared" si="2"/>
        <v>1.4919999999999933E-2</v>
      </c>
    </row>
    <row r="94" spans="1:25" x14ac:dyDescent="0.3">
      <c r="A94" t="s">
        <v>53</v>
      </c>
      <c r="B94" t="s">
        <v>47</v>
      </c>
      <c r="C94" s="1">
        <v>39050</v>
      </c>
      <c r="D94">
        <v>30</v>
      </c>
      <c r="E94" t="s">
        <v>48</v>
      </c>
      <c r="F94">
        <v>57</v>
      </c>
      <c r="H94" t="str">
        <f t="shared" si="3"/>
        <v/>
      </c>
      <c r="I94">
        <v>90.362214859132806</v>
      </c>
      <c r="K94" t="str">
        <f t="shared" si="4"/>
        <v/>
      </c>
      <c r="N94">
        <v>475.42728985204798</v>
      </c>
      <c r="Q94">
        <v>1.1875495738317601</v>
      </c>
      <c r="S94">
        <v>254</v>
      </c>
      <c r="T94">
        <v>297.242850100834</v>
      </c>
      <c r="U94">
        <v>87.822224892080499</v>
      </c>
      <c r="V94" t="s">
        <v>9286</v>
      </c>
      <c r="X94" t="s">
        <v>9286</v>
      </c>
      <c r="Y94" t="str">
        <f t="shared" si="2"/>
        <v/>
      </c>
    </row>
    <row r="95" spans="1:25" x14ac:dyDescent="0.3">
      <c r="A95" t="s">
        <v>55</v>
      </c>
      <c r="B95" t="s">
        <v>47</v>
      </c>
      <c r="C95" s="1">
        <v>39050</v>
      </c>
      <c r="D95">
        <v>34</v>
      </c>
      <c r="E95" t="s">
        <v>48</v>
      </c>
      <c r="F95">
        <v>57</v>
      </c>
      <c r="H95" t="str">
        <f t="shared" si="3"/>
        <v/>
      </c>
      <c r="I95">
        <v>243.219758994796</v>
      </c>
      <c r="K95" t="str">
        <f t="shared" si="4"/>
        <v/>
      </c>
      <c r="N95">
        <v>926.03526236470395</v>
      </c>
      <c r="Q95">
        <v>3.3960628763026199</v>
      </c>
      <c r="S95">
        <v>440</v>
      </c>
      <c r="T95">
        <v>538.07947796146198</v>
      </c>
      <c r="U95">
        <v>144.73602540844399</v>
      </c>
      <c r="V95" t="s">
        <v>9286</v>
      </c>
      <c r="X95" t="s">
        <v>9286</v>
      </c>
      <c r="Y95" t="str">
        <f t="shared" si="2"/>
        <v/>
      </c>
    </row>
    <row r="96" spans="1:25" x14ac:dyDescent="0.3">
      <c r="A96" t="s">
        <v>55</v>
      </c>
      <c r="B96" t="s">
        <v>47</v>
      </c>
      <c r="C96" s="1">
        <v>39050</v>
      </c>
      <c r="D96">
        <v>37</v>
      </c>
      <c r="E96" t="s">
        <v>48</v>
      </c>
      <c r="F96">
        <v>57</v>
      </c>
      <c r="H96" t="str">
        <f t="shared" si="3"/>
        <v/>
      </c>
      <c r="I96">
        <v>244.503936787713</v>
      </c>
      <c r="K96" t="str">
        <f t="shared" si="4"/>
        <v/>
      </c>
      <c r="N96">
        <v>929.65052698084799</v>
      </c>
      <c r="Q96">
        <v>3.48112905405659</v>
      </c>
      <c r="S96">
        <v>494</v>
      </c>
      <c r="T96">
        <v>538.50242143294201</v>
      </c>
      <c r="U96">
        <v>146.644168760192</v>
      </c>
      <c r="V96" t="s">
        <v>9286</v>
      </c>
      <c r="X96" t="s">
        <v>9286</v>
      </c>
      <c r="Y96" t="str">
        <f t="shared" si="2"/>
        <v/>
      </c>
    </row>
    <row r="97" spans="1:25" x14ac:dyDescent="0.3">
      <c r="A97" t="s">
        <v>53</v>
      </c>
      <c r="B97" t="s">
        <v>47</v>
      </c>
      <c r="C97" s="1">
        <v>39050</v>
      </c>
      <c r="D97">
        <v>42</v>
      </c>
      <c r="E97" t="s">
        <v>48</v>
      </c>
      <c r="F97">
        <v>57</v>
      </c>
      <c r="H97" t="str">
        <f t="shared" si="3"/>
        <v/>
      </c>
      <c r="I97">
        <v>103.89741822745</v>
      </c>
      <c r="K97" t="str">
        <f t="shared" si="4"/>
        <v/>
      </c>
      <c r="N97">
        <v>553.98486463852998</v>
      </c>
      <c r="Q97">
        <v>1.4894163398443601</v>
      </c>
      <c r="S97">
        <v>268</v>
      </c>
      <c r="T97">
        <v>346.447578704953</v>
      </c>
      <c r="U97">
        <v>103.639867706125</v>
      </c>
      <c r="V97" t="s">
        <v>9286</v>
      </c>
      <c r="X97" t="s">
        <v>9286</v>
      </c>
      <c r="Y97" t="str">
        <f t="shared" si="2"/>
        <v/>
      </c>
    </row>
    <row r="98" spans="1:25" x14ac:dyDescent="0.3">
      <c r="A98" t="s">
        <v>52</v>
      </c>
      <c r="B98" t="s">
        <v>47</v>
      </c>
      <c r="C98" s="1">
        <v>39058</v>
      </c>
      <c r="D98">
        <v>1</v>
      </c>
      <c r="E98" t="s">
        <v>48</v>
      </c>
      <c r="F98">
        <v>61</v>
      </c>
      <c r="H98">
        <f t="shared" si="3"/>
        <v>2.658361052937739E-2</v>
      </c>
      <c r="I98">
        <v>186.68523383543501</v>
      </c>
      <c r="J98">
        <v>4.9627675478669504</v>
      </c>
      <c r="K98" t="str">
        <f t="shared" si="4"/>
        <v/>
      </c>
      <c r="N98">
        <v>1135.59910942888</v>
      </c>
      <c r="O98">
        <v>13.37</v>
      </c>
      <c r="P98">
        <v>0.01</v>
      </c>
      <c r="Q98">
        <v>2.5375609658898801</v>
      </c>
      <c r="S98">
        <v>402</v>
      </c>
      <c r="T98">
        <v>739.28940502202295</v>
      </c>
      <c r="U98">
        <v>209.62447057142501</v>
      </c>
      <c r="V98">
        <v>5.0335658617455001</v>
      </c>
      <c r="W98">
        <v>3.3770502209056601</v>
      </c>
      <c r="X98">
        <v>6.8086541313216219E-3</v>
      </c>
      <c r="Y98">
        <f t="shared" si="2"/>
        <v>1.6110000000000017E-2</v>
      </c>
    </row>
    <row r="99" spans="1:25" x14ac:dyDescent="0.3">
      <c r="A99" t="s">
        <v>53</v>
      </c>
      <c r="B99" t="s">
        <v>47</v>
      </c>
      <c r="C99" s="1">
        <v>39058</v>
      </c>
      <c r="D99">
        <v>2</v>
      </c>
      <c r="E99" t="s">
        <v>48</v>
      </c>
      <c r="F99">
        <v>61</v>
      </c>
      <c r="H99">
        <f t="shared" si="3"/>
        <v>1.9626291596857973E-2</v>
      </c>
      <c r="I99">
        <v>88.572402150497794</v>
      </c>
      <c r="J99">
        <v>1.73834779203984</v>
      </c>
      <c r="K99" t="str">
        <f t="shared" si="4"/>
        <v/>
      </c>
      <c r="N99">
        <v>584.98976861289998</v>
      </c>
      <c r="O99">
        <v>5.45</v>
      </c>
      <c r="P99">
        <v>0.01</v>
      </c>
      <c r="Q99">
        <v>1.0524999499454599</v>
      </c>
      <c r="S99">
        <v>236</v>
      </c>
      <c r="T99">
        <v>381.220091812747</v>
      </c>
      <c r="U99">
        <v>115.197274649653</v>
      </c>
      <c r="V99">
        <v>2.0517135195990428</v>
      </c>
      <c r="W99">
        <v>1.66460061868749</v>
      </c>
      <c r="X99">
        <v>5.3819658608309454E-3</v>
      </c>
      <c r="Y99">
        <f t="shared" si="2"/>
        <v>1.4450000000000036E-2</v>
      </c>
    </row>
    <row r="100" spans="1:25" x14ac:dyDescent="0.3">
      <c r="A100" t="s">
        <v>55</v>
      </c>
      <c r="B100" t="s">
        <v>47</v>
      </c>
      <c r="C100" s="1">
        <v>39058</v>
      </c>
      <c r="D100">
        <v>3</v>
      </c>
      <c r="E100" t="s">
        <v>48</v>
      </c>
      <c r="F100">
        <v>61</v>
      </c>
      <c r="H100">
        <f t="shared" si="3"/>
        <v>4.2870289797491523E-2</v>
      </c>
      <c r="I100">
        <v>278.88028185968</v>
      </c>
      <c r="J100">
        <v>11.955678502130599</v>
      </c>
      <c r="K100" t="str">
        <f t="shared" si="4"/>
        <v/>
      </c>
      <c r="N100">
        <v>1289.7577128391999</v>
      </c>
      <c r="O100">
        <v>27.11</v>
      </c>
      <c r="P100">
        <v>0.02</v>
      </c>
      <c r="Q100">
        <v>3.59784780153739</v>
      </c>
      <c r="S100">
        <v>524</v>
      </c>
      <c r="T100">
        <v>780.65442773002303</v>
      </c>
      <c r="U100">
        <v>230.22300324949899</v>
      </c>
      <c r="V100">
        <v>10.823138005422731</v>
      </c>
      <c r="W100">
        <v>4.3281924610905902</v>
      </c>
      <c r="X100">
        <v>1.3864185766414102E-2</v>
      </c>
      <c r="Y100">
        <f t="shared" si="2"/>
        <v>1.8800000000000039E-2</v>
      </c>
    </row>
    <row r="101" spans="1:25" x14ac:dyDescent="0.3">
      <c r="A101" t="s">
        <v>57</v>
      </c>
      <c r="B101" t="s">
        <v>47</v>
      </c>
      <c r="C101" s="1">
        <v>39058</v>
      </c>
      <c r="D101">
        <v>4</v>
      </c>
      <c r="E101" t="s">
        <v>48</v>
      </c>
      <c r="F101">
        <v>61</v>
      </c>
      <c r="H101">
        <f t="shared" si="3"/>
        <v>4.3760171977420582E-2</v>
      </c>
      <c r="I101">
        <v>267.279496949048</v>
      </c>
      <c r="J101">
        <v>11.696196752528801</v>
      </c>
      <c r="K101" t="str">
        <f t="shared" si="4"/>
        <v/>
      </c>
      <c r="N101">
        <v>1234.8450086476901</v>
      </c>
      <c r="O101">
        <v>26.4</v>
      </c>
      <c r="P101">
        <v>0.02</v>
      </c>
      <c r="Q101">
        <v>3.6075993789777701</v>
      </c>
      <c r="S101">
        <v>530</v>
      </c>
      <c r="T101">
        <v>732.56338827887907</v>
      </c>
      <c r="U101">
        <v>235.00212341976399</v>
      </c>
      <c r="V101">
        <v>10.29778211619076</v>
      </c>
      <c r="W101">
        <v>4.4086398353547702</v>
      </c>
      <c r="X101">
        <v>1.4057189153808086E-2</v>
      </c>
      <c r="Y101">
        <f t="shared" si="2"/>
        <v>1.8759999999999992E-2</v>
      </c>
    </row>
    <row r="102" spans="1:25" x14ac:dyDescent="0.3">
      <c r="A102" t="s">
        <v>59</v>
      </c>
      <c r="B102" t="s">
        <v>47</v>
      </c>
      <c r="C102" s="1">
        <v>39058</v>
      </c>
      <c r="D102">
        <v>5</v>
      </c>
      <c r="E102" t="s">
        <v>48</v>
      </c>
      <c r="F102">
        <v>61</v>
      </c>
      <c r="H102">
        <f t="shared" si="3"/>
        <v>4.2970735897233221E-2</v>
      </c>
      <c r="I102">
        <v>243.09817109710701</v>
      </c>
      <c r="J102">
        <v>10.4461073073142</v>
      </c>
      <c r="K102" t="str">
        <f t="shared" si="4"/>
        <v/>
      </c>
      <c r="N102">
        <v>1183.3349280264999</v>
      </c>
      <c r="O102">
        <v>24.33</v>
      </c>
      <c r="P102">
        <v>0.02</v>
      </c>
      <c r="Q102">
        <v>3.2857099425046301</v>
      </c>
      <c r="S102">
        <v>508</v>
      </c>
      <c r="T102">
        <v>711.83495696708201</v>
      </c>
      <c r="U102">
        <v>228.40179996230901</v>
      </c>
      <c r="V102">
        <v>9.4462610526719999</v>
      </c>
      <c r="W102">
        <v>4.4355629552680496</v>
      </c>
      <c r="X102">
        <v>1.3270296661068349E-2</v>
      </c>
      <c r="Y102">
        <f t="shared" si="2"/>
        <v>1.9420000000000038E-2</v>
      </c>
    </row>
    <row r="103" spans="1:25" x14ac:dyDescent="0.3">
      <c r="A103" t="s">
        <v>61</v>
      </c>
      <c r="B103" t="s">
        <v>47</v>
      </c>
      <c r="C103" s="1">
        <v>39058</v>
      </c>
      <c r="D103">
        <v>6</v>
      </c>
      <c r="E103" t="s">
        <v>48</v>
      </c>
      <c r="F103">
        <v>61</v>
      </c>
      <c r="H103">
        <f t="shared" si="3"/>
        <v>3.6777835776701656E-2</v>
      </c>
      <c r="I103">
        <v>189.444883092053</v>
      </c>
      <c r="J103">
        <v>6.96737279909597</v>
      </c>
      <c r="K103" t="str">
        <f t="shared" si="4"/>
        <v/>
      </c>
      <c r="N103">
        <v>1132.5140398481501</v>
      </c>
      <c r="O103">
        <v>18.5</v>
      </c>
      <c r="P103">
        <v>0.02</v>
      </c>
      <c r="Q103">
        <v>2.7229473557091799</v>
      </c>
      <c r="S103">
        <v>446</v>
      </c>
      <c r="T103">
        <v>715.19910491910196</v>
      </c>
      <c r="U103">
        <v>227.87005183700001</v>
      </c>
      <c r="V103">
        <v>7.2811124294433309</v>
      </c>
      <c r="W103">
        <v>4.2520551672784199</v>
      </c>
      <c r="X103">
        <v>1.0180539068581351E-2</v>
      </c>
      <c r="Y103">
        <f t="shared" si="2"/>
        <v>1.866E-2</v>
      </c>
    </row>
    <row r="104" spans="1:25" x14ac:dyDescent="0.3">
      <c r="A104" t="s">
        <v>63</v>
      </c>
      <c r="B104" t="s">
        <v>47</v>
      </c>
      <c r="C104" s="1">
        <v>39058</v>
      </c>
      <c r="D104">
        <v>7</v>
      </c>
      <c r="E104" t="s">
        <v>48</v>
      </c>
      <c r="F104">
        <v>61</v>
      </c>
      <c r="H104">
        <f t="shared" si="3"/>
        <v>4.490009096466753E-2</v>
      </c>
      <c r="I104">
        <v>273.36827620248198</v>
      </c>
      <c r="J104">
        <v>12.274260468345799</v>
      </c>
      <c r="K104" t="str">
        <f t="shared" si="4"/>
        <v/>
      </c>
      <c r="N104">
        <v>1301.8942285178</v>
      </c>
      <c r="O104">
        <v>28.87</v>
      </c>
      <c r="P104">
        <v>0.02</v>
      </c>
      <c r="Q104">
        <v>3.3924018038078398</v>
      </c>
      <c r="S104">
        <v>512</v>
      </c>
      <c r="T104">
        <v>785.27711012482996</v>
      </c>
      <c r="U104">
        <v>243.24884219049301</v>
      </c>
      <c r="V104">
        <v>11.804807727069861</v>
      </c>
      <c r="W104">
        <v>4.7871372143089204</v>
      </c>
      <c r="X104">
        <v>1.503266499795637E-2</v>
      </c>
      <c r="Y104">
        <f t="shared" si="2"/>
        <v>1.9680000000000072E-2</v>
      </c>
    </row>
    <row r="105" spans="1:25" x14ac:dyDescent="0.3">
      <c r="A105" t="s">
        <v>61</v>
      </c>
      <c r="B105" t="s">
        <v>47</v>
      </c>
      <c r="C105" s="1">
        <v>39058</v>
      </c>
      <c r="D105">
        <v>8</v>
      </c>
      <c r="E105" t="s">
        <v>48</v>
      </c>
      <c r="F105">
        <v>61</v>
      </c>
      <c r="H105">
        <f t="shared" si="3"/>
        <v>3.7974503597724883E-2</v>
      </c>
      <c r="I105">
        <v>223.992360116839</v>
      </c>
      <c r="J105">
        <v>8.5059986851197902</v>
      </c>
      <c r="K105" t="str">
        <f t="shared" si="4"/>
        <v/>
      </c>
      <c r="N105">
        <v>1168.15220312714</v>
      </c>
      <c r="O105">
        <v>21.1</v>
      </c>
      <c r="P105">
        <v>0.02</v>
      </c>
      <c r="Q105">
        <v>2.9059382500133499</v>
      </c>
      <c r="S105">
        <v>492</v>
      </c>
      <c r="T105">
        <v>711.33334136317501</v>
      </c>
      <c r="U105">
        <v>232.82650164712999</v>
      </c>
      <c r="V105">
        <v>7.9891024820861603</v>
      </c>
      <c r="W105">
        <v>4.6076364675967003</v>
      </c>
      <c r="X105">
        <v>1.1231165499393176E-2</v>
      </c>
      <c r="Y105">
        <f t="shared" si="2"/>
        <v>1.9789999999999992E-2</v>
      </c>
    </row>
    <row r="106" spans="1:25" x14ac:dyDescent="0.3">
      <c r="A106" t="s">
        <v>57</v>
      </c>
      <c r="B106" t="s">
        <v>47</v>
      </c>
      <c r="C106" s="1">
        <v>39058</v>
      </c>
      <c r="D106">
        <v>9</v>
      </c>
      <c r="E106" t="s">
        <v>48</v>
      </c>
      <c r="F106">
        <v>61</v>
      </c>
      <c r="H106">
        <f t="shared" si="3"/>
        <v>4.4054824580187474E-2</v>
      </c>
      <c r="I106">
        <v>297.10042242378398</v>
      </c>
      <c r="J106">
        <v>13.0887069925794</v>
      </c>
      <c r="K106" t="str">
        <f t="shared" si="4"/>
        <v/>
      </c>
      <c r="N106">
        <v>1375.8385864915699</v>
      </c>
      <c r="O106">
        <v>30.85</v>
      </c>
      <c r="P106">
        <v>0.02</v>
      </c>
      <c r="Q106">
        <v>4.1156313446564399</v>
      </c>
      <c r="S106">
        <v>554</v>
      </c>
      <c r="T106">
        <v>823.10859515445998</v>
      </c>
      <c r="U106">
        <v>255.62956891332701</v>
      </c>
      <c r="V106">
        <v>12.73418925871804</v>
      </c>
      <c r="W106">
        <v>5.0231210291468802</v>
      </c>
      <c r="X106">
        <v>1.547084957402056E-2</v>
      </c>
      <c r="Y106">
        <f t="shared" si="2"/>
        <v>1.9650000000000018E-2</v>
      </c>
    </row>
    <row r="107" spans="1:25" x14ac:dyDescent="0.3">
      <c r="A107" t="s">
        <v>59</v>
      </c>
      <c r="B107" t="s">
        <v>47</v>
      </c>
      <c r="C107" s="1">
        <v>39058</v>
      </c>
      <c r="D107">
        <v>10</v>
      </c>
      <c r="E107" t="s">
        <v>48</v>
      </c>
      <c r="F107">
        <v>61</v>
      </c>
      <c r="H107">
        <f t="shared" si="3"/>
        <v>4.241529903971137E-2</v>
      </c>
      <c r="I107">
        <v>232.68950339472701</v>
      </c>
      <c r="J107">
        <v>9.8695948698892799</v>
      </c>
      <c r="K107" t="str">
        <f t="shared" si="4"/>
        <v/>
      </c>
      <c r="N107">
        <v>1110.95903840864</v>
      </c>
      <c r="O107">
        <v>23.94</v>
      </c>
      <c r="P107">
        <v>0.02</v>
      </c>
      <c r="Q107">
        <v>3.3141444611793802</v>
      </c>
      <c r="S107">
        <v>524</v>
      </c>
      <c r="T107">
        <v>667.359544683943</v>
      </c>
      <c r="U107">
        <v>210.90999032997701</v>
      </c>
      <c r="V107">
        <v>9.80817889701067</v>
      </c>
      <c r="W107">
        <v>4.2667091043754501</v>
      </c>
      <c r="X107">
        <v>1.4696993509931379E-2</v>
      </c>
      <c r="Y107">
        <f t="shared" si="2"/>
        <v>2.0230000000000074E-2</v>
      </c>
    </row>
    <row r="108" spans="1:25" x14ac:dyDescent="0.3">
      <c r="A108" t="s">
        <v>53</v>
      </c>
      <c r="B108" t="s">
        <v>47</v>
      </c>
      <c r="C108" s="1">
        <v>39058</v>
      </c>
      <c r="D108">
        <v>11</v>
      </c>
      <c r="E108" t="s">
        <v>48</v>
      </c>
      <c r="F108">
        <v>61</v>
      </c>
      <c r="H108">
        <f t="shared" si="3"/>
        <v>1.9072957849704301E-2</v>
      </c>
      <c r="I108">
        <v>71.694082603467294</v>
      </c>
      <c r="J108">
        <v>1.3674182155691501</v>
      </c>
      <c r="K108" t="str">
        <f t="shared" si="4"/>
        <v/>
      </c>
      <c r="N108">
        <v>491.74225751517599</v>
      </c>
      <c r="O108">
        <v>4.6100000000000003</v>
      </c>
      <c r="P108">
        <v>0.01</v>
      </c>
      <c r="Q108">
        <v>0.88356784157222401</v>
      </c>
      <c r="S108">
        <v>224</v>
      </c>
      <c r="T108">
        <v>315.80580322650002</v>
      </c>
      <c r="U108">
        <v>104.242371685208</v>
      </c>
      <c r="V108">
        <v>1.7497661583174851</v>
      </c>
      <c r="W108">
        <v>1.4937931862490299</v>
      </c>
      <c r="X108">
        <v>5.5406396603248295E-3</v>
      </c>
      <c r="Y108">
        <f t="shared" ref="Y108:Y171" si="5">IF(OR(U108="",W108=""),"",W108/U108)</f>
        <v>1.4329999999999994E-2</v>
      </c>
    </row>
    <row r="109" spans="1:25" x14ac:dyDescent="0.3">
      <c r="A109" t="s">
        <v>63</v>
      </c>
      <c r="B109" t="s">
        <v>47</v>
      </c>
      <c r="C109" s="1">
        <v>39058</v>
      </c>
      <c r="D109">
        <v>12</v>
      </c>
      <c r="E109" t="s">
        <v>48</v>
      </c>
      <c r="F109">
        <v>61</v>
      </c>
      <c r="H109">
        <f t="shared" ref="H109:H172" si="6">IF(OR(I109="",J109=""),"",J109/I109)</f>
        <v>4.4938635070252156E-2</v>
      </c>
      <c r="I109">
        <v>281.40871547263799</v>
      </c>
      <c r="J109">
        <v>12.6461235702133</v>
      </c>
      <c r="K109" t="str">
        <f t="shared" ref="K109:K172" si="7">IF(OR(L109="",M109=""),"",M109/L109)</f>
        <v/>
      </c>
      <c r="N109">
        <v>1313.9981391866299</v>
      </c>
      <c r="O109">
        <v>30</v>
      </c>
      <c r="P109">
        <v>0.02</v>
      </c>
      <c r="Q109">
        <v>3.4375361821274901</v>
      </c>
      <c r="S109">
        <v>544</v>
      </c>
      <c r="T109">
        <v>779.67823822588491</v>
      </c>
      <c r="U109">
        <v>252.911185488109</v>
      </c>
      <c r="V109">
        <v>12.32589827806178</v>
      </c>
      <c r="W109">
        <v>5.0278743675036202</v>
      </c>
      <c r="X109">
        <v>1.5808955122447288E-2</v>
      </c>
      <c r="Y109">
        <f t="shared" si="5"/>
        <v>1.9880000000000054E-2</v>
      </c>
    </row>
    <row r="110" spans="1:25" x14ac:dyDescent="0.3">
      <c r="A110" t="s">
        <v>55</v>
      </c>
      <c r="B110" t="s">
        <v>47</v>
      </c>
      <c r="C110" s="1">
        <v>39058</v>
      </c>
      <c r="D110">
        <v>13</v>
      </c>
      <c r="E110" t="s">
        <v>48</v>
      </c>
      <c r="F110">
        <v>61</v>
      </c>
      <c r="H110">
        <f t="shared" si="6"/>
        <v>3.9360713563876278E-2</v>
      </c>
      <c r="I110">
        <v>266.86460061017902</v>
      </c>
      <c r="J110">
        <v>10.5039811049555</v>
      </c>
      <c r="K110" t="str">
        <f t="shared" si="7"/>
        <v/>
      </c>
      <c r="N110">
        <v>1328.9882859266099</v>
      </c>
      <c r="O110">
        <v>26.16</v>
      </c>
      <c r="P110">
        <v>0.02</v>
      </c>
      <c r="Q110">
        <v>3.73552988318899</v>
      </c>
      <c r="S110">
        <v>526</v>
      </c>
      <c r="T110">
        <v>809.10390759504401</v>
      </c>
      <c r="U110">
        <v>253.01977772139401</v>
      </c>
      <c r="V110">
        <v>10.672225248569521</v>
      </c>
      <c r="W110">
        <v>4.9819594233342599</v>
      </c>
      <c r="X110">
        <v>1.3190178848958128E-2</v>
      </c>
      <c r="Y110">
        <f t="shared" si="5"/>
        <v>1.9690000000000048E-2</v>
      </c>
    </row>
    <row r="111" spans="1:25" x14ac:dyDescent="0.3">
      <c r="A111" t="s">
        <v>52</v>
      </c>
      <c r="B111" t="s">
        <v>47</v>
      </c>
      <c r="C111" s="1">
        <v>39058</v>
      </c>
      <c r="D111">
        <v>14</v>
      </c>
      <c r="E111" t="s">
        <v>48</v>
      </c>
      <c r="F111">
        <v>61</v>
      </c>
      <c r="H111">
        <f t="shared" si="6"/>
        <v>2.6761068104633835E-2</v>
      </c>
      <c r="I111">
        <v>170.739214057726</v>
      </c>
      <c r="J111">
        <v>4.5691637355304602</v>
      </c>
      <c r="K111" t="str">
        <f t="shared" si="7"/>
        <v/>
      </c>
      <c r="N111">
        <v>1111.1410343611401</v>
      </c>
      <c r="O111">
        <v>12.55</v>
      </c>
      <c r="P111">
        <v>0.01</v>
      </c>
      <c r="Q111">
        <v>2.2020768936061801</v>
      </c>
      <c r="S111">
        <v>368</v>
      </c>
      <c r="T111">
        <v>731.49195152547202</v>
      </c>
      <c r="U111">
        <v>208.90986877794799</v>
      </c>
      <c r="V111">
        <v>4.7044899538877498</v>
      </c>
      <c r="W111">
        <v>3.2798849398137802</v>
      </c>
      <c r="X111">
        <v>6.4313625653390806E-3</v>
      </c>
      <c r="Y111">
        <f t="shared" si="5"/>
        <v>1.5699999999999985E-2</v>
      </c>
    </row>
    <row r="112" spans="1:25" x14ac:dyDescent="0.3">
      <c r="A112" t="s">
        <v>57</v>
      </c>
      <c r="B112" t="s">
        <v>47</v>
      </c>
      <c r="C112" s="1">
        <v>39058</v>
      </c>
      <c r="D112">
        <v>15</v>
      </c>
      <c r="E112" t="s">
        <v>48</v>
      </c>
      <c r="F112">
        <v>61</v>
      </c>
      <c r="H112">
        <f t="shared" si="6"/>
        <v>4.3230082735678563E-2</v>
      </c>
      <c r="I112">
        <v>270.42603465814301</v>
      </c>
      <c r="J112">
        <v>11.690539852153</v>
      </c>
      <c r="K112" t="str">
        <f t="shared" si="7"/>
        <v/>
      </c>
      <c r="N112">
        <v>1286.2575709453799</v>
      </c>
      <c r="O112">
        <v>28.28</v>
      </c>
      <c r="P112">
        <v>0.02</v>
      </c>
      <c r="Q112">
        <v>3.7365479111871398</v>
      </c>
      <c r="S112">
        <v>510</v>
      </c>
      <c r="T112">
        <v>770.53544249015704</v>
      </c>
      <c r="U112">
        <v>245.296093797087</v>
      </c>
      <c r="V112">
        <v>11.680238128765911</v>
      </c>
      <c r="W112">
        <v>4.9132807587556604</v>
      </c>
      <c r="X112">
        <v>1.5158599442250986E-2</v>
      </c>
      <c r="Y112">
        <f t="shared" si="5"/>
        <v>2.003000000000003E-2</v>
      </c>
    </row>
    <row r="113" spans="1:25" x14ac:dyDescent="0.3">
      <c r="A113" t="s">
        <v>63</v>
      </c>
      <c r="B113" t="s">
        <v>47</v>
      </c>
      <c r="C113" s="1">
        <v>39058</v>
      </c>
      <c r="D113">
        <v>16</v>
      </c>
      <c r="E113" t="s">
        <v>48</v>
      </c>
      <c r="F113">
        <v>61</v>
      </c>
      <c r="H113">
        <f t="shared" si="6"/>
        <v>4.3440273033633223E-2</v>
      </c>
      <c r="I113">
        <v>309.49050983117297</v>
      </c>
      <c r="J113">
        <v>13.444352248384501</v>
      </c>
      <c r="K113" t="str">
        <f t="shared" si="7"/>
        <v/>
      </c>
      <c r="N113">
        <v>1413.76652463801</v>
      </c>
      <c r="O113">
        <v>31.37</v>
      </c>
      <c r="P113">
        <v>0.02</v>
      </c>
      <c r="Q113">
        <v>4.3690129748283804</v>
      </c>
      <c r="S113">
        <v>560</v>
      </c>
      <c r="T113">
        <v>850.3704706581309</v>
      </c>
      <c r="U113">
        <v>253.90554414871301</v>
      </c>
      <c r="V113">
        <v>13.239717462382089</v>
      </c>
      <c r="W113">
        <v>4.6845572895437604</v>
      </c>
      <c r="X113">
        <v>1.5569352322565266E-2</v>
      </c>
      <c r="Y113">
        <f t="shared" si="5"/>
        <v>1.8450000000000022E-2</v>
      </c>
    </row>
    <row r="114" spans="1:25" x14ac:dyDescent="0.3">
      <c r="A114" t="s">
        <v>52</v>
      </c>
      <c r="B114" t="s">
        <v>47</v>
      </c>
      <c r="C114" s="1">
        <v>39058</v>
      </c>
      <c r="D114">
        <v>17</v>
      </c>
      <c r="E114" t="s">
        <v>48</v>
      </c>
      <c r="F114">
        <v>61</v>
      </c>
      <c r="H114">
        <f t="shared" si="6"/>
        <v>2.553037284928621E-2</v>
      </c>
      <c r="I114">
        <v>172.83225934105801</v>
      </c>
      <c r="J114">
        <v>4.4124720213617401</v>
      </c>
      <c r="K114" t="str">
        <f t="shared" si="7"/>
        <v/>
      </c>
      <c r="N114">
        <v>1127.1058583279</v>
      </c>
      <c r="O114">
        <v>12.48</v>
      </c>
      <c r="P114">
        <v>0.01</v>
      </c>
      <c r="Q114">
        <v>2.4625132142661399</v>
      </c>
      <c r="S114">
        <v>420</v>
      </c>
      <c r="T114">
        <v>753.33999997971296</v>
      </c>
      <c r="U114">
        <v>200.93359900712699</v>
      </c>
      <c r="V114">
        <v>4.9091353298528997</v>
      </c>
      <c r="W114">
        <v>3.1566668404019702</v>
      </c>
      <c r="X114">
        <v>6.5164936549036295E-3</v>
      </c>
      <c r="Y114">
        <f t="shared" si="5"/>
        <v>1.5710000000000026E-2</v>
      </c>
    </row>
    <row r="115" spans="1:25" x14ac:dyDescent="0.3">
      <c r="A115" t="s">
        <v>59</v>
      </c>
      <c r="B115" t="s">
        <v>47</v>
      </c>
      <c r="C115" s="1">
        <v>39058</v>
      </c>
      <c r="D115">
        <v>18</v>
      </c>
      <c r="E115" t="s">
        <v>48</v>
      </c>
      <c r="F115">
        <v>61</v>
      </c>
      <c r="H115">
        <f t="shared" si="6"/>
        <v>4.1948410326123828E-2</v>
      </c>
      <c r="I115">
        <v>302.42820981885501</v>
      </c>
      <c r="J115">
        <v>12.686382639676401</v>
      </c>
      <c r="K115" t="str">
        <f t="shared" si="7"/>
        <v/>
      </c>
      <c r="N115">
        <v>1403.8582425939401</v>
      </c>
      <c r="O115">
        <v>29.01</v>
      </c>
      <c r="P115">
        <v>0.02</v>
      </c>
      <c r="Q115">
        <v>3.9836324604853699</v>
      </c>
      <c r="S115">
        <v>552</v>
      </c>
      <c r="T115">
        <v>848.83379487011598</v>
      </c>
      <c r="U115">
        <v>252.59623790496801</v>
      </c>
      <c r="V115">
        <v>11.234200644661179</v>
      </c>
      <c r="W115">
        <v>5.0898141937850996</v>
      </c>
      <c r="X115">
        <v>1.3234864955371123E-2</v>
      </c>
      <c r="Y115">
        <f t="shared" si="5"/>
        <v>2.0149999999999977E-2</v>
      </c>
    </row>
    <row r="116" spans="1:25" x14ac:dyDescent="0.3">
      <c r="A116" t="s">
        <v>61</v>
      </c>
      <c r="B116" t="s">
        <v>47</v>
      </c>
      <c r="C116" s="1">
        <v>39058</v>
      </c>
      <c r="D116">
        <v>19</v>
      </c>
      <c r="E116" t="s">
        <v>48</v>
      </c>
      <c r="F116">
        <v>61</v>
      </c>
      <c r="H116">
        <f t="shared" si="6"/>
        <v>3.6047429916698216E-2</v>
      </c>
      <c r="I116">
        <v>175.798613632566</v>
      </c>
      <c r="J116">
        <v>6.3370882043726304</v>
      </c>
      <c r="K116" t="str">
        <f t="shared" si="7"/>
        <v/>
      </c>
      <c r="N116">
        <v>962.656724911786</v>
      </c>
      <c r="O116">
        <v>15.92</v>
      </c>
      <c r="P116">
        <v>0.02</v>
      </c>
      <c r="Q116">
        <v>2.4875158490818299</v>
      </c>
      <c r="S116">
        <v>410</v>
      </c>
      <c r="T116">
        <v>599.56512383620293</v>
      </c>
      <c r="U116">
        <v>187.29298744301499</v>
      </c>
      <c r="V116">
        <v>5.9168166591304505</v>
      </c>
      <c r="W116">
        <v>3.6709425538830902</v>
      </c>
      <c r="X116">
        <v>9.8685137342092704E-3</v>
      </c>
      <c r="Y116">
        <f t="shared" si="5"/>
        <v>1.9599999999999982E-2</v>
      </c>
    </row>
    <row r="117" spans="1:25" x14ac:dyDescent="0.3">
      <c r="A117" t="s">
        <v>53</v>
      </c>
      <c r="B117" t="s">
        <v>47</v>
      </c>
      <c r="C117" s="1">
        <v>39058</v>
      </c>
      <c r="D117">
        <v>20</v>
      </c>
      <c r="E117" t="s">
        <v>48</v>
      </c>
      <c r="F117">
        <v>61</v>
      </c>
      <c r="H117">
        <f t="shared" si="6"/>
        <v>1.9328151768916193E-2</v>
      </c>
      <c r="I117">
        <v>80.690662105459197</v>
      </c>
      <c r="J117">
        <v>1.5596013635086501</v>
      </c>
      <c r="K117" t="str">
        <f t="shared" si="7"/>
        <v/>
      </c>
      <c r="N117">
        <v>502.26712314214302</v>
      </c>
      <c r="O117">
        <v>4.9000000000000004</v>
      </c>
      <c r="P117">
        <v>0.01</v>
      </c>
      <c r="Q117">
        <v>1.0331801271897401</v>
      </c>
      <c r="S117">
        <v>234</v>
      </c>
      <c r="T117">
        <v>320.53652350691499</v>
      </c>
      <c r="U117">
        <v>101.039937529768</v>
      </c>
      <c r="V117">
        <v>1.8034392556428029</v>
      </c>
      <c r="W117">
        <v>1.53883824857837</v>
      </c>
      <c r="X117">
        <v>5.6263143928554429E-3</v>
      </c>
      <c r="Y117">
        <f t="shared" si="5"/>
        <v>1.5230000000000033E-2</v>
      </c>
    </row>
    <row r="118" spans="1:25" x14ac:dyDescent="0.3">
      <c r="A118" t="s">
        <v>55</v>
      </c>
      <c r="B118" t="s">
        <v>47</v>
      </c>
      <c r="C118" s="1">
        <v>39058</v>
      </c>
      <c r="D118">
        <v>21</v>
      </c>
      <c r="E118" t="s">
        <v>48</v>
      </c>
      <c r="F118">
        <v>61</v>
      </c>
      <c r="H118">
        <f t="shared" si="6"/>
        <v>4.3047009727172632E-2</v>
      </c>
      <c r="I118">
        <v>256.47801335697699</v>
      </c>
      <c r="J118">
        <v>11.0406115357837</v>
      </c>
      <c r="K118" t="str">
        <f t="shared" si="7"/>
        <v/>
      </c>
      <c r="N118">
        <v>1204.6949853009401</v>
      </c>
      <c r="O118">
        <v>26.41</v>
      </c>
      <c r="P118">
        <v>0.02</v>
      </c>
      <c r="Q118">
        <v>3.3689213544985201</v>
      </c>
      <c r="S118">
        <v>510</v>
      </c>
      <c r="T118">
        <v>714.19907938706001</v>
      </c>
      <c r="U118">
        <v>234.01789255691099</v>
      </c>
      <c r="V118">
        <v>10.623942617414</v>
      </c>
      <c r="W118">
        <v>4.7412025032030201</v>
      </c>
      <c r="X118">
        <v>1.4875323875426557E-2</v>
      </c>
      <c r="Y118">
        <f t="shared" si="5"/>
        <v>2.0260000000000014E-2</v>
      </c>
    </row>
    <row r="119" spans="1:25" x14ac:dyDescent="0.3">
      <c r="A119" t="s">
        <v>59</v>
      </c>
      <c r="B119" t="s">
        <v>47</v>
      </c>
      <c r="C119" s="1">
        <v>39058</v>
      </c>
      <c r="D119">
        <v>22</v>
      </c>
      <c r="E119" t="s">
        <v>48</v>
      </c>
      <c r="F119">
        <v>61</v>
      </c>
      <c r="H119">
        <f t="shared" si="6"/>
        <v>4.2811874603845605E-2</v>
      </c>
      <c r="I119">
        <v>233.09798831272499</v>
      </c>
      <c r="J119">
        <v>9.9793618460530507</v>
      </c>
      <c r="K119" t="str">
        <f t="shared" si="7"/>
        <v/>
      </c>
      <c r="N119">
        <v>1111.3736168119899</v>
      </c>
      <c r="O119">
        <v>23.32</v>
      </c>
      <c r="P119">
        <v>0.02</v>
      </c>
      <c r="Q119">
        <v>3.2562343494052</v>
      </c>
      <c r="S119">
        <v>484</v>
      </c>
      <c r="T119">
        <v>668.95519348015</v>
      </c>
      <c r="U119">
        <v>209.32043501912199</v>
      </c>
      <c r="V119">
        <v>9.2099141572210304</v>
      </c>
      <c r="W119">
        <v>4.1277989785770899</v>
      </c>
      <c r="X119">
        <v>1.3767609919145231E-2</v>
      </c>
      <c r="Y119">
        <f t="shared" si="5"/>
        <v>1.9720000000000022E-2</v>
      </c>
    </row>
    <row r="120" spans="1:25" x14ac:dyDescent="0.3">
      <c r="A120" t="s">
        <v>55</v>
      </c>
      <c r="B120" t="s">
        <v>47</v>
      </c>
      <c r="C120" s="1">
        <v>39058</v>
      </c>
      <c r="D120">
        <v>23</v>
      </c>
      <c r="E120" t="s">
        <v>48</v>
      </c>
      <c r="F120">
        <v>61</v>
      </c>
      <c r="H120">
        <f t="shared" si="6"/>
        <v>4.3879683852247324E-2</v>
      </c>
      <c r="I120">
        <v>278.19777989385398</v>
      </c>
      <c r="J120">
        <v>12.207230630139399</v>
      </c>
      <c r="K120" t="str">
        <f t="shared" si="7"/>
        <v/>
      </c>
      <c r="N120">
        <v>1156.4412595584399</v>
      </c>
      <c r="O120">
        <v>27.25</v>
      </c>
      <c r="P120">
        <v>0.02</v>
      </c>
      <c r="Q120">
        <v>3.9518572387344899</v>
      </c>
      <c r="S120">
        <v>550</v>
      </c>
      <c r="T120">
        <v>676.42878265235299</v>
      </c>
      <c r="U120">
        <v>201.81469701223301</v>
      </c>
      <c r="V120">
        <v>10.65985133199465</v>
      </c>
      <c r="W120">
        <v>4.3874515130459599</v>
      </c>
      <c r="X120">
        <v>1.5759014999622251E-2</v>
      </c>
      <c r="Y120">
        <f t="shared" si="5"/>
        <v>2.1740000000000072E-2</v>
      </c>
    </row>
    <row r="121" spans="1:25" x14ac:dyDescent="0.3">
      <c r="A121" t="s">
        <v>57</v>
      </c>
      <c r="B121" t="s">
        <v>47</v>
      </c>
      <c r="C121" s="1">
        <v>39058</v>
      </c>
      <c r="D121">
        <v>24</v>
      </c>
      <c r="E121" t="s">
        <v>48</v>
      </c>
      <c r="F121">
        <v>61</v>
      </c>
      <c r="H121">
        <f t="shared" si="6"/>
        <v>4.5280113254801059E-2</v>
      </c>
      <c r="I121">
        <v>295.89300173666197</v>
      </c>
      <c r="J121">
        <v>13.3980686299391</v>
      </c>
      <c r="K121" t="str">
        <f t="shared" si="7"/>
        <v/>
      </c>
      <c r="N121">
        <v>1310.3836017159399</v>
      </c>
      <c r="O121">
        <v>29.27</v>
      </c>
      <c r="P121">
        <v>0.02</v>
      </c>
      <c r="Q121">
        <v>4.0083323936605302</v>
      </c>
      <c r="S121">
        <v>550</v>
      </c>
      <c r="T121">
        <v>775.19141036829399</v>
      </c>
      <c r="U121">
        <v>239.29918961099199</v>
      </c>
      <c r="V121">
        <v>10.888907442040249</v>
      </c>
      <c r="W121">
        <v>4.9846021195969703</v>
      </c>
      <c r="X121">
        <v>1.4046733872950065E-2</v>
      </c>
      <c r="Y121">
        <f t="shared" si="5"/>
        <v>2.0830000000000029E-2</v>
      </c>
    </row>
    <row r="122" spans="1:25" x14ac:dyDescent="0.3">
      <c r="A122" t="s">
        <v>52</v>
      </c>
      <c r="B122" t="s">
        <v>47</v>
      </c>
      <c r="C122" s="1">
        <v>39058</v>
      </c>
      <c r="D122">
        <v>25</v>
      </c>
      <c r="E122" t="s">
        <v>48</v>
      </c>
      <c r="F122">
        <v>61</v>
      </c>
      <c r="H122">
        <f t="shared" si="6"/>
        <v>2.3812557747388718E-2</v>
      </c>
      <c r="I122">
        <v>125.82281317201</v>
      </c>
      <c r="J122">
        <v>2.9961630045973902</v>
      </c>
      <c r="K122" t="str">
        <f t="shared" si="7"/>
        <v/>
      </c>
      <c r="N122">
        <v>815.55193320791795</v>
      </c>
      <c r="O122">
        <v>8.69</v>
      </c>
      <c r="P122">
        <v>0.01</v>
      </c>
      <c r="Q122">
        <v>1.76568263580914</v>
      </c>
      <c r="S122">
        <v>316</v>
      </c>
      <c r="T122">
        <v>534.54006135513998</v>
      </c>
      <c r="U122">
        <v>155.189058680767</v>
      </c>
      <c r="V122">
        <v>3.2045229021178603</v>
      </c>
      <c r="W122">
        <v>2.4907843918263102</v>
      </c>
      <c r="X122">
        <v>5.99491625378631E-3</v>
      </c>
      <c r="Y122">
        <f t="shared" si="5"/>
        <v>1.6049999999999998E-2</v>
      </c>
    </row>
    <row r="123" spans="1:25" x14ac:dyDescent="0.3">
      <c r="A123" t="s">
        <v>63</v>
      </c>
      <c r="B123" t="s">
        <v>47</v>
      </c>
      <c r="C123" s="1">
        <v>39058</v>
      </c>
      <c r="D123">
        <v>26</v>
      </c>
      <c r="E123" t="s">
        <v>48</v>
      </c>
      <c r="F123">
        <v>61</v>
      </c>
      <c r="H123">
        <f t="shared" si="6"/>
        <v>4.3389067347115014E-2</v>
      </c>
      <c r="I123">
        <v>291.603245846292</v>
      </c>
      <c r="J123">
        <v>12.6523928726621</v>
      </c>
      <c r="K123" t="str">
        <f t="shared" si="7"/>
        <v/>
      </c>
      <c r="N123">
        <v>1335.9889194766199</v>
      </c>
      <c r="O123">
        <v>30.57</v>
      </c>
      <c r="P123">
        <v>0.02</v>
      </c>
      <c r="Q123">
        <v>3.98637385557657</v>
      </c>
      <c r="S123">
        <v>550</v>
      </c>
      <c r="T123">
        <v>778.63454493085499</v>
      </c>
      <c r="U123">
        <v>265.75112869947498</v>
      </c>
      <c r="V123">
        <v>12.479499594726899</v>
      </c>
      <c r="W123">
        <v>5.4372680931912596</v>
      </c>
      <c r="X123">
        <v>1.6027415783145243E-2</v>
      </c>
      <c r="Y123">
        <f t="shared" si="5"/>
        <v>2.0460000000000006E-2</v>
      </c>
    </row>
    <row r="124" spans="1:25" x14ac:dyDescent="0.3">
      <c r="A124" t="s">
        <v>61</v>
      </c>
      <c r="B124" t="s">
        <v>47</v>
      </c>
      <c r="C124" s="1">
        <v>39058</v>
      </c>
      <c r="D124">
        <v>27</v>
      </c>
      <c r="E124" t="s">
        <v>48</v>
      </c>
      <c r="F124">
        <v>61</v>
      </c>
      <c r="H124">
        <f t="shared" si="6"/>
        <v>3.9351363967097354E-2</v>
      </c>
      <c r="I124">
        <v>227.28217489935301</v>
      </c>
      <c r="J124">
        <v>8.9438635876979191</v>
      </c>
      <c r="K124" t="str">
        <f t="shared" si="7"/>
        <v/>
      </c>
      <c r="N124">
        <v>1270.61159652162</v>
      </c>
      <c r="O124">
        <v>22.47</v>
      </c>
      <c r="P124">
        <v>0.02</v>
      </c>
      <c r="Q124">
        <v>3.0662584583779302</v>
      </c>
      <c r="S124">
        <v>490</v>
      </c>
      <c r="T124">
        <v>786.23349669219601</v>
      </c>
      <c r="U124">
        <v>257.095924930075</v>
      </c>
      <c r="V124">
        <v>8.6350396872295896</v>
      </c>
      <c r="W124">
        <v>4.8951064106686299</v>
      </c>
      <c r="X124">
        <v>1.0982792928002324E-2</v>
      </c>
      <c r="Y124">
        <f t="shared" si="5"/>
        <v>1.9040000000000008E-2</v>
      </c>
    </row>
    <row r="125" spans="1:25" x14ac:dyDescent="0.3">
      <c r="A125" t="s">
        <v>53</v>
      </c>
      <c r="B125" t="s">
        <v>47</v>
      </c>
      <c r="C125" s="1">
        <v>39058</v>
      </c>
      <c r="D125">
        <v>28</v>
      </c>
      <c r="E125" t="s">
        <v>48</v>
      </c>
      <c r="F125">
        <v>61</v>
      </c>
      <c r="H125">
        <f t="shared" si="6"/>
        <v>1.7873360837359117E-2</v>
      </c>
      <c r="I125">
        <v>84.950356475621504</v>
      </c>
      <c r="J125">
        <v>1.51834837455107</v>
      </c>
      <c r="K125" t="str">
        <f t="shared" si="7"/>
        <v/>
      </c>
      <c r="N125">
        <v>594.16655057595096</v>
      </c>
      <c r="O125">
        <v>5.49</v>
      </c>
      <c r="P125">
        <v>0.01</v>
      </c>
      <c r="Q125">
        <v>0.96189762787909106</v>
      </c>
      <c r="S125">
        <v>238</v>
      </c>
      <c r="T125">
        <v>383.44021949134697</v>
      </c>
      <c r="U125">
        <v>125.775974608981</v>
      </c>
      <c r="V125">
        <v>2.133762533608758</v>
      </c>
      <c r="W125">
        <v>1.8388447487833099</v>
      </c>
      <c r="X125">
        <v>5.5647853958546729E-3</v>
      </c>
      <c r="Y125">
        <f t="shared" si="5"/>
        <v>1.4620000000000062E-2</v>
      </c>
    </row>
    <row r="126" spans="1:25" x14ac:dyDescent="0.3">
      <c r="A126" t="s">
        <v>61</v>
      </c>
      <c r="B126" t="s">
        <v>47</v>
      </c>
      <c r="C126" s="1">
        <v>39058</v>
      </c>
      <c r="D126">
        <v>29</v>
      </c>
      <c r="E126" t="s">
        <v>48</v>
      </c>
      <c r="F126">
        <v>61</v>
      </c>
      <c r="H126" t="str">
        <f t="shared" si="6"/>
        <v/>
      </c>
      <c r="I126">
        <v>183.27054738476801</v>
      </c>
      <c r="K126" t="str">
        <f t="shared" si="7"/>
        <v/>
      </c>
      <c r="N126">
        <v>1046.2682845933</v>
      </c>
      <c r="Q126">
        <v>2.47396257163116</v>
      </c>
      <c r="S126">
        <v>430</v>
      </c>
      <c r="T126">
        <v>648.01625656668807</v>
      </c>
      <c r="U126">
        <v>214.98148064184599</v>
      </c>
      <c r="V126" t="s">
        <v>9286</v>
      </c>
      <c r="X126" t="s">
        <v>9286</v>
      </c>
      <c r="Y126" t="str">
        <f t="shared" si="5"/>
        <v/>
      </c>
    </row>
    <row r="127" spans="1:25" x14ac:dyDescent="0.3">
      <c r="A127" t="s">
        <v>53</v>
      </c>
      <c r="B127" t="s">
        <v>47</v>
      </c>
      <c r="C127" s="1">
        <v>39058</v>
      </c>
      <c r="D127">
        <v>30</v>
      </c>
      <c r="E127" t="s">
        <v>48</v>
      </c>
      <c r="F127">
        <v>61</v>
      </c>
      <c r="H127">
        <f t="shared" si="6"/>
        <v>1.8719046867020649E-2</v>
      </c>
      <c r="I127">
        <v>101.061525071649</v>
      </c>
      <c r="J127">
        <v>1.8917754242687801</v>
      </c>
      <c r="K127" t="str">
        <f t="shared" si="7"/>
        <v/>
      </c>
      <c r="N127">
        <v>663.54768164695304</v>
      </c>
      <c r="O127">
        <v>6.3</v>
      </c>
      <c r="Q127">
        <v>1.2302104410813</v>
      </c>
      <c r="S127">
        <v>256</v>
      </c>
      <c r="T127">
        <v>424.09509589932497</v>
      </c>
      <c r="U127">
        <v>138.391060675978</v>
      </c>
      <c r="V127">
        <v>2.1622882096435401</v>
      </c>
      <c r="W127">
        <v>2.24885473598464</v>
      </c>
      <c r="X127">
        <v>5.0985928169205736E-3</v>
      </c>
      <c r="Y127">
        <f t="shared" si="5"/>
        <v>1.6249999999999983E-2</v>
      </c>
    </row>
    <row r="128" spans="1:25" x14ac:dyDescent="0.3">
      <c r="A128" t="s">
        <v>57</v>
      </c>
      <c r="B128" t="s">
        <v>47</v>
      </c>
      <c r="C128" s="1">
        <v>39058</v>
      </c>
      <c r="D128">
        <v>31</v>
      </c>
      <c r="E128" t="s">
        <v>48</v>
      </c>
      <c r="F128">
        <v>61</v>
      </c>
      <c r="H128" t="str">
        <f t="shared" si="6"/>
        <v/>
      </c>
      <c r="I128">
        <v>306.75065662285499</v>
      </c>
      <c r="K128" t="str">
        <f t="shared" si="7"/>
        <v/>
      </c>
      <c r="N128">
        <v>1395.9011541826401</v>
      </c>
      <c r="Q128">
        <v>4.0467133136779196</v>
      </c>
      <c r="S128">
        <v>586</v>
      </c>
      <c r="T128">
        <v>828.32235311777208</v>
      </c>
      <c r="U128">
        <v>260.82814444202</v>
      </c>
      <c r="V128" t="s">
        <v>9286</v>
      </c>
      <c r="X128" t="s">
        <v>9286</v>
      </c>
      <c r="Y128" t="str">
        <f t="shared" si="5"/>
        <v/>
      </c>
    </row>
    <row r="129" spans="1:25" x14ac:dyDescent="0.3">
      <c r="A129" t="s">
        <v>63</v>
      </c>
      <c r="B129" t="s">
        <v>47</v>
      </c>
      <c r="C129" s="1">
        <v>39058</v>
      </c>
      <c r="D129">
        <v>32</v>
      </c>
      <c r="E129" t="s">
        <v>48</v>
      </c>
      <c r="F129">
        <v>61</v>
      </c>
      <c r="H129" t="str">
        <f t="shared" si="6"/>
        <v/>
      </c>
      <c r="I129">
        <v>320.263870907019</v>
      </c>
      <c r="K129" t="str">
        <f t="shared" si="7"/>
        <v/>
      </c>
      <c r="N129">
        <v>1411.1153880215099</v>
      </c>
      <c r="Q129">
        <v>4.44982856883155</v>
      </c>
      <c r="S129">
        <v>598</v>
      </c>
      <c r="T129">
        <v>831.28002738831992</v>
      </c>
      <c r="U129">
        <v>259.57148972617398</v>
      </c>
      <c r="V129" t="s">
        <v>9286</v>
      </c>
      <c r="X129" t="s">
        <v>9286</v>
      </c>
      <c r="Y129" t="str">
        <f t="shared" si="5"/>
        <v/>
      </c>
    </row>
    <row r="130" spans="1:25" x14ac:dyDescent="0.3">
      <c r="A130" t="s">
        <v>52</v>
      </c>
      <c r="B130" t="s">
        <v>47</v>
      </c>
      <c r="C130" s="1">
        <v>39058</v>
      </c>
      <c r="D130">
        <v>33</v>
      </c>
      <c r="E130" t="s">
        <v>48</v>
      </c>
      <c r="F130">
        <v>61</v>
      </c>
      <c r="H130" t="str">
        <f t="shared" si="6"/>
        <v/>
      </c>
      <c r="I130">
        <v>146.535802440525</v>
      </c>
      <c r="K130" t="str">
        <f t="shared" si="7"/>
        <v/>
      </c>
      <c r="N130">
        <v>904.07909150714204</v>
      </c>
      <c r="Q130">
        <v>2.0585928015823902</v>
      </c>
      <c r="S130">
        <v>326</v>
      </c>
      <c r="T130">
        <v>585.82322631039096</v>
      </c>
      <c r="U130">
        <v>171.720062756224</v>
      </c>
      <c r="V130" t="s">
        <v>9286</v>
      </c>
      <c r="X130" t="s">
        <v>9286</v>
      </c>
      <c r="Y130" t="str">
        <f t="shared" si="5"/>
        <v/>
      </c>
    </row>
    <row r="131" spans="1:25" x14ac:dyDescent="0.3">
      <c r="A131" t="s">
        <v>55</v>
      </c>
      <c r="B131" t="s">
        <v>47</v>
      </c>
      <c r="C131" s="1">
        <v>39058</v>
      </c>
      <c r="D131">
        <v>34</v>
      </c>
      <c r="E131" t="s">
        <v>48</v>
      </c>
      <c r="F131">
        <v>61</v>
      </c>
      <c r="H131">
        <f t="shared" si="6"/>
        <v>4.123083521667769E-2</v>
      </c>
      <c r="I131">
        <v>241.95496050708499</v>
      </c>
      <c r="J131">
        <v>9.9760051065253794</v>
      </c>
      <c r="K131" t="str">
        <f t="shared" si="7"/>
        <v/>
      </c>
      <c r="N131">
        <v>1200.5292844829401</v>
      </c>
      <c r="O131">
        <v>24.71</v>
      </c>
      <c r="Q131">
        <v>3.3637301566940701</v>
      </c>
      <c r="S131">
        <v>520</v>
      </c>
      <c r="T131">
        <v>724.70838491362804</v>
      </c>
      <c r="U131">
        <v>233.86593906222501</v>
      </c>
      <c r="V131">
        <v>10.121462803413351</v>
      </c>
      <c r="W131">
        <v>4.6141749776977097</v>
      </c>
      <c r="X131">
        <v>1.3966255964624507E-2</v>
      </c>
      <c r="Y131">
        <f t="shared" si="5"/>
        <v>1.9730000000000043E-2</v>
      </c>
    </row>
    <row r="132" spans="1:25" x14ac:dyDescent="0.3">
      <c r="A132" t="s">
        <v>59</v>
      </c>
      <c r="B132" t="s">
        <v>47</v>
      </c>
      <c r="C132" s="1">
        <v>39058</v>
      </c>
      <c r="D132">
        <v>35</v>
      </c>
      <c r="E132" t="s">
        <v>48</v>
      </c>
      <c r="F132">
        <v>61</v>
      </c>
      <c r="H132" t="str">
        <f t="shared" si="6"/>
        <v/>
      </c>
      <c r="I132">
        <v>251.46856494561999</v>
      </c>
      <c r="K132" t="str">
        <f t="shared" si="7"/>
        <v/>
      </c>
      <c r="N132">
        <v>1247.4136491168299</v>
      </c>
      <c r="Q132">
        <v>3.2729721453855398</v>
      </c>
      <c r="S132">
        <v>496</v>
      </c>
      <c r="T132">
        <v>757.93647595968798</v>
      </c>
      <c r="U132">
        <v>238.008608211525</v>
      </c>
      <c r="V132" t="s">
        <v>9286</v>
      </c>
      <c r="X132" t="s">
        <v>9286</v>
      </c>
      <c r="Y132" t="str">
        <f t="shared" si="5"/>
        <v/>
      </c>
    </row>
    <row r="133" spans="1:25" x14ac:dyDescent="0.3">
      <c r="A133" t="s">
        <v>57</v>
      </c>
      <c r="B133" t="s">
        <v>47</v>
      </c>
      <c r="C133" s="1">
        <v>39058</v>
      </c>
      <c r="D133">
        <v>36</v>
      </c>
      <c r="E133" t="s">
        <v>48</v>
      </c>
      <c r="F133">
        <v>61</v>
      </c>
      <c r="H133" t="str">
        <f t="shared" si="6"/>
        <v/>
      </c>
      <c r="I133">
        <v>259.16131814021003</v>
      </c>
      <c r="K133" t="str">
        <f t="shared" si="7"/>
        <v/>
      </c>
      <c r="N133">
        <v>1215.35656836562</v>
      </c>
      <c r="Q133">
        <v>3.7984237377234198</v>
      </c>
      <c r="S133">
        <v>514</v>
      </c>
      <c r="T133">
        <v>723.09571159393408</v>
      </c>
      <c r="U133">
        <v>233.09953863147999</v>
      </c>
      <c r="V133" t="s">
        <v>9286</v>
      </c>
      <c r="X133" t="s">
        <v>9286</v>
      </c>
      <c r="Y133" t="str">
        <f t="shared" si="5"/>
        <v/>
      </c>
    </row>
    <row r="134" spans="1:25" x14ac:dyDescent="0.3">
      <c r="A134" t="s">
        <v>55</v>
      </c>
      <c r="B134" t="s">
        <v>47</v>
      </c>
      <c r="C134" s="1">
        <v>39058</v>
      </c>
      <c r="D134">
        <v>37</v>
      </c>
      <c r="E134" t="s">
        <v>48</v>
      </c>
      <c r="F134">
        <v>61</v>
      </c>
      <c r="H134" t="str">
        <f t="shared" si="6"/>
        <v/>
      </c>
      <c r="I134">
        <v>251.654382807269</v>
      </c>
      <c r="K134" t="str">
        <f t="shared" si="7"/>
        <v/>
      </c>
      <c r="N134">
        <v>1289.2542568538099</v>
      </c>
      <c r="Q134">
        <v>3.46176528248172</v>
      </c>
      <c r="S134">
        <v>494</v>
      </c>
      <c r="T134">
        <v>777.92749370795002</v>
      </c>
      <c r="U134">
        <v>259.67238033859701</v>
      </c>
      <c r="V134" t="s">
        <v>9286</v>
      </c>
      <c r="X134" t="s">
        <v>9286</v>
      </c>
      <c r="Y134" t="str">
        <f t="shared" si="5"/>
        <v/>
      </c>
    </row>
    <row r="135" spans="1:25" x14ac:dyDescent="0.3">
      <c r="A135" t="s">
        <v>63</v>
      </c>
      <c r="B135" t="s">
        <v>47</v>
      </c>
      <c r="C135" s="1">
        <v>39058</v>
      </c>
      <c r="D135">
        <v>38</v>
      </c>
      <c r="E135" t="s">
        <v>48</v>
      </c>
      <c r="F135">
        <v>61</v>
      </c>
      <c r="H135" t="str">
        <f t="shared" si="6"/>
        <v/>
      </c>
      <c r="I135">
        <v>273.56254823446898</v>
      </c>
      <c r="K135" t="str">
        <f t="shared" si="7"/>
        <v/>
      </c>
      <c r="N135">
        <v>1306.6091293824099</v>
      </c>
      <c r="Q135">
        <v>3.7520585766706902</v>
      </c>
      <c r="S135">
        <v>514</v>
      </c>
      <c r="T135">
        <v>774.87074374530403</v>
      </c>
      <c r="U135">
        <v>258.17583740263899</v>
      </c>
      <c r="V135" t="s">
        <v>9286</v>
      </c>
      <c r="X135" t="s">
        <v>9286</v>
      </c>
      <c r="Y135" t="str">
        <f t="shared" si="5"/>
        <v/>
      </c>
    </row>
    <row r="136" spans="1:25" x14ac:dyDescent="0.3">
      <c r="A136" t="s">
        <v>61</v>
      </c>
      <c r="B136" t="s">
        <v>47</v>
      </c>
      <c r="C136" s="1">
        <v>39058</v>
      </c>
      <c r="D136">
        <v>39</v>
      </c>
      <c r="E136" t="s">
        <v>48</v>
      </c>
      <c r="F136">
        <v>61</v>
      </c>
      <c r="H136" t="str">
        <f t="shared" si="6"/>
        <v/>
      </c>
      <c r="I136">
        <v>185.11746503537401</v>
      </c>
      <c r="K136" t="str">
        <f t="shared" si="7"/>
        <v/>
      </c>
      <c r="N136">
        <v>1097.6679517039599</v>
      </c>
      <c r="Q136">
        <v>2.4627218493087999</v>
      </c>
      <c r="S136">
        <v>422</v>
      </c>
      <c r="T136">
        <v>685.56198172720497</v>
      </c>
      <c r="U136">
        <v>226.98850494138699</v>
      </c>
      <c r="V136" t="s">
        <v>9286</v>
      </c>
      <c r="X136" t="s">
        <v>9286</v>
      </c>
      <c r="Y136" t="str">
        <f t="shared" si="5"/>
        <v/>
      </c>
    </row>
    <row r="137" spans="1:25" x14ac:dyDescent="0.3">
      <c r="A137" t="s">
        <v>59</v>
      </c>
      <c r="B137" t="s">
        <v>47</v>
      </c>
      <c r="C137" s="1">
        <v>39058</v>
      </c>
      <c r="D137">
        <v>40</v>
      </c>
      <c r="E137" t="s">
        <v>48</v>
      </c>
      <c r="F137">
        <v>61</v>
      </c>
      <c r="H137" t="str">
        <f t="shared" si="6"/>
        <v/>
      </c>
      <c r="I137">
        <v>240.271626451988</v>
      </c>
      <c r="K137" t="str">
        <f t="shared" si="7"/>
        <v/>
      </c>
      <c r="N137">
        <v>1177.3524939491699</v>
      </c>
      <c r="Q137">
        <v>3.16924133063223</v>
      </c>
      <c r="S137">
        <v>462</v>
      </c>
      <c r="T137">
        <v>702.97454161309997</v>
      </c>
      <c r="U137">
        <v>234.106325884087</v>
      </c>
      <c r="V137" t="s">
        <v>9286</v>
      </c>
      <c r="X137" t="s">
        <v>9286</v>
      </c>
      <c r="Y137" t="str">
        <f t="shared" si="5"/>
        <v/>
      </c>
    </row>
    <row r="138" spans="1:25" x14ac:dyDescent="0.3">
      <c r="A138" t="s">
        <v>52</v>
      </c>
      <c r="B138" t="s">
        <v>47</v>
      </c>
      <c r="C138" s="1">
        <v>39058</v>
      </c>
      <c r="D138">
        <v>41</v>
      </c>
      <c r="E138" t="s">
        <v>48</v>
      </c>
      <c r="F138">
        <v>61</v>
      </c>
      <c r="H138" t="str">
        <f t="shared" si="6"/>
        <v/>
      </c>
      <c r="I138">
        <v>167.70058184579699</v>
      </c>
      <c r="K138" t="str">
        <f t="shared" si="7"/>
        <v/>
      </c>
      <c r="N138">
        <v>1079.7416940354999</v>
      </c>
      <c r="Q138">
        <v>2.02376925101759</v>
      </c>
      <c r="S138">
        <v>356</v>
      </c>
      <c r="T138">
        <v>707.92505164877502</v>
      </c>
      <c r="U138">
        <v>204.11606054093201</v>
      </c>
      <c r="V138" t="s">
        <v>9286</v>
      </c>
      <c r="X138" t="s">
        <v>9286</v>
      </c>
      <c r="Y138" t="str">
        <f t="shared" si="5"/>
        <v/>
      </c>
    </row>
    <row r="139" spans="1:25" x14ac:dyDescent="0.3">
      <c r="A139" t="s">
        <v>53</v>
      </c>
      <c r="B139" t="s">
        <v>47</v>
      </c>
      <c r="C139" s="1">
        <v>39058</v>
      </c>
      <c r="D139">
        <v>42</v>
      </c>
      <c r="E139" t="s">
        <v>48</v>
      </c>
      <c r="F139">
        <v>61</v>
      </c>
      <c r="H139" t="str">
        <f t="shared" si="6"/>
        <v/>
      </c>
      <c r="I139">
        <v>110.91292875176801</v>
      </c>
      <c r="K139" t="str">
        <f t="shared" si="7"/>
        <v/>
      </c>
      <c r="N139">
        <v>727.22435774253904</v>
      </c>
      <c r="Q139">
        <v>1.34013428923063</v>
      </c>
      <c r="S139">
        <v>296</v>
      </c>
      <c r="T139">
        <v>464.13371548694397</v>
      </c>
      <c r="U139">
        <v>152.177713503826</v>
      </c>
      <c r="V139" t="s">
        <v>9286</v>
      </c>
      <c r="X139" t="s">
        <v>9286</v>
      </c>
      <c r="Y139" t="str">
        <f t="shared" si="5"/>
        <v/>
      </c>
    </row>
    <row r="140" spans="1:25" x14ac:dyDescent="0.3">
      <c r="A140" t="s">
        <v>53</v>
      </c>
      <c r="B140" t="s">
        <v>47</v>
      </c>
      <c r="C140" s="1">
        <v>39069</v>
      </c>
      <c r="D140">
        <v>2</v>
      </c>
      <c r="E140" t="s">
        <v>48</v>
      </c>
      <c r="F140">
        <v>69</v>
      </c>
      <c r="H140">
        <f t="shared" si="6"/>
        <v>1.7990177251257875E-2</v>
      </c>
      <c r="I140">
        <v>108.045067320184</v>
      </c>
      <c r="J140">
        <v>1.9437499122141999</v>
      </c>
      <c r="K140" t="str">
        <f t="shared" si="7"/>
        <v/>
      </c>
      <c r="N140">
        <v>851.38481102172898</v>
      </c>
      <c r="O140">
        <v>7.28</v>
      </c>
      <c r="Q140">
        <v>1.45656031546278</v>
      </c>
      <c r="S140">
        <v>296</v>
      </c>
      <c r="T140">
        <v>533.80562382242806</v>
      </c>
      <c r="U140">
        <v>209.53411987911599</v>
      </c>
      <c r="V140">
        <v>2.4695660785405642</v>
      </c>
      <c r="W140">
        <v>2.8706174423438799</v>
      </c>
      <c r="X140">
        <v>4.6263395669320865E-3</v>
      </c>
      <c r="Y140">
        <f t="shared" si="5"/>
        <v>1.3699999999999957E-2</v>
      </c>
    </row>
    <row r="141" spans="1:25" x14ac:dyDescent="0.3">
      <c r="A141" t="s">
        <v>55</v>
      </c>
      <c r="B141" t="s">
        <v>47</v>
      </c>
      <c r="C141" s="1">
        <v>39069</v>
      </c>
      <c r="D141">
        <v>3</v>
      </c>
      <c r="E141" t="s">
        <v>48</v>
      </c>
      <c r="F141">
        <v>69</v>
      </c>
      <c r="H141">
        <f t="shared" si="6"/>
        <v>3.5965206397202375E-2</v>
      </c>
      <c r="I141">
        <v>243.544458392081</v>
      </c>
      <c r="J141">
        <v>8.7591267129660597</v>
      </c>
      <c r="K141" t="str">
        <f t="shared" si="7"/>
        <v/>
      </c>
      <c r="N141">
        <v>1493.36924893491</v>
      </c>
      <c r="O141">
        <v>24.62</v>
      </c>
      <c r="Q141">
        <v>3.4473717570875002</v>
      </c>
      <c r="S141">
        <v>574</v>
      </c>
      <c r="T141">
        <v>912.79492056545098</v>
      </c>
      <c r="U141">
        <v>337.02986997737798</v>
      </c>
      <c r="V141">
        <v>9.9822888969226398</v>
      </c>
      <c r="W141">
        <v>5.8744306337056997</v>
      </c>
      <c r="X141">
        <v>1.0935960172454608E-2</v>
      </c>
      <c r="Y141">
        <f t="shared" si="5"/>
        <v>1.7430000000000005E-2</v>
      </c>
    </row>
    <row r="142" spans="1:25" x14ac:dyDescent="0.3">
      <c r="A142" t="s">
        <v>53</v>
      </c>
      <c r="B142" t="s">
        <v>47</v>
      </c>
      <c r="C142" s="1">
        <v>39069</v>
      </c>
      <c r="D142">
        <v>11</v>
      </c>
      <c r="E142" t="s">
        <v>48</v>
      </c>
      <c r="F142">
        <v>69</v>
      </c>
      <c r="H142">
        <f t="shared" si="6"/>
        <v>1.7134611607250522E-2</v>
      </c>
      <c r="I142">
        <v>71.034577186946706</v>
      </c>
      <c r="J142">
        <v>1.21714989078359</v>
      </c>
      <c r="K142" t="str">
        <f t="shared" si="7"/>
        <v/>
      </c>
      <c r="N142">
        <v>559.97836813285403</v>
      </c>
      <c r="O142">
        <v>4.9000000000000004</v>
      </c>
      <c r="Q142">
        <v>0.93399794326077801</v>
      </c>
      <c r="S142">
        <v>222</v>
      </c>
      <c r="T142">
        <v>352.41508008244602</v>
      </c>
      <c r="U142">
        <v>136.52871086346099</v>
      </c>
      <c r="V142">
        <v>1.6886514924856071</v>
      </c>
      <c r="W142">
        <v>1.9933191786065301</v>
      </c>
      <c r="X142">
        <v>4.7916550338610768E-3</v>
      </c>
      <c r="Y142">
        <f t="shared" si="5"/>
        <v>1.4599999999999998E-2</v>
      </c>
    </row>
    <row r="143" spans="1:25" x14ac:dyDescent="0.3">
      <c r="A143" t="s">
        <v>55</v>
      </c>
      <c r="B143" t="s">
        <v>47</v>
      </c>
      <c r="C143" s="1">
        <v>39069</v>
      </c>
      <c r="D143">
        <v>13</v>
      </c>
      <c r="E143" t="s">
        <v>48</v>
      </c>
      <c r="F143">
        <v>69</v>
      </c>
      <c r="H143">
        <f t="shared" si="6"/>
        <v>3.809164453932657E-2</v>
      </c>
      <c r="I143">
        <v>245.16858344811601</v>
      </c>
      <c r="J143">
        <v>9.3388745329158596</v>
      </c>
      <c r="K143" t="str">
        <f t="shared" si="7"/>
        <v/>
      </c>
      <c r="N143">
        <v>1546.34978810859</v>
      </c>
      <c r="O143">
        <v>26.62</v>
      </c>
      <c r="Q143">
        <v>3.1826984941687502</v>
      </c>
      <c r="S143">
        <v>540</v>
      </c>
      <c r="T143">
        <v>931.91613580851106</v>
      </c>
      <c r="U143">
        <v>369.26506885196801</v>
      </c>
      <c r="V143">
        <v>10.981698767065339</v>
      </c>
      <c r="W143">
        <v>6.2959694239260502</v>
      </c>
      <c r="X143">
        <v>1.1783998951298173E-2</v>
      </c>
      <c r="Y143">
        <f t="shared" si="5"/>
        <v>1.7049999999999989E-2</v>
      </c>
    </row>
    <row r="144" spans="1:25" x14ac:dyDescent="0.3">
      <c r="A144" t="s">
        <v>53</v>
      </c>
      <c r="B144" t="s">
        <v>47</v>
      </c>
      <c r="C144" s="1">
        <v>39069</v>
      </c>
      <c r="D144">
        <v>20</v>
      </c>
      <c r="E144" t="s">
        <v>48</v>
      </c>
      <c r="F144">
        <v>69</v>
      </c>
      <c r="H144">
        <f t="shared" si="6"/>
        <v>1.86991184810174E-2</v>
      </c>
      <c r="I144">
        <v>105.877373239555</v>
      </c>
      <c r="J144">
        <v>1.9798135466653399</v>
      </c>
      <c r="K144" t="str">
        <f t="shared" si="7"/>
        <v/>
      </c>
      <c r="N144">
        <v>836.13305413983096</v>
      </c>
      <c r="O144">
        <v>7.63</v>
      </c>
      <c r="Q144">
        <v>1.32985110729149</v>
      </c>
      <c r="S144">
        <v>268</v>
      </c>
      <c r="T144">
        <v>517.383552640944</v>
      </c>
      <c r="U144">
        <v>212.87212825933099</v>
      </c>
      <c r="V144">
        <v>2.4981193143879681</v>
      </c>
      <c r="W144">
        <v>3.1526362195207001</v>
      </c>
      <c r="X144">
        <v>4.8283701745765071E-3</v>
      </c>
      <c r="Y144">
        <f t="shared" si="5"/>
        <v>1.4810000000000038E-2</v>
      </c>
    </row>
    <row r="145" spans="1:25" x14ac:dyDescent="0.3">
      <c r="A145" t="s">
        <v>55</v>
      </c>
      <c r="B145" t="s">
        <v>47</v>
      </c>
      <c r="C145" s="1">
        <v>39069</v>
      </c>
      <c r="D145">
        <v>21</v>
      </c>
      <c r="E145" t="s">
        <v>48</v>
      </c>
      <c r="F145">
        <v>69</v>
      </c>
      <c r="H145">
        <f t="shared" si="6"/>
        <v>3.5396761919339791E-2</v>
      </c>
      <c r="I145">
        <v>269.63603692282697</v>
      </c>
      <c r="J145">
        <v>9.5442426038316199</v>
      </c>
      <c r="K145" t="str">
        <f t="shared" si="7"/>
        <v/>
      </c>
      <c r="N145">
        <v>1508.2654210098499</v>
      </c>
      <c r="O145">
        <v>24.88</v>
      </c>
      <c r="Q145">
        <v>4.0059023140611503</v>
      </c>
      <c r="S145">
        <v>550</v>
      </c>
      <c r="T145">
        <v>936.45048375602903</v>
      </c>
      <c r="U145">
        <v>302.17890033099798</v>
      </c>
      <c r="V145">
        <v>9.7820093417330085</v>
      </c>
      <c r="W145">
        <v>5.5510263990804303</v>
      </c>
      <c r="X145">
        <v>1.0445837245444244E-2</v>
      </c>
      <c r="Y145">
        <f t="shared" si="5"/>
        <v>1.8369999999999991E-2</v>
      </c>
    </row>
    <row r="146" spans="1:25" x14ac:dyDescent="0.3">
      <c r="A146" t="s">
        <v>55</v>
      </c>
      <c r="B146" t="s">
        <v>47</v>
      </c>
      <c r="C146" s="1">
        <v>39069</v>
      </c>
      <c r="D146">
        <v>23</v>
      </c>
      <c r="E146" t="s">
        <v>48</v>
      </c>
      <c r="F146">
        <v>69</v>
      </c>
      <c r="H146">
        <f t="shared" si="6"/>
        <v>3.7492757984883697E-2</v>
      </c>
      <c r="I146">
        <v>264.02544662134397</v>
      </c>
      <c r="J146">
        <v>9.8990421720248793</v>
      </c>
      <c r="K146" t="str">
        <f t="shared" si="7"/>
        <v/>
      </c>
      <c r="N146">
        <v>1500.4473378336399</v>
      </c>
      <c r="O146">
        <v>26.37</v>
      </c>
      <c r="Q146">
        <v>3.67903912293876</v>
      </c>
      <c r="S146">
        <v>530</v>
      </c>
      <c r="T146">
        <v>915.14506345469704</v>
      </c>
      <c r="U146">
        <v>321.27682775759803</v>
      </c>
      <c r="V146">
        <v>10.738377111133939</v>
      </c>
      <c r="W146">
        <v>5.7347913754731197</v>
      </c>
      <c r="X146">
        <v>1.1734070957664655E-2</v>
      </c>
      <c r="Y146">
        <f t="shared" si="5"/>
        <v>1.7849999999999984E-2</v>
      </c>
    </row>
    <row r="147" spans="1:25" x14ac:dyDescent="0.3">
      <c r="A147" t="s">
        <v>53</v>
      </c>
      <c r="B147" t="s">
        <v>47</v>
      </c>
      <c r="C147" s="1">
        <v>39069</v>
      </c>
      <c r="D147">
        <v>28</v>
      </c>
      <c r="E147" t="s">
        <v>48</v>
      </c>
      <c r="F147">
        <v>69</v>
      </c>
      <c r="H147">
        <f t="shared" si="6"/>
        <v>1.9239349673526539E-2</v>
      </c>
      <c r="I147">
        <v>93.016217507591804</v>
      </c>
      <c r="J147">
        <v>1.7895715339373599</v>
      </c>
      <c r="K147" t="str">
        <f t="shared" si="7"/>
        <v/>
      </c>
      <c r="N147">
        <v>716.60819894970996</v>
      </c>
      <c r="O147">
        <v>6.57</v>
      </c>
      <c r="Q147">
        <v>1.1452805321691999</v>
      </c>
      <c r="S147">
        <v>252</v>
      </c>
      <c r="T147">
        <v>442.564831304667</v>
      </c>
      <c r="U147">
        <v>181.02715013745001</v>
      </c>
      <c r="V147">
        <v>2.1284129031150609</v>
      </c>
      <c r="W147">
        <v>2.6520477495136401</v>
      </c>
      <c r="X147">
        <v>4.809268049701481E-3</v>
      </c>
      <c r="Y147">
        <f t="shared" si="5"/>
        <v>1.4649999999999986E-2</v>
      </c>
    </row>
    <row r="148" spans="1:25" x14ac:dyDescent="0.3">
      <c r="A148" t="s">
        <v>53</v>
      </c>
      <c r="B148" t="s">
        <v>47</v>
      </c>
      <c r="C148" s="1">
        <v>39069</v>
      </c>
      <c r="D148">
        <v>30</v>
      </c>
      <c r="E148" t="s">
        <v>48</v>
      </c>
      <c r="F148">
        <v>69</v>
      </c>
      <c r="H148" t="str">
        <f t="shared" si="6"/>
        <v/>
      </c>
      <c r="I148">
        <v>110.432007016513</v>
      </c>
      <c r="K148" t="str">
        <f t="shared" si="7"/>
        <v/>
      </c>
      <c r="N148">
        <v>821.18175607651006</v>
      </c>
      <c r="Q148">
        <v>1.3304383583360899</v>
      </c>
      <c r="S148">
        <v>280</v>
      </c>
      <c r="T148">
        <v>510.59749765413494</v>
      </c>
      <c r="U148">
        <v>200.15225140586199</v>
      </c>
      <c r="V148" t="s">
        <v>9286</v>
      </c>
      <c r="X148" t="s">
        <v>9286</v>
      </c>
      <c r="Y148" t="str">
        <f t="shared" si="5"/>
        <v/>
      </c>
    </row>
    <row r="149" spans="1:25" x14ac:dyDescent="0.3">
      <c r="A149" t="s">
        <v>55</v>
      </c>
      <c r="B149" t="s">
        <v>47</v>
      </c>
      <c r="C149" s="1">
        <v>39069</v>
      </c>
      <c r="D149">
        <v>34</v>
      </c>
      <c r="E149" t="s">
        <v>48</v>
      </c>
      <c r="F149">
        <v>69</v>
      </c>
      <c r="H149" t="str">
        <f t="shared" si="6"/>
        <v/>
      </c>
      <c r="I149">
        <v>257.060958317906</v>
      </c>
      <c r="K149" t="str">
        <f t="shared" si="7"/>
        <v/>
      </c>
      <c r="N149">
        <v>1532.7188025411499</v>
      </c>
      <c r="Q149">
        <v>3.6249535507636801</v>
      </c>
      <c r="S149">
        <v>526</v>
      </c>
      <c r="T149">
        <v>892.43283251444404</v>
      </c>
      <c r="U149">
        <v>383.22501170880702</v>
      </c>
      <c r="V149" t="s">
        <v>9286</v>
      </c>
      <c r="X149" t="s">
        <v>9286</v>
      </c>
      <c r="Y149" t="str">
        <f t="shared" si="5"/>
        <v/>
      </c>
    </row>
    <row r="150" spans="1:25" x14ac:dyDescent="0.3">
      <c r="A150" t="s">
        <v>55</v>
      </c>
      <c r="B150" t="s">
        <v>47</v>
      </c>
      <c r="C150" s="1">
        <v>39069</v>
      </c>
      <c r="D150">
        <v>37</v>
      </c>
      <c r="E150" t="s">
        <v>48</v>
      </c>
      <c r="F150">
        <v>69</v>
      </c>
      <c r="H150" t="str">
        <f t="shared" si="6"/>
        <v/>
      </c>
      <c r="I150">
        <v>225.615813429676</v>
      </c>
      <c r="K150" t="str">
        <f t="shared" si="7"/>
        <v/>
      </c>
      <c r="N150">
        <v>1414.38450771722</v>
      </c>
      <c r="Q150">
        <v>3.11844320188401</v>
      </c>
      <c r="S150">
        <v>478</v>
      </c>
      <c r="T150">
        <v>897.97551416441797</v>
      </c>
      <c r="U150">
        <v>290.79318012312899</v>
      </c>
      <c r="V150" t="s">
        <v>9286</v>
      </c>
      <c r="X150" t="s">
        <v>9286</v>
      </c>
      <c r="Y150" t="str">
        <f t="shared" si="5"/>
        <v/>
      </c>
    </row>
    <row r="151" spans="1:25" x14ac:dyDescent="0.3">
      <c r="A151" t="s">
        <v>53</v>
      </c>
      <c r="B151" t="s">
        <v>47</v>
      </c>
      <c r="C151" s="1">
        <v>39069</v>
      </c>
      <c r="D151">
        <v>42</v>
      </c>
      <c r="E151" t="s">
        <v>48</v>
      </c>
      <c r="F151">
        <v>69</v>
      </c>
      <c r="H151" t="str">
        <f t="shared" si="6"/>
        <v/>
      </c>
      <c r="I151">
        <v>92.950040718939107</v>
      </c>
      <c r="K151" t="str">
        <f t="shared" si="7"/>
        <v/>
      </c>
      <c r="N151">
        <v>720.60744229913905</v>
      </c>
      <c r="Q151">
        <v>0.99535576415803395</v>
      </c>
      <c r="S151">
        <v>250</v>
      </c>
      <c r="T151">
        <v>433.291360785216</v>
      </c>
      <c r="U151">
        <v>194.36604079498201</v>
      </c>
      <c r="V151" t="s">
        <v>9286</v>
      </c>
      <c r="X151" t="s">
        <v>9286</v>
      </c>
      <c r="Y151" t="str">
        <f t="shared" si="5"/>
        <v/>
      </c>
    </row>
    <row r="152" spans="1:25" x14ac:dyDescent="0.3">
      <c r="A152" t="s">
        <v>52</v>
      </c>
      <c r="B152" t="s">
        <v>47</v>
      </c>
      <c r="C152" s="1">
        <v>39080</v>
      </c>
      <c r="D152">
        <v>1</v>
      </c>
      <c r="E152" t="s">
        <v>48</v>
      </c>
      <c r="F152">
        <v>75</v>
      </c>
      <c r="H152">
        <f t="shared" si="6"/>
        <v>1.5640000000000015E-2</v>
      </c>
      <c r="I152">
        <v>171.63663304345701</v>
      </c>
      <c r="J152">
        <v>2.6843969407996702</v>
      </c>
      <c r="K152" t="str">
        <f t="shared" si="7"/>
        <v/>
      </c>
      <c r="N152">
        <v>1697.91214900195</v>
      </c>
      <c r="O152">
        <v>14.6</v>
      </c>
      <c r="Q152">
        <v>1.94838710895722</v>
      </c>
      <c r="S152">
        <v>438</v>
      </c>
      <c r="T152">
        <v>911.82878808761404</v>
      </c>
      <c r="U152">
        <v>614.44672787088598</v>
      </c>
      <c r="V152">
        <v>3.86464451698683</v>
      </c>
      <c r="W152">
        <v>8.0553966023873098</v>
      </c>
      <c r="X152">
        <v>4.2383444868988839E-3</v>
      </c>
      <c r="Y152">
        <f t="shared" si="5"/>
        <v>1.3109999999999991E-2</v>
      </c>
    </row>
    <row r="153" spans="1:25" x14ac:dyDescent="0.3">
      <c r="A153" t="s">
        <v>53</v>
      </c>
      <c r="B153" t="s">
        <v>47</v>
      </c>
      <c r="C153" s="1">
        <v>39080</v>
      </c>
      <c r="D153">
        <v>2</v>
      </c>
      <c r="E153" t="s">
        <v>48</v>
      </c>
      <c r="F153">
        <v>75</v>
      </c>
      <c r="H153">
        <f t="shared" si="6"/>
        <v>1.6808143995096829E-2</v>
      </c>
      <c r="I153">
        <v>94.219702682622497</v>
      </c>
      <c r="J153">
        <v>1.58365832986473</v>
      </c>
      <c r="K153" t="str">
        <f t="shared" si="7"/>
        <v/>
      </c>
      <c r="N153">
        <v>954.221399618654</v>
      </c>
      <c r="O153">
        <v>8.51</v>
      </c>
      <c r="Q153">
        <v>1.0904365191922101</v>
      </c>
      <c r="S153">
        <v>286</v>
      </c>
      <c r="T153">
        <v>485.13301354593801</v>
      </c>
      <c r="U153">
        <v>374.868683390093</v>
      </c>
      <c r="V153">
        <v>2.0951854141671697</v>
      </c>
      <c r="W153">
        <v>4.8320573288983004</v>
      </c>
      <c r="X153">
        <v>4.3187854787556596E-3</v>
      </c>
      <c r="Y153">
        <f t="shared" si="5"/>
        <v>1.2890000000000004E-2</v>
      </c>
    </row>
    <row r="154" spans="1:25" x14ac:dyDescent="0.3">
      <c r="A154" t="s">
        <v>55</v>
      </c>
      <c r="B154" t="s">
        <v>47</v>
      </c>
      <c r="C154" s="1">
        <v>39080</v>
      </c>
      <c r="D154">
        <v>3</v>
      </c>
      <c r="E154" t="s">
        <v>48</v>
      </c>
      <c r="F154">
        <v>75</v>
      </c>
      <c r="H154">
        <f t="shared" si="6"/>
        <v>3.5389718637219951E-2</v>
      </c>
      <c r="I154">
        <v>271.78792759568501</v>
      </c>
      <c r="J154">
        <v>9.6184982866043995</v>
      </c>
      <c r="K154" t="str">
        <f t="shared" si="7"/>
        <v/>
      </c>
      <c r="N154">
        <v>1888.83909205654</v>
      </c>
      <c r="O154">
        <v>32.29</v>
      </c>
      <c r="Q154">
        <v>3.7676138320818202</v>
      </c>
      <c r="S154">
        <v>536</v>
      </c>
      <c r="T154">
        <v>1018.839503035915</v>
      </c>
      <c r="U154">
        <v>598.21166142494098</v>
      </c>
      <c r="V154">
        <v>12.13810148385604</v>
      </c>
      <c r="W154">
        <v>10.528525241078899</v>
      </c>
      <c r="X154">
        <v>1.1913654160137293E-2</v>
      </c>
      <c r="Y154">
        <f t="shared" si="5"/>
        <v>1.7599999999999897E-2</v>
      </c>
    </row>
    <row r="155" spans="1:25" x14ac:dyDescent="0.3">
      <c r="A155" t="s">
        <v>57</v>
      </c>
      <c r="B155" t="s">
        <v>47</v>
      </c>
      <c r="C155" s="1">
        <v>39080</v>
      </c>
      <c r="D155">
        <v>4</v>
      </c>
      <c r="E155" t="s">
        <v>48</v>
      </c>
      <c r="F155">
        <v>75</v>
      </c>
      <c r="H155">
        <f t="shared" si="6"/>
        <v>3.6810000000000023E-2</v>
      </c>
      <c r="I155">
        <v>261.38584528448501</v>
      </c>
      <c r="J155">
        <v>9.6216129649218995</v>
      </c>
      <c r="K155" t="str">
        <f t="shared" si="7"/>
        <v/>
      </c>
      <c r="N155">
        <v>1865.23823911214</v>
      </c>
      <c r="O155">
        <v>31.99</v>
      </c>
      <c r="Q155">
        <v>3.1153759460763899</v>
      </c>
      <c r="S155">
        <v>542</v>
      </c>
      <c r="T155">
        <v>969.776236051914</v>
      </c>
      <c r="U155">
        <v>634.07615777573994</v>
      </c>
      <c r="V155">
        <v>11.703337433478019</v>
      </c>
      <c r="W155">
        <v>10.6651609737879</v>
      </c>
      <c r="X155">
        <v>1.2068080242019373E-2</v>
      </c>
      <c r="Y155">
        <f t="shared" si="5"/>
        <v>1.6819999999999929E-2</v>
      </c>
    </row>
    <row r="156" spans="1:25" x14ac:dyDescent="0.3">
      <c r="A156" t="s">
        <v>59</v>
      </c>
      <c r="B156" t="s">
        <v>47</v>
      </c>
      <c r="C156" s="1">
        <v>39080</v>
      </c>
      <c r="D156">
        <v>5</v>
      </c>
      <c r="E156" t="s">
        <v>48</v>
      </c>
      <c r="F156">
        <v>75</v>
      </c>
      <c r="H156">
        <f t="shared" si="6"/>
        <v>3.6900000000000058E-2</v>
      </c>
      <c r="I156">
        <v>290.62726145798598</v>
      </c>
      <c r="J156">
        <v>10.7241459477997</v>
      </c>
      <c r="K156" t="str">
        <f t="shared" si="7"/>
        <v/>
      </c>
      <c r="N156">
        <v>1904.8985231453901</v>
      </c>
      <c r="O156">
        <v>33.43</v>
      </c>
      <c r="Q156">
        <v>3.7265440809034498</v>
      </c>
      <c r="S156">
        <v>554</v>
      </c>
      <c r="T156">
        <v>1005.1266836349499</v>
      </c>
      <c r="U156">
        <v>609.14457805245399</v>
      </c>
      <c r="V156">
        <v>12.2248869315797</v>
      </c>
      <c r="W156">
        <v>10.4833781882827</v>
      </c>
      <c r="X156">
        <v>1.2162533470278094E-2</v>
      </c>
      <c r="Y156">
        <f t="shared" si="5"/>
        <v>1.7209999999999944E-2</v>
      </c>
    </row>
    <row r="157" spans="1:25" x14ac:dyDescent="0.3">
      <c r="A157" t="s">
        <v>61</v>
      </c>
      <c r="B157" t="s">
        <v>47</v>
      </c>
      <c r="C157" s="1">
        <v>39080</v>
      </c>
      <c r="D157">
        <v>6</v>
      </c>
      <c r="E157" t="s">
        <v>48</v>
      </c>
      <c r="F157">
        <v>75</v>
      </c>
      <c r="H157">
        <f t="shared" si="6"/>
        <v>2.4730000000000089E-2</v>
      </c>
      <c r="I157">
        <v>171.41709121900101</v>
      </c>
      <c r="J157">
        <v>4.2391446658459104</v>
      </c>
      <c r="K157" t="str">
        <f t="shared" si="7"/>
        <v/>
      </c>
      <c r="N157">
        <v>1524.4975595718499</v>
      </c>
      <c r="O157">
        <v>17.809999999999999</v>
      </c>
      <c r="Q157">
        <v>2.1840035842711498</v>
      </c>
      <c r="S157">
        <v>466</v>
      </c>
      <c r="T157">
        <v>820.97603391222208</v>
      </c>
      <c r="U157">
        <v>532.10443444062798</v>
      </c>
      <c r="V157">
        <v>5.7046377858134898</v>
      </c>
      <c r="W157">
        <v>7.8698245853769002</v>
      </c>
      <c r="X157">
        <v>6.948604527015248E-3</v>
      </c>
      <c r="Y157">
        <f t="shared" si="5"/>
        <v>1.4790000000000024E-2</v>
      </c>
    </row>
    <row r="158" spans="1:25" x14ac:dyDescent="0.3">
      <c r="A158" t="s">
        <v>63</v>
      </c>
      <c r="B158" t="s">
        <v>47</v>
      </c>
      <c r="C158" s="1">
        <v>39080</v>
      </c>
      <c r="D158">
        <v>7</v>
      </c>
      <c r="E158" t="s">
        <v>48</v>
      </c>
      <c r="F158">
        <v>75</v>
      </c>
      <c r="H158">
        <f t="shared" si="6"/>
        <v>3.7040000000000121E-2</v>
      </c>
      <c r="I158">
        <v>266.89658042608499</v>
      </c>
      <c r="J158">
        <v>9.8858493389822204</v>
      </c>
      <c r="K158" t="str">
        <f t="shared" si="7"/>
        <v/>
      </c>
      <c r="N158">
        <v>1774.01052358978</v>
      </c>
      <c r="O158">
        <v>31.78</v>
      </c>
      <c r="Q158">
        <v>3.3952574606208299</v>
      </c>
      <c r="S158">
        <v>546</v>
      </c>
      <c r="T158">
        <v>929.61859787684898</v>
      </c>
      <c r="U158">
        <v>577.49534528685297</v>
      </c>
      <c r="V158">
        <v>11.929148308583411</v>
      </c>
      <c r="W158">
        <v>9.9617947061982193</v>
      </c>
      <c r="X158">
        <v>1.2832303845715145E-2</v>
      </c>
      <c r="Y158">
        <f t="shared" si="5"/>
        <v>1.7250000000000008E-2</v>
      </c>
    </row>
    <row r="159" spans="1:25" x14ac:dyDescent="0.3">
      <c r="A159" t="s">
        <v>61</v>
      </c>
      <c r="B159" t="s">
        <v>47</v>
      </c>
      <c r="C159" s="1">
        <v>39080</v>
      </c>
      <c r="D159">
        <v>8</v>
      </c>
      <c r="E159" t="s">
        <v>48</v>
      </c>
      <c r="F159">
        <v>75</v>
      </c>
      <c r="H159">
        <f t="shared" si="6"/>
        <v>2.0950000000000007E-2</v>
      </c>
      <c r="I159">
        <v>135.812429088062</v>
      </c>
      <c r="J159">
        <v>2.8452703893949001</v>
      </c>
      <c r="K159" t="str">
        <f t="shared" si="7"/>
        <v/>
      </c>
      <c r="N159">
        <v>1368.72407111334</v>
      </c>
      <c r="O159">
        <v>14.45</v>
      </c>
      <c r="Q159">
        <v>1.6942586524071801</v>
      </c>
      <c r="S159">
        <v>404</v>
      </c>
      <c r="T159">
        <v>703.37040672387002</v>
      </c>
      <c r="U159">
        <v>529.54123530141396</v>
      </c>
      <c r="V159">
        <v>3.96578350882529</v>
      </c>
      <c r="W159">
        <v>7.6412800253994098</v>
      </c>
      <c r="X159">
        <v>5.6382575537929644E-3</v>
      </c>
      <c r="Y159">
        <f t="shared" si="5"/>
        <v>1.4430000000000012E-2</v>
      </c>
    </row>
    <row r="160" spans="1:25" x14ac:dyDescent="0.3">
      <c r="A160" t="s">
        <v>57</v>
      </c>
      <c r="B160" t="s">
        <v>47</v>
      </c>
      <c r="C160" s="1">
        <v>39080</v>
      </c>
      <c r="D160">
        <v>9</v>
      </c>
      <c r="E160" t="s">
        <v>48</v>
      </c>
      <c r="F160">
        <v>75</v>
      </c>
      <c r="H160">
        <f t="shared" si="6"/>
        <v>3.6310000000000051E-2</v>
      </c>
      <c r="I160">
        <v>252.072735570475</v>
      </c>
      <c r="J160">
        <v>9.15276102856396</v>
      </c>
      <c r="K160" t="str">
        <f t="shared" si="7"/>
        <v/>
      </c>
      <c r="N160">
        <v>1675.80188488419</v>
      </c>
      <c r="O160">
        <v>29.97</v>
      </c>
      <c r="Q160">
        <v>3.0100799948520298</v>
      </c>
      <c r="S160">
        <v>516</v>
      </c>
      <c r="T160">
        <v>848.16864006348806</v>
      </c>
      <c r="U160">
        <v>575.56050925022896</v>
      </c>
      <c r="V160">
        <v>10.91499432340626</v>
      </c>
      <c r="W160">
        <v>9.9053963641964504</v>
      </c>
      <c r="X160">
        <v>1.2868896358381322E-2</v>
      </c>
      <c r="Y160">
        <f t="shared" si="5"/>
        <v>1.7210000000000017E-2</v>
      </c>
    </row>
    <row r="161" spans="1:25" x14ac:dyDescent="0.3">
      <c r="A161" t="s">
        <v>59</v>
      </c>
      <c r="B161" t="s">
        <v>47</v>
      </c>
      <c r="C161" s="1">
        <v>39080</v>
      </c>
      <c r="D161">
        <v>10</v>
      </c>
      <c r="E161" t="s">
        <v>48</v>
      </c>
      <c r="F161">
        <v>75</v>
      </c>
      <c r="H161">
        <f t="shared" si="6"/>
        <v>3.5060000000000043E-2</v>
      </c>
      <c r="I161">
        <v>235.879623893998</v>
      </c>
      <c r="J161">
        <v>8.2699396137235794</v>
      </c>
      <c r="K161" t="str">
        <f t="shared" si="7"/>
        <v/>
      </c>
      <c r="N161">
        <v>1646.80003048652</v>
      </c>
      <c r="O161">
        <v>27.02</v>
      </c>
      <c r="Q161">
        <v>2.92850789542093</v>
      </c>
      <c r="S161">
        <v>484</v>
      </c>
      <c r="T161">
        <v>875.445826924926</v>
      </c>
      <c r="U161">
        <v>535.47457966759396</v>
      </c>
      <c r="V161">
        <v>9.50190489909542</v>
      </c>
      <c r="W161">
        <v>9.2530007366560305</v>
      </c>
      <c r="X161">
        <v>1.0853789699896825E-2</v>
      </c>
      <c r="Y161">
        <f t="shared" si="5"/>
        <v>1.7280000000000014E-2</v>
      </c>
    </row>
    <row r="162" spans="1:25" x14ac:dyDescent="0.3">
      <c r="A162" t="s">
        <v>53</v>
      </c>
      <c r="B162" t="s">
        <v>47</v>
      </c>
      <c r="C162" s="1">
        <v>39080</v>
      </c>
      <c r="D162">
        <v>11</v>
      </c>
      <c r="E162" t="s">
        <v>48</v>
      </c>
      <c r="F162">
        <v>75</v>
      </c>
      <c r="H162">
        <f t="shared" si="6"/>
        <v>1.6346609325658134E-2</v>
      </c>
      <c r="I162">
        <v>68.406938411637796</v>
      </c>
      <c r="J162">
        <v>1.1182214973794</v>
      </c>
      <c r="K162" t="str">
        <f t="shared" si="7"/>
        <v/>
      </c>
      <c r="N162">
        <v>701.61829708730704</v>
      </c>
      <c r="O162">
        <v>6.49</v>
      </c>
      <c r="Q162">
        <v>0.82310531635446205</v>
      </c>
      <c r="S162">
        <v>220</v>
      </c>
      <c r="T162">
        <v>338.07642005927829</v>
      </c>
      <c r="U162">
        <v>295.13493861639</v>
      </c>
      <c r="V162">
        <v>1.5645992005977101</v>
      </c>
      <c r="W162">
        <v>3.8072407081514301</v>
      </c>
      <c r="X162">
        <v>4.6279453631323164E-3</v>
      </c>
      <c r="Y162">
        <f t="shared" si="5"/>
        <v>1.2899999999999997E-2</v>
      </c>
    </row>
    <row r="163" spans="1:25" x14ac:dyDescent="0.3">
      <c r="A163" t="s">
        <v>63</v>
      </c>
      <c r="B163" t="s">
        <v>47</v>
      </c>
      <c r="C163" s="1">
        <v>39080</v>
      </c>
      <c r="D163">
        <v>12</v>
      </c>
      <c r="E163" t="s">
        <v>48</v>
      </c>
      <c r="F163">
        <v>75</v>
      </c>
      <c r="H163">
        <f t="shared" si="6"/>
        <v>3.7329999999999787E-2</v>
      </c>
      <c r="I163">
        <v>342.186489475965</v>
      </c>
      <c r="J163">
        <v>12.7738216521377</v>
      </c>
      <c r="K163" t="str">
        <f t="shared" si="7"/>
        <v/>
      </c>
      <c r="N163">
        <v>2106.0824339228202</v>
      </c>
      <c r="O163">
        <v>37.67</v>
      </c>
      <c r="Q163">
        <v>4.0443728942687303</v>
      </c>
      <c r="S163">
        <v>638</v>
      </c>
      <c r="T163">
        <v>1159.9966982351159</v>
      </c>
      <c r="U163">
        <v>603.89924621173998</v>
      </c>
      <c r="V163">
        <v>14.62057490702767</v>
      </c>
      <c r="W163">
        <v>10.2723261780617</v>
      </c>
      <c r="X163">
        <v>1.2603979760694349E-2</v>
      </c>
      <c r="Y163">
        <f t="shared" si="5"/>
        <v>1.7010000000000004E-2</v>
      </c>
    </row>
    <row r="164" spans="1:25" x14ac:dyDescent="0.3">
      <c r="A164" t="s">
        <v>55</v>
      </c>
      <c r="B164" t="s">
        <v>47</v>
      </c>
      <c r="C164" s="1">
        <v>39080</v>
      </c>
      <c r="D164">
        <v>13</v>
      </c>
      <c r="E164" t="s">
        <v>48</v>
      </c>
      <c r="F164">
        <v>75</v>
      </c>
      <c r="H164">
        <f t="shared" si="6"/>
        <v>3.3240279550192625E-2</v>
      </c>
      <c r="I164">
        <v>229.44622839354199</v>
      </c>
      <c r="J164">
        <v>7.6268567735386803</v>
      </c>
      <c r="K164" t="str">
        <f t="shared" si="7"/>
        <v/>
      </c>
      <c r="N164">
        <v>1562.84315422905</v>
      </c>
      <c r="O164">
        <v>25.4</v>
      </c>
      <c r="Q164">
        <v>2.9596266363358099</v>
      </c>
      <c r="S164">
        <v>470</v>
      </c>
      <c r="T164">
        <v>847.20063370512003</v>
      </c>
      <c r="U164">
        <v>486.19629213039502</v>
      </c>
      <c r="V164">
        <v>8.9236531044775802</v>
      </c>
      <c r="W164">
        <v>8.8536344796945006</v>
      </c>
      <c r="X164">
        <v>1.0533104850796868E-2</v>
      </c>
      <c r="Y164">
        <f t="shared" si="5"/>
        <v>1.8210000000000014E-2</v>
      </c>
    </row>
    <row r="165" spans="1:25" x14ac:dyDescent="0.3">
      <c r="A165" t="s">
        <v>52</v>
      </c>
      <c r="B165" t="s">
        <v>47</v>
      </c>
      <c r="C165" s="1">
        <v>39080</v>
      </c>
      <c r="D165">
        <v>14</v>
      </c>
      <c r="E165" t="s">
        <v>48</v>
      </c>
      <c r="F165">
        <v>75</v>
      </c>
      <c r="H165">
        <f t="shared" si="6"/>
        <v>2.2330000000000037E-2</v>
      </c>
      <c r="I165">
        <v>188.70693115759801</v>
      </c>
      <c r="J165">
        <v>4.2138257727491704</v>
      </c>
      <c r="K165" t="str">
        <f t="shared" si="7"/>
        <v/>
      </c>
      <c r="N165">
        <v>1686.0141911445301</v>
      </c>
      <c r="O165">
        <v>18.440000000000001</v>
      </c>
      <c r="Q165">
        <v>2.61844052611572</v>
      </c>
      <c r="S165">
        <v>416</v>
      </c>
      <c r="T165">
        <v>930.29063100548797</v>
      </c>
      <c r="U165">
        <v>567.01662898145003</v>
      </c>
      <c r="V165">
        <v>5.6103125238942404</v>
      </c>
      <c r="W165">
        <v>8.6186527605180405</v>
      </c>
      <c r="X165">
        <v>6.0307094760595776E-3</v>
      </c>
      <c r="Y165">
        <f t="shared" si="5"/>
        <v>1.52E-2</v>
      </c>
    </row>
    <row r="166" spans="1:25" x14ac:dyDescent="0.3">
      <c r="A166" t="s">
        <v>57</v>
      </c>
      <c r="B166" t="s">
        <v>47</v>
      </c>
      <c r="C166" s="1">
        <v>39080</v>
      </c>
      <c r="D166">
        <v>15</v>
      </c>
      <c r="E166" t="s">
        <v>48</v>
      </c>
      <c r="F166">
        <v>75</v>
      </c>
      <c r="H166">
        <f t="shared" si="6"/>
        <v>3.5069999999999879E-2</v>
      </c>
      <c r="I166">
        <v>319.37735245105898</v>
      </c>
      <c r="J166">
        <v>11.200563750458601</v>
      </c>
      <c r="K166" t="str">
        <f t="shared" si="7"/>
        <v/>
      </c>
      <c r="N166">
        <v>1858.69853664415</v>
      </c>
      <c r="O166">
        <v>32.590000000000003</v>
      </c>
      <c r="Q166">
        <v>4.0503957932918802</v>
      </c>
      <c r="S166">
        <v>520</v>
      </c>
      <c r="T166">
        <v>1027.354009021001</v>
      </c>
      <c r="U166">
        <v>511.96717517209697</v>
      </c>
      <c r="V166">
        <v>12.88175790307354</v>
      </c>
      <c r="W166">
        <v>8.5088944513602591</v>
      </c>
      <c r="X166">
        <v>1.2538772214797687E-2</v>
      </c>
      <c r="Y166">
        <f t="shared" si="5"/>
        <v>1.6620000000000013E-2</v>
      </c>
    </row>
    <row r="167" spans="1:25" x14ac:dyDescent="0.3">
      <c r="A167" t="s">
        <v>63</v>
      </c>
      <c r="B167" t="s">
        <v>47</v>
      </c>
      <c r="C167" s="1">
        <v>39080</v>
      </c>
      <c r="D167">
        <v>16</v>
      </c>
      <c r="E167" t="s">
        <v>48</v>
      </c>
      <c r="F167">
        <v>75</v>
      </c>
      <c r="H167">
        <f t="shared" si="6"/>
        <v>3.7619999999999792E-2</v>
      </c>
      <c r="I167">
        <v>333.55211951986098</v>
      </c>
      <c r="J167">
        <v>12.5482307363371</v>
      </c>
      <c r="K167" t="str">
        <f t="shared" si="7"/>
        <v/>
      </c>
      <c r="N167">
        <v>1951.14213219097</v>
      </c>
      <c r="O167">
        <v>37.67</v>
      </c>
      <c r="Q167">
        <v>4.3579798874528901</v>
      </c>
      <c r="S167">
        <v>598</v>
      </c>
      <c r="T167">
        <v>1038.194551936047</v>
      </c>
      <c r="U167">
        <v>579.39546073506301</v>
      </c>
      <c r="V167">
        <v>14.514942967018008</v>
      </c>
      <c r="W167">
        <v>10.6029369314516</v>
      </c>
      <c r="X167">
        <v>1.3980946962156793E-2</v>
      </c>
      <c r="Y167">
        <f t="shared" si="5"/>
        <v>1.8299999999999907E-2</v>
      </c>
    </row>
    <row r="168" spans="1:25" x14ac:dyDescent="0.3">
      <c r="A168" t="s">
        <v>52</v>
      </c>
      <c r="B168" t="s">
        <v>47</v>
      </c>
      <c r="C168" s="1">
        <v>39080</v>
      </c>
      <c r="D168">
        <v>17</v>
      </c>
      <c r="E168" t="s">
        <v>48</v>
      </c>
      <c r="F168">
        <v>75</v>
      </c>
      <c r="H168">
        <f t="shared" si="6"/>
        <v>1.8069999999999982E-2</v>
      </c>
      <c r="I168">
        <v>172.45240418809701</v>
      </c>
      <c r="J168">
        <v>3.1162149436789099</v>
      </c>
      <c r="K168" t="str">
        <f t="shared" si="7"/>
        <v/>
      </c>
      <c r="N168">
        <v>1551.67173727308</v>
      </c>
      <c r="O168">
        <v>14.06</v>
      </c>
      <c r="Q168">
        <v>1.8502071525032899</v>
      </c>
      <c r="S168">
        <v>406</v>
      </c>
      <c r="T168">
        <v>842.32679018173906</v>
      </c>
      <c r="U168">
        <v>536.89254290325005</v>
      </c>
      <c r="V168">
        <v>3.92698780005479</v>
      </c>
      <c r="W168">
        <v>7.0118166103164503</v>
      </c>
      <c r="X168">
        <v>4.6620715924368377E-3</v>
      </c>
      <c r="Y168">
        <f t="shared" si="5"/>
        <v>1.3060000000000009E-2</v>
      </c>
    </row>
    <row r="169" spans="1:25" x14ac:dyDescent="0.3">
      <c r="A169" t="s">
        <v>59</v>
      </c>
      <c r="B169" t="s">
        <v>47</v>
      </c>
      <c r="C169" s="1">
        <v>39080</v>
      </c>
      <c r="D169">
        <v>18</v>
      </c>
      <c r="E169" t="s">
        <v>48</v>
      </c>
      <c r="F169">
        <v>75</v>
      </c>
      <c r="H169">
        <f t="shared" si="6"/>
        <v>3.4780000000000116E-2</v>
      </c>
      <c r="I169">
        <v>218.31283934266</v>
      </c>
      <c r="J169">
        <v>7.5929205523377403</v>
      </c>
      <c r="K169" t="str">
        <f t="shared" si="7"/>
        <v/>
      </c>
      <c r="N169">
        <v>1796.6416697684199</v>
      </c>
      <c r="O169">
        <v>27.26</v>
      </c>
      <c r="Q169">
        <v>2.7922179503116298</v>
      </c>
      <c r="S169">
        <v>538</v>
      </c>
      <c r="T169">
        <v>926.52512987552905</v>
      </c>
      <c r="U169">
        <v>651.80370055023297</v>
      </c>
      <c r="V169">
        <v>8.8182114771460398</v>
      </c>
      <c r="W169">
        <v>10.8525316141613</v>
      </c>
      <c r="X169">
        <v>9.5175092318658359E-3</v>
      </c>
      <c r="Y169">
        <f t="shared" si="5"/>
        <v>1.664999999999988E-2</v>
      </c>
    </row>
    <row r="170" spans="1:25" x14ac:dyDescent="0.3">
      <c r="A170" t="s">
        <v>61</v>
      </c>
      <c r="B170" t="s">
        <v>47</v>
      </c>
      <c r="C170" s="1">
        <v>39080</v>
      </c>
      <c r="D170">
        <v>19</v>
      </c>
      <c r="E170" t="s">
        <v>48</v>
      </c>
      <c r="F170">
        <v>75</v>
      </c>
      <c r="H170">
        <f t="shared" si="6"/>
        <v>2.7559999999999987E-2</v>
      </c>
      <c r="I170">
        <v>193.14231095316299</v>
      </c>
      <c r="J170">
        <v>5.3230020898691697</v>
      </c>
      <c r="K170" t="str">
        <f t="shared" si="7"/>
        <v/>
      </c>
      <c r="N170">
        <v>1834.15720274109</v>
      </c>
      <c r="O170">
        <v>21.83</v>
      </c>
      <c r="Q170">
        <v>2.5998180353314799</v>
      </c>
      <c r="S170">
        <v>472</v>
      </c>
      <c r="T170">
        <v>977.67579569261602</v>
      </c>
      <c r="U170">
        <v>663.33909609531395</v>
      </c>
      <c r="V170">
        <v>6.3765805134047202</v>
      </c>
      <c r="W170">
        <v>10.1291879973754</v>
      </c>
      <c r="X170">
        <v>6.5221830605792499E-3</v>
      </c>
      <c r="Y170">
        <f t="shared" si="5"/>
        <v>1.5269999999999933E-2</v>
      </c>
    </row>
    <row r="171" spans="1:25" x14ac:dyDescent="0.3">
      <c r="A171" t="s">
        <v>53</v>
      </c>
      <c r="B171" t="s">
        <v>47</v>
      </c>
      <c r="C171" s="1">
        <v>39080</v>
      </c>
      <c r="D171">
        <v>20</v>
      </c>
      <c r="E171" t="s">
        <v>48</v>
      </c>
      <c r="F171">
        <v>75</v>
      </c>
      <c r="H171">
        <f t="shared" si="6"/>
        <v>1.697686955577617E-2</v>
      </c>
      <c r="I171">
        <v>72.4000003697316</v>
      </c>
      <c r="J171">
        <v>1.2291253621150799</v>
      </c>
      <c r="K171" t="str">
        <f t="shared" si="7"/>
        <v/>
      </c>
      <c r="N171">
        <v>754.77366464595502</v>
      </c>
      <c r="O171">
        <v>6.76</v>
      </c>
      <c r="Q171">
        <v>1.0420251673070799</v>
      </c>
      <c r="S171">
        <v>254</v>
      </c>
      <c r="T171">
        <v>383.103738047798</v>
      </c>
      <c r="U171">
        <v>299.26992622842403</v>
      </c>
      <c r="V171">
        <v>1.706087095531549</v>
      </c>
      <c r="W171">
        <v>3.82766235646154</v>
      </c>
      <c r="X171">
        <v>4.4533292841916587E-3</v>
      </c>
      <c r="Y171">
        <f t="shared" si="5"/>
        <v>1.2789999999999989E-2</v>
      </c>
    </row>
    <row r="172" spans="1:25" x14ac:dyDescent="0.3">
      <c r="A172" t="s">
        <v>55</v>
      </c>
      <c r="B172" t="s">
        <v>47</v>
      </c>
      <c r="C172" s="1">
        <v>39080</v>
      </c>
      <c r="D172">
        <v>21</v>
      </c>
      <c r="E172" t="s">
        <v>48</v>
      </c>
      <c r="F172">
        <v>75</v>
      </c>
      <c r="H172">
        <f t="shared" si="6"/>
        <v>3.506052422038667E-2</v>
      </c>
      <c r="I172">
        <v>260.27136046842202</v>
      </c>
      <c r="J172">
        <v>9.1252503375760998</v>
      </c>
      <c r="K172" t="str">
        <f t="shared" si="7"/>
        <v/>
      </c>
      <c r="N172">
        <v>1898.9350032932</v>
      </c>
      <c r="O172">
        <v>31.42</v>
      </c>
      <c r="Q172">
        <v>3.4679598346879099</v>
      </c>
      <c r="S172">
        <v>576</v>
      </c>
      <c r="T172">
        <v>1033.6591690105081</v>
      </c>
      <c r="U172">
        <v>605.00447381426898</v>
      </c>
      <c r="V172">
        <v>11.4204558166561</v>
      </c>
      <c r="W172">
        <v>10.877980439180501</v>
      </c>
      <c r="X172">
        <v>1.1048570127413053E-2</v>
      </c>
      <c r="Y172">
        <f t="shared" ref="Y172:Y235" si="8">IF(OR(U172="",W172=""),"",W172/U172)</f>
        <v>1.7979999999999909E-2</v>
      </c>
    </row>
    <row r="173" spans="1:25" x14ac:dyDescent="0.3">
      <c r="A173" t="s">
        <v>59</v>
      </c>
      <c r="B173" t="s">
        <v>47</v>
      </c>
      <c r="C173" s="1">
        <v>39080</v>
      </c>
      <c r="D173">
        <v>22</v>
      </c>
      <c r="E173" t="s">
        <v>48</v>
      </c>
      <c r="F173">
        <v>75</v>
      </c>
      <c r="H173">
        <f t="shared" ref="H173:H236" si="9">IF(OR(I173="",J173=""),"",J173/I173)</f>
        <v>3.6070000000000026E-2</v>
      </c>
      <c r="I173">
        <v>303.23348241222601</v>
      </c>
      <c r="J173">
        <v>10.937631710609001</v>
      </c>
      <c r="K173" t="str">
        <f t="shared" ref="K173:K236" si="10">IF(OR(L173="",M173=""),"",M173/L173)</f>
        <v/>
      </c>
      <c r="N173">
        <v>1843.7565886336499</v>
      </c>
      <c r="O173">
        <v>32.799999999999997</v>
      </c>
      <c r="Q173">
        <v>4.1984494375886898</v>
      </c>
      <c r="S173">
        <v>584</v>
      </c>
      <c r="T173">
        <v>1033.350153817481</v>
      </c>
      <c r="U173">
        <v>507.17295240394299</v>
      </c>
      <c r="V173">
        <v>13.118623549276879</v>
      </c>
      <c r="W173">
        <v>8.7436616994439902</v>
      </c>
      <c r="X173">
        <v>1.2695235492841472E-2</v>
      </c>
      <c r="Y173">
        <f t="shared" si="8"/>
        <v>1.7240000000000026E-2</v>
      </c>
    </row>
    <row r="174" spans="1:25" x14ac:dyDescent="0.3">
      <c r="A174" t="s">
        <v>55</v>
      </c>
      <c r="B174" t="s">
        <v>47</v>
      </c>
      <c r="C174" s="1">
        <v>39080</v>
      </c>
      <c r="D174">
        <v>23</v>
      </c>
      <c r="E174" t="s">
        <v>48</v>
      </c>
      <c r="F174">
        <v>75</v>
      </c>
      <c r="H174">
        <f t="shared" si="9"/>
        <v>3.4702887326071172E-2</v>
      </c>
      <c r="I174">
        <v>266.44599660991901</v>
      </c>
      <c r="J174">
        <v>9.2464453988367605</v>
      </c>
      <c r="K174" t="str">
        <f t="shared" si="10"/>
        <v/>
      </c>
      <c r="N174">
        <v>1785.3235240966701</v>
      </c>
      <c r="O174">
        <v>28.57</v>
      </c>
      <c r="Q174">
        <v>3.6910087557211</v>
      </c>
      <c r="S174">
        <v>564</v>
      </c>
      <c r="T174">
        <v>1008.9810448641281</v>
      </c>
      <c r="U174">
        <v>509.89648262262602</v>
      </c>
      <c r="V174">
        <v>10.98340729235761</v>
      </c>
      <c r="W174">
        <v>8.3419064557061606</v>
      </c>
      <c r="X174">
        <v>1.0885642845586522E-2</v>
      </c>
      <c r="Y174">
        <f t="shared" si="8"/>
        <v>1.6359999999999996E-2</v>
      </c>
    </row>
    <row r="175" spans="1:25" x14ac:dyDescent="0.3">
      <c r="A175" t="s">
        <v>57</v>
      </c>
      <c r="B175" t="s">
        <v>47</v>
      </c>
      <c r="C175" s="1">
        <v>39080</v>
      </c>
      <c r="D175">
        <v>24</v>
      </c>
      <c r="E175" t="s">
        <v>48</v>
      </c>
      <c r="F175">
        <v>75</v>
      </c>
      <c r="H175">
        <f t="shared" si="9"/>
        <v>3.522999999999999E-2</v>
      </c>
      <c r="I175">
        <v>264.61871299940401</v>
      </c>
      <c r="J175">
        <v>9.3225172589690004</v>
      </c>
      <c r="K175" t="str">
        <f t="shared" si="10"/>
        <v/>
      </c>
      <c r="N175">
        <v>1720.2804256462</v>
      </c>
      <c r="O175">
        <v>31.07</v>
      </c>
      <c r="Q175">
        <v>3.6165294495440699</v>
      </c>
      <c r="S175">
        <v>552</v>
      </c>
      <c r="T175">
        <v>909.53831377595793</v>
      </c>
      <c r="U175">
        <v>546.12339887084102</v>
      </c>
      <c r="V175">
        <v>11.87330086023394</v>
      </c>
      <c r="W175">
        <v>9.8739110515848196</v>
      </c>
      <c r="X175">
        <v>1.3054206381853015E-2</v>
      </c>
      <c r="Y175">
        <f t="shared" si="8"/>
        <v>1.8080000000000027E-2</v>
      </c>
    </row>
    <row r="176" spans="1:25" x14ac:dyDescent="0.3">
      <c r="A176" t="s">
        <v>52</v>
      </c>
      <c r="B176" t="s">
        <v>47</v>
      </c>
      <c r="C176" s="1">
        <v>39080</v>
      </c>
      <c r="D176">
        <v>25</v>
      </c>
      <c r="E176" t="s">
        <v>48</v>
      </c>
      <c r="F176">
        <v>75</v>
      </c>
      <c r="H176">
        <f t="shared" si="9"/>
        <v>1.6370000000000016E-2</v>
      </c>
      <c r="I176">
        <v>105.555675143871</v>
      </c>
      <c r="J176">
        <v>1.72794640210517</v>
      </c>
      <c r="K176" t="str">
        <f t="shared" si="10"/>
        <v/>
      </c>
      <c r="N176">
        <v>1117.6644750543401</v>
      </c>
      <c r="O176">
        <v>9.5500000000000007</v>
      </c>
      <c r="Q176">
        <v>1.3201385034064701</v>
      </c>
      <c r="S176">
        <v>318</v>
      </c>
      <c r="T176">
        <v>610.094555886374</v>
      </c>
      <c r="U176">
        <v>402.01424402410203</v>
      </c>
      <c r="V176">
        <v>2.5531781221712779</v>
      </c>
      <c r="W176">
        <v>5.2704067391559803</v>
      </c>
      <c r="X176">
        <v>4.1848892069884167E-3</v>
      </c>
      <c r="Y176">
        <f t="shared" si="8"/>
        <v>1.3110000000000007E-2</v>
      </c>
    </row>
    <row r="177" spans="1:25" x14ac:dyDescent="0.3">
      <c r="A177" t="s">
        <v>63</v>
      </c>
      <c r="B177" t="s">
        <v>47</v>
      </c>
      <c r="C177" s="1">
        <v>39080</v>
      </c>
      <c r="D177">
        <v>26</v>
      </c>
      <c r="E177" t="s">
        <v>48</v>
      </c>
      <c r="F177">
        <v>75</v>
      </c>
      <c r="H177">
        <f t="shared" si="9"/>
        <v>3.8839999999999979E-2</v>
      </c>
      <c r="I177">
        <v>287.09872671578802</v>
      </c>
      <c r="J177">
        <v>11.1509145456412</v>
      </c>
      <c r="K177" t="str">
        <f t="shared" si="10"/>
        <v/>
      </c>
      <c r="N177">
        <v>1844.89772907156</v>
      </c>
      <c r="O177">
        <v>34.29</v>
      </c>
      <c r="Q177">
        <v>3.9957539524971901</v>
      </c>
      <c r="S177">
        <v>606</v>
      </c>
      <c r="T177">
        <v>1032.008573734741</v>
      </c>
      <c r="U177">
        <v>525.79042862103802</v>
      </c>
      <c r="V177">
        <v>13.896618998057029</v>
      </c>
      <c r="W177">
        <v>9.2433957351578595</v>
      </c>
      <c r="X177">
        <v>1.346560421273099E-2</v>
      </c>
      <c r="Y177">
        <f t="shared" si="8"/>
        <v>1.7580000000000023E-2</v>
      </c>
    </row>
    <row r="178" spans="1:25" x14ac:dyDescent="0.3">
      <c r="A178" t="s">
        <v>61</v>
      </c>
      <c r="B178" t="s">
        <v>47</v>
      </c>
      <c r="C178" s="1">
        <v>39080</v>
      </c>
      <c r="D178">
        <v>27</v>
      </c>
      <c r="E178" t="s">
        <v>48</v>
      </c>
      <c r="F178">
        <v>75</v>
      </c>
      <c r="H178">
        <f t="shared" si="9"/>
        <v>2.4690000000000076E-2</v>
      </c>
      <c r="I178">
        <v>163.36270976679899</v>
      </c>
      <c r="J178">
        <v>4.0334253041422796</v>
      </c>
      <c r="K178" t="str">
        <f t="shared" si="10"/>
        <v/>
      </c>
      <c r="N178">
        <v>1553.6090575525</v>
      </c>
      <c r="O178">
        <v>17.45</v>
      </c>
      <c r="Q178">
        <v>2.3670723352317702</v>
      </c>
      <c r="S178">
        <v>482</v>
      </c>
      <c r="T178">
        <v>868.84585350761995</v>
      </c>
      <c r="U178">
        <v>521.40049427808799</v>
      </c>
      <c r="V178">
        <v>5.4140140242859403</v>
      </c>
      <c r="W178">
        <v>8.0034975871686598</v>
      </c>
      <c r="X178">
        <v>6.2312710619829856E-3</v>
      </c>
      <c r="Y178">
        <f t="shared" si="8"/>
        <v>1.5350000000000018E-2</v>
      </c>
    </row>
    <row r="179" spans="1:25" x14ac:dyDescent="0.3">
      <c r="A179" t="s">
        <v>53</v>
      </c>
      <c r="B179" t="s">
        <v>47</v>
      </c>
      <c r="C179" s="1">
        <v>39080</v>
      </c>
      <c r="D179">
        <v>28</v>
      </c>
      <c r="E179" t="s">
        <v>48</v>
      </c>
      <c r="F179">
        <v>75</v>
      </c>
      <c r="H179">
        <f t="shared" si="9"/>
        <v>1.6825782741203936E-2</v>
      </c>
      <c r="I179">
        <v>71.845667453734904</v>
      </c>
      <c r="J179">
        <v>1.20885959147333</v>
      </c>
      <c r="K179" t="str">
        <f t="shared" si="10"/>
        <v/>
      </c>
      <c r="N179">
        <v>801.26421923047201</v>
      </c>
      <c r="O179">
        <v>6.86</v>
      </c>
      <c r="Q179">
        <v>0.88947115778149199</v>
      </c>
      <c r="S179">
        <v>246</v>
      </c>
      <c r="T179">
        <v>412.28311151177599</v>
      </c>
      <c r="U179">
        <v>317.13544026495998</v>
      </c>
      <c r="V179">
        <v>1.7720008436208459</v>
      </c>
      <c r="W179">
        <v>3.8817377888431199</v>
      </c>
      <c r="X179">
        <v>4.2980194777399519E-3</v>
      </c>
      <c r="Y179">
        <f t="shared" si="8"/>
        <v>1.224000000000003E-2</v>
      </c>
    </row>
    <row r="180" spans="1:25" x14ac:dyDescent="0.3">
      <c r="A180" t="s">
        <v>61</v>
      </c>
      <c r="B180" t="s">
        <v>47</v>
      </c>
      <c r="C180" s="1">
        <v>39080</v>
      </c>
      <c r="D180">
        <v>29</v>
      </c>
      <c r="E180" t="s">
        <v>48</v>
      </c>
      <c r="F180">
        <v>75</v>
      </c>
      <c r="H180" t="str">
        <f t="shared" si="9"/>
        <v/>
      </c>
      <c r="I180">
        <v>196.25122426848401</v>
      </c>
      <c r="K180" t="str">
        <f t="shared" si="10"/>
        <v/>
      </c>
      <c r="N180">
        <v>1646.85553377152</v>
      </c>
      <c r="Q180">
        <v>2.4596709558928702</v>
      </c>
      <c r="S180">
        <v>438</v>
      </c>
      <c r="T180">
        <v>876.42028393826092</v>
      </c>
      <c r="U180">
        <v>574.184025564781</v>
      </c>
      <c r="V180" t="s">
        <v>9286</v>
      </c>
      <c r="X180" t="s">
        <v>9286</v>
      </c>
      <c r="Y180" t="str">
        <f t="shared" si="8"/>
        <v/>
      </c>
    </row>
    <row r="181" spans="1:25" x14ac:dyDescent="0.3">
      <c r="A181" t="s">
        <v>53</v>
      </c>
      <c r="B181" t="s">
        <v>47</v>
      </c>
      <c r="C181" s="1">
        <v>39080</v>
      </c>
      <c r="D181">
        <v>30</v>
      </c>
      <c r="E181" t="s">
        <v>48</v>
      </c>
      <c r="F181">
        <v>75</v>
      </c>
      <c r="H181" t="str">
        <f t="shared" si="9"/>
        <v/>
      </c>
      <c r="I181">
        <v>80.645821061216395</v>
      </c>
      <c r="K181" t="str">
        <f t="shared" si="10"/>
        <v/>
      </c>
      <c r="N181">
        <v>889.076812124193</v>
      </c>
      <c r="Q181">
        <v>0.86682474843046597</v>
      </c>
      <c r="S181">
        <v>258</v>
      </c>
      <c r="T181">
        <v>467.20113523779003</v>
      </c>
      <c r="U181">
        <v>341.22985582518601</v>
      </c>
      <c r="V181" t="s">
        <v>9286</v>
      </c>
      <c r="X181" t="s">
        <v>9286</v>
      </c>
      <c r="Y181" t="str">
        <f t="shared" si="8"/>
        <v/>
      </c>
    </row>
    <row r="182" spans="1:25" x14ac:dyDescent="0.3">
      <c r="A182" t="s">
        <v>57</v>
      </c>
      <c r="B182" t="s">
        <v>47</v>
      </c>
      <c r="C182" s="1">
        <v>39080</v>
      </c>
      <c r="D182">
        <v>31</v>
      </c>
      <c r="E182" t="s">
        <v>48</v>
      </c>
      <c r="F182">
        <v>75</v>
      </c>
      <c r="H182" t="str">
        <f t="shared" si="9"/>
        <v/>
      </c>
      <c r="I182">
        <v>271.40887489274502</v>
      </c>
      <c r="K182" t="str">
        <f t="shared" si="10"/>
        <v/>
      </c>
      <c r="N182">
        <v>1817.0523440883001</v>
      </c>
      <c r="Q182">
        <v>3.2201999991020598</v>
      </c>
      <c r="S182">
        <v>522</v>
      </c>
      <c r="T182">
        <v>962.40290467865407</v>
      </c>
      <c r="U182">
        <v>583.24056451690399</v>
      </c>
      <c r="V182" t="s">
        <v>9286</v>
      </c>
      <c r="X182" t="s">
        <v>9286</v>
      </c>
      <c r="Y182" t="str">
        <f t="shared" si="8"/>
        <v/>
      </c>
    </row>
    <row r="183" spans="1:25" x14ac:dyDescent="0.3">
      <c r="A183" t="s">
        <v>63</v>
      </c>
      <c r="B183" t="s">
        <v>47</v>
      </c>
      <c r="C183" s="1">
        <v>39080</v>
      </c>
      <c r="D183">
        <v>32</v>
      </c>
      <c r="E183" t="s">
        <v>48</v>
      </c>
      <c r="F183">
        <v>75</v>
      </c>
      <c r="H183" t="str">
        <f t="shared" si="9"/>
        <v/>
      </c>
      <c r="I183">
        <v>281.90071588185702</v>
      </c>
      <c r="K183" t="str">
        <f t="shared" si="10"/>
        <v/>
      </c>
      <c r="N183">
        <v>1891.1495254049</v>
      </c>
      <c r="Q183">
        <v>3.3537917227312599</v>
      </c>
      <c r="S183">
        <v>576</v>
      </c>
      <c r="T183">
        <v>1047.1138440304139</v>
      </c>
      <c r="U183">
        <v>562.13496549262902</v>
      </c>
      <c r="V183" t="s">
        <v>9286</v>
      </c>
      <c r="X183" t="s">
        <v>9286</v>
      </c>
      <c r="Y183" t="str">
        <f t="shared" si="8"/>
        <v/>
      </c>
    </row>
    <row r="184" spans="1:25" x14ac:dyDescent="0.3">
      <c r="A184" t="s">
        <v>52</v>
      </c>
      <c r="B184" t="s">
        <v>47</v>
      </c>
      <c r="C184" s="1">
        <v>39080</v>
      </c>
      <c r="D184">
        <v>33</v>
      </c>
      <c r="E184" t="s">
        <v>48</v>
      </c>
      <c r="F184">
        <v>75</v>
      </c>
      <c r="H184" t="str">
        <f t="shared" si="9"/>
        <v/>
      </c>
      <c r="I184">
        <v>134.88177852329099</v>
      </c>
      <c r="K184" t="str">
        <f t="shared" si="10"/>
        <v/>
      </c>
      <c r="N184">
        <v>1470.0811986834799</v>
      </c>
      <c r="Q184">
        <v>1.55974152128871</v>
      </c>
      <c r="S184">
        <v>356</v>
      </c>
      <c r="T184">
        <v>783.57117285171807</v>
      </c>
      <c r="U184">
        <v>551.62824730846899</v>
      </c>
      <c r="V184" t="s">
        <v>9286</v>
      </c>
      <c r="X184" t="s">
        <v>9286</v>
      </c>
      <c r="Y184" t="str">
        <f t="shared" si="8"/>
        <v/>
      </c>
    </row>
    <row r="185" spans="1:25" x14ac:dyDescent="0.3">
      <c r="A185" t="s">
        <v>55</v>
      </c>
      <c r="B185" t="s">
        <v>47</v>
      </c>
      <c r="C185" s="1">
        <v>39080</v>
      </c>
      <c r="D185">
        <v>34</v>
      </c>
      <c r="E185" t="s">
        <v>48</v>
      </c>
      <c r="F185">
        <v>75</v>
      </c>
      <c r="H185" t="str">
        <f t="shared" si="9"/>
        <v/>
      </c>
      <c r="I185">
        <v>218.57512171797401</v>
      </c>
      <c r="K185" t="str">
        <f t="shared" si="10"/>
        <v/>
      </c>
      <c r="N185">
        <v>1681.67577977414</v>
      </c>
      <c r="Q185">
        <v>3.1346557160174799</v>
      </c>
      <c r="S185">
        <v>512</v>
      </c>
      <c r="T185">
        <v>954.08800045160297</v>
      </c>
      <c r="U185">
        <v>509.01265760456403</v>
      </c>
      <c r="V185" t="s">
        <v>9286</v>
      </c>
      <c r="X185" t="s">
        <v>9286</v>
      </c>
      <c r="Y185" t="str">
        <f t="shared" si="8"/>
        <v/>
      </c>
    </row>
    <row r="186" spans="1:25" x14ac:dyDescent="0.3">
      <c r="A186" t="s">
        <v>59</v>
      </c>
      <c r="B186" t="s">
        <v>47</v>
      </c>
      <c r="C186" s="1">
        <v>39080</v>
      </c>
      <c r="D186">
        <v>35</v>
      </c>
      <c r="E186" t="s">
        <v>48</v>
      </c>
      <c r="F186">
        <v>75</v>
      </c>
      <c r="H186" t="str">
        <f t="shared" si="9"/>
        <v/>
      </c>
      <c r="I186">
        <v>257.17300323126102</v>
      </c>
      <c r="K186" t="str">
        <f t="shared" si="10"/>
        <v/>
      </c>
      <c r="N186">
        <v>1804.3353381219599</v>
      </c>
      <c r="Q186">
        <v>3.6682526265318298</v>
      </c>
      <c r="S186">
        <v>556</v>
      </c>
      <c r="T186">
        <v>948.06994891279805</v>
      </c>
      <c r="U186">
        <v>599.09238597790102</v>
      </c>
      <c r="V186" t="s">
        <v>9286</v>
      </c>
      <c r="X186" t="s">
        <v>9286</v>
      </c>
      <c r="Y186" t="str">
        <f t="shared" si="8"/>
        <v/>
      </c>
    </row>
    <row r="187" spans="1:25" x14ac:dyDescent="0.3">
      <c r="A187" t="s">
        <v>57</v>
      </c>
      <c r="B187" t="s">
        <v>47</v>
      </c>
      <c r="C187" s="1">
        <v>39080</v>
      </c>
      <c r="D187">
        <v>36</v>
      </c>
      <c r="E187" t="s">
        <v>48</v>
      </c>
      <c r="F187">
        <v>75</v>
      </c>
      <c r="H187" t="str">
        <f t="shared" si="9"/>
        <v/>
      </c>
      <c r="I187">
        <v>245.095683779691</v>
      </c>
      <c r="K187" t="str">
        <f t="shared" si="10"/>
        <v/>
      </c>
      <c r="N187">
        <v>1726.35556334528</v>
      </c>
      <c r="Q187">
        <v>3.3878421570417601</v>
      </c>
      <c r="S187">
        <v>408</v>
      </c>
      <c r="T187">
        <v>938.36243745342006</v>
      </c>
      <c r="U187">
        <v>542.89744211217601</v>
      </c>
      <c r="V187" t="s">
        <v>9286</v>
      </c>
      <c r="X187" t="s">
        <v>9286</v>
      </c>
      <c r="Y187" t="str">
        <f t="shared" si="8"/>
        <v/>
      </c>
    </row>
    <row r="188" spans="1:25" x14ac:dyDescent="0.3">
      <c r="A188" t="s">
        <v>55</v>
      </c>
      <c r="B188" t="s">
        <v>47</v>
      </c>
      <c r="C188" s="1">
        <v>39080</v>
      </c>
      <c r="D188">
        <v>37</v>
      </c>
      <c r="E188" t="s">
        <v>48</v>
      </c>
      <c r="F188">
        <v>75</v>
      </c>
      <c r="H188" t="str">
        <f t="shared" si="9"/>
        <v/>
      </c>
      <c r="I188">
        <v>194.86668135989299</v>
      </c>
      <c r="K188" t="str">
        <f t="shared" si="10"/>
        <v/>
      </c>
      <c r="N188">
        <v>1732.21122451048</v>
      </c>
      <c r="Q188">
        <v>2.61324874865947</v>
      </c>
      <c r="S188">
        <v>490</v>
      </c>
      <c r="T188">
        <v>910.36075217921803</v>
      </c>
      <c r="U188">
        <v>626.98379097137604</v>
      </c>
      <c r="V188" t="s">
        <v>9286</v>
      </c>
      <c r="X188" t="s">
        <v>9286</v>
      </c>
      <c r="Y188" t="str">
        <f t="shared" si="8"/>
        <v/>
      </c>
    </row>
    <row r="189" spans="1:25" x14ac:dyDescent="0.3">
      <c r="A189" t="s">
        <v>63</v>
      </c>
      <c r="B189" t="s">
        <v>47</v>
      </c>
      <c r="C189" s="1">
        <v>39080</v>
      </c>
      <c r="D189">
        <v>38</v>
      </c>
      <c r="E189" t="s">
        <v>48</v>
      </c>
      <c r="F189">
        <v>75</v>
      </c>
      <c r="H189" t="str">
        <f t="shared" si="9"/>
        <v/>
      </c>
      <c r="I189">
        <v>270.09965098875199</v>
      </c>
      <c r="K189" t="str">
        <f t="shared" si="10"/>
        <v/>
      </c>
      <c r="N189">
        <v>1903.6115711023299</v>
      </c>
      <c r="Q189">
        <v>3.4959819662205902</v>
      </c>
      <c r="S189">
        <v>542</v>
      </c>
      <c r="T189">
        <v>1014.880701852401</v>
      </c>
      <c r="U189">
        <v>618.63121826117697</v>
      </c>
      <c r="V189" t="s">
        <v>9286</v>
      </c>
      <c r="X189" t="s">
        <v>9286</v>
      </c>
      <c r="Y189" t="str">
        <f t="shared" si="8"/>
        <v/>
      </c>
    </row>
    <row r="190" spans="1:25" x14ac:dyDescent="0.3">
      <c r="A190" t="s">
        <v>61</v>
      </c>
      <c r="B190" t="s">
        <v>47</v>
      </c>
      <c r="C190" s="1">
        <v>39080</v>
      </c>
      <c r="D190">
        <v>39</v>
      </c>
      <c r="E190" t="s">
        <v>48</v>
      </c>
      <c r="F190">
        <v>75</v>
      </c>
      <c r="H190" t="str">
        <f t="shared" si="9"/>
        <v/>
      </c>
      <c r="I190">
        <v>158.50189790154201</v>
      </c>
      <c r="K190" t="str">
        <f t="shared" si="10"/>
        <v/>
      </c>
      <c r="N190">
        <v>1539.88748116447</v>
      </c>
      <c r="Q190">
        <v>2.2934831150169099</v>
      </c>
      <c r="S190">
        <v>458</v>
      </c>
      <c r="T190">
        <v>843.53303917127505</v>
      </c>
      <c r="U190">
        <v>537.85254409165998</v>
      </c>
      <c r="V190" t="s">
        <v>9286</v>
      </c>
      <c r="X190" t="s">
        <v>9286</v>
      </c>
      <c r="Y190" t="str">
        <f t="shared" si="8"/>
        <v/>
      </c>
    </row>
    <row r="191" spans="1:25" x14ac:dyDescent="0.3">
      <c r="A191" t="s">
        <v>59</v>
      </c>
      <c r="B191" t="s">
        <v>47</v>
      </c>
      <c r="C191" s="1">
        <v>39080</v>
      </c>
      <c r="D191">
        <v>40</v>
      </c>
      <c r="E191" t="s">
        <v>48</v>
      </c>
      <c r="F191">
        <v>75</v>
      </c>
      <c r="H191" t="str">
        <f t="shared" si="9"/>
        <v/>
      </c>
      <c r="I191">
        <v>236.72927672186799</v>
      </c>
      <c r="K191" t="str">
        <f t="shared" si="10"/>
        <v/>
      </c>
      <c r="N191">
        <v>1772.4162014072999</v>
      </c>
      <c r="Q191">
        <v>3.2244388278346499</v>
      </c>
      <c r="S191">
        <v>532</v>
      </c>
      <c r="T191">
        <v>928.60909110433408</v>
      </c>
      <c r="U191">
        <v>607.07783358109896</v>
      </c>
      <c r="V191" t="s">
        <v>9286</v>
      </c>
      <c r="X191" t="s">
        <v>9286</v>
      </c>
      <c r="Y191" t="str">
        <f t="shared" si="8"/>
        <v/>
      </c>
    </row>
    <row r="192" spans="1:25" x14ac:dyDescent="0.3">
      <c r="A192" t="s">
        <v>52</v>
      </c>
      <c r="B192" t="s">
        <v>47</v>
      </c>
      <c r="C192" s="1">
        <v>39080</v>
      </c>
      <c r="D192">
        <v>41</v>
      </c>
      <c r="E192" t="s">
        <v>48</v>
      </c>
      <c r="F192">
        <v>75</v>
      </c>
      <c r="H192" t="str">
        <f t="shared" si="9"/>
        <v/>
      </c>
      <c r="I192">
        <v>136.166988082183</v>
      </c>
      <c r="K192" t="str">
        <f t="shared" si="10"/>
        <v/>
      </c>
      <c r="N192">
        <v>1332.94706942874</v>
      </c>
      <c r="Q192">
        <v>1.4187706782467999</v>
      </c>
      <c r="S192">
        <v>358</v>
      </c>
      <c r="T192">
        <v>722.80128047044002</v>
      </c>
      <c r="U192">
        <v>473.97880087611702</v>
      </c>
      <c r="V192" t="s">
        <v>9286</v>
      </c>
      <c r="X192" t="s">
        <v>9286</v>
      </c>
      <c r="Y192" t="str">
        <f t="shared" si="8"/>
        <v/>
      </c>
    </row>
    <row r="193" spans="1:25" x14ac:dyDescent="0.3">
      <c r="A193" t="s">
        <v>53</v>
      </c>
      <c r="B193" t="s">
        <v>47</v>
      </c>
      <c r="C193" s="1">
        <v>39080</v>
      </c>
      <c r="D193">
        <v>42</v>
      </c>
      <c r="E193" t="s">
        <v>48</v>
      </c>
      <c r="F193">
        <v>75</v>
      </c>
      <c r="H193" t="str">
        <f t="shared" si="9"/>
        <v/>
      </c>
      <c r="I193">
        <v>91.011363073762595</v>
      </c>
      <c r="K193" t="str">
        <f t="shared" si="10"/>
        <v/>
      </c>
      <c r="N193">
        <v>908.92169853026803</v>
      </c>
      <c r="Q193">
        <v>0.77412928323324304</v>
      </c>
      <c r="S193">
        <v>276</v>
      </c>
      <c r="T193">
        <v>460.324363715635</v>
      </c>
      <c r="U193">
        <v>357.58597174086901</v>
      </c>
      <c r="V193" t="s">
        <v>9286</v>
      </c>
      <c r="X193" t="s">
        <v>9286</v>
      </c>
      <c r="Y193" t="str">
        <f t="shared" si="8"/>
        <v/>
      </c>
    </row>
    <row r="194" spans="1:25" x14ac:dyDescent="0.3">
      <c r="A194" t="s">
        <v>52</v>
      </c>
      <c r="B194" t="s">
        <v>47</v>
      </c>
      <c r="C194" s="1">
        <v>39103</v>
      </c>
      <c r="D194">
        <v>1</v>
      </c>
      <c r="E194" t="s">
        <v>48</v>
      </c>
      <c r="F194">
        <v>83</v>
      </c>
      <c r="H194">
        <f t="shared" si="9"/>
        <v>1.4170000000000004E-2</v>
      </c>
      <c r="I194">
        <v>142.26300249760899</v>
      </c>
      <c r="J194">
        <v>2.0158667453911199</v>
      </c>
      <c r="K194" t="str">
        <f t="shared" si="10"/>
        <v/>
      </c>
      <c r="N194">
        <v>1739.15983460846</v>
      </c>
      <c r="O194">
        <v>13.82</v>
      </c>
      <c r="Q194">
        <v>1.6165130023755501</v>
      </c>
      <c r="S194">
        <v>398</v>
      </c>
      <c r="T194">
        <v>705.49196264129796</v>
      </c>
      <c r="U194">
        <v>891.404869469554</v>
      </c>
      <c r="V194">
        <v>2.6166085768188401</v>
      </c>
      <c r="W194">
        <v>9.1903842042310995</v>
      </c>
      <c r="X194">
        <v>3.7089133758838226E-3</v>
      </c>
      <c r="Y194">
        <f t="shared" si="8"/>
        <v>1.0309999999999998E-2</v>
      </c>
    </row>
    <row r="195" spans="1:25" x14ac:dyDescent="0.3">
      <c r="A195" t="s">
        <v>53</v>
      </c>
      <c r="B195" t="s">
        <v>47</v>
      </c>
      <c r="C195" s="1">
        <v>39103</v>
      </c>
      <c r="D195">
        <v>2</v>
      </c>
      <c r="E195" t="s">
        <v>48</v>
      </c>
      <c r="F195">
        <v>83</v>
      </c>
      <c r="H195">
        <f t="shared" si="9"/>
        <v>1.1902818448141884E-2</v>
      </c>
      <c r="I195">
        <v>102.97834852105601</v>
      </c>
      <c r="J195">
        <v>1.2257325865356099</v>
      </c>
      <c r="K195" t="str">
        <f t="shared" si="10"/>
        <v/>
      </c>
      <c r="N195">
        <v>1241.1120147292199</v>
      </c>
      <c r="O195">
        <v>9.67</v>
      </c>
      <c r="Q195">
        <v>0.96202404889525095</v>
      </c>
      <c r="S195">
        <v>308</v>
      </c>
      <c r="T195">
        <v>469.96464829819797</v>
      </c>
      <c r="U195">
        <v>668.16901790996701</v>
      </c>
      <c r="V195">
        <v>1.6519971501471229</v>
      </c>
      <c r="W195">
        <v>6.7885972219652704</v>
      </c>
      <c r="X195">
        <v>3.5151519505333341E-3</v>
      </c>
      <c r="Y195">
        <f t="shared" si="8"/>
        <v>1.0160000000000008E-2</v>
      </c>
    </row>
    <row r="196" spans="1:25" x14ac:dyDescent="0.3">
      <c r="A196" t="s">
        <v>55</v>
      </c>
      <c r="B196" t="s">
        <v>47</v>
      </c>
      <c r="C196" s="1">
        <v>39103</v>
      </c>
      <c r="D196">
        <v>3</v>
      </c>
      <c r="E196" t="s">
        <v>48</v>
      </c>
      <c r="F196">
        <v>83</v>
      </c>
      <c r="H196">
        <f t="shared" si="9"/>
        <v>2.6586594766344382E-2</v>
      </c>
      <c r="I196">
        <v>184.73789449268199</v>
      </c>
      <c r="J196">
        <v>4.9115515388646198</v>
      </c>
      <c r="K196" t="str">
        <f t="shared" si="10"/>
        <v/>
      </c>
      <c r="N196">
        <v>1955.2771274362401</v>
      </c>
      <c r="O196">
        <v>25.23</v>
      </c>
      <c r="Q196">
        <v>2.0951965858849202</v>
      </c>
      <c r="S196">
        <v>460</v>
      </c>
      <c r="T196">
        <v>753.02094531733201</v>
      </c>
      <c r="U196">
        <v>1017.5182876262299</v>
      </c>
      <c r="V196">
        <v>5.8936712803582996</v>
      </c>
      <c r="W196">
        <v>14.4284093185399</v>
      </c>
      <c r="X196">
        <v>7.8267029848348192E-3</v>
      </c>
      <c r="Y196">
        <f t="shared" si="8"/>
        <v>1.417999999999996E-2</v>
      </c>
    </row>
    <row r="197" spans="1:25" x14ac:dyDescent="0.3">
      <c r="A197" t="s">
        <v>57</v>
      </c>
      <c r="B197" t="s">
        <v>47</v>
      </c>
      <c r="C197" s="1">
        <v>39103</v>
      </c>
      <c r="D197">
        <v>4</v>
      </c>
      <c r="E197" t="s">
        <v>48</v>
      </c>
      <c r="F197">
        <v>83</v>
      </c>
      <c r="H197">
        <f t="shared" si="9"/>
        <v>2.9920000000000068E-2</v>
      </c>
      <c r="I197">
        <v>249.93570741221501</v>
      </c>
      <c r="J197">
        <v>7.4780763657734903</v>
      </c>
      <c r="K197" t="str">
        <f t="shared" si="10"/>
        <v/>
      </c>
      <c r="N197">
        <v>2270.3959714514999</v>
      </c>
      <c r="O197">
        <v>33.090000000000003</v>
      </c>
      <c r="Q197">
        <v>2.8068519904022802</v>
      </c>
      <c r="S197">
        <v>556</v>
      </c>
      <c r="T197">
        <v>956.84668787801206</v>
      </c>
      <c r="U197">
        <v>1063.61357616127</v>
      </c>
      <c r="V197">
        <v>9.9272934279736091</v>
      </c>
      <c r="W197">
        <v>15.6883002483788</v>
      </c>
      <c r="X197">
        <v>1.037500944899465E-2</v>
      </c>
      <c r="Y197">
        <f t="shared" si="8"/>
        <v>1.4750000000000063E-2</v>
      </c>
    </row>
    <row r="198" spans="1:25" x14ac:dyDescent="0.3">
      <c r="A198" t="s">
        <v>59</v>
      </c>
      <c r="B198" t="s">
        <v>47</v>
      </c>
      <c r="C198" s="1">
        <v>39103</v>
      </c>
      <c r="D198">
        <v>5</v>
      </c>
      <c r="E198" t="s">
        <v>48</v>
      </c>
      <c r="F198">
        <v>83</v>
      </c>
      <c r="H198">
        <f t="shared" si="9"/>
        <v>2.9200000000000042E-2</v>
      </c>
      <c r="I198">
        <v>250.424645915876</v>
      </c>
      <c r="J198">
        <v>7.3123996607435897</v>
      </c>
      <c r="K198" t="str">
        <f t="shared" si="10"/>
        <v/>
      </c>
      <c r="N198">
        <v>2265.3973899456801</v>
      </c>
      <c r="O198">
        <v>33.64</v>
      </c>
      <c r="Q198">
        <v>2.83518316110086</v>
      </c>
      <c r="S198">
        <v>528</v>
      </c>
      <c r="T198">
        <v>890.01556210893102</v>
      </c>
      <c r="U198">
        <v>1124.95718192087</v>
      </c>
      <c r="V198">
        <v>8.8901042402747699</v>
      </c>
      <c r="W198">
        <v>17.436836319773501</v>
      </c>
      <c r="X198">
        <v>9.9887065111640035E-3</v>
      </c>
      <c r="Y198">
        <f t="shared" si="8"/>
        <v>1.5500000000000016E-2</v>
      </c>
    </row>
    <row r="199" spans="1:25" x14ac:dyDescent="0.3">
      <c r="A199" t="s">
        <v>61</v>
      </c>
      <c r="B199" t="s">
        <v>47</v>
      </c>
      <c r="C199" s="1">
        <v>39103</v>
      </c>
      <c r="D199">
        <v>6</v>
      </c>
      <c r="E199" t="s">
        <v>48</v>
      </c>
      <c r="F199">
        <v>83</v>
      </c>
      <c r="H199">
        <f t="shared" si="9"/>
        <v>2.1670000000000068E-2</v>
      </c>
      <c r="I199">
        <v>148.887400769024</v>
      </c>
      <c r="J199">
        <v>3.2263899746647602</v>
      </c>
      <c r="K199" t="str">
        <f t="shared" si="10"/>
        <v/>
      </c>
      <c r="N199">
        <v>1883.0986600089</v>
      </c>
      <c r="O199">
        <v>19.11</v>
      </c>
      <c r="Q199">
        <v>1.7781478942175899</v>
      </c>
      <c r="S199">
        <v>428</v>
      </c>
      <c r="T199">
        <v>753.79409838702998</v>
      </c>
      <c r="U199">
        <v>980.41716085284997</v>
      </c>
      <c r="V199">
        <v>4.0103641741313201</v>
      </c>
      <c r="W199">
        <v>11.872851817928</v>
      </c>
      <c r="X199">
        <v>5.3202382224969719E-3</v>
      </c>
      <c r="Y199">
        <f t="shared" si="8"/>
        <v>1.2109999999999987E-2</v>
      </c>
    </row>
    <row r="200" spans="1:25" x14ac:dyDescent="0.3">
      <c r="A200" t="s">
        <v>63</v>
      </c>
      <c r="B200" t="s">
        <v>47</v>
      </c>
      <c r="C200" s="1">
        <v>39103</v>
      </c>
      <c r="D200">
        <v>7</v>
      </c>
      <c r="E200" t="s">
        <v>48</v>
      </c>
      <c r="F200">
        <v>83</v>
      </c>
      <c r="H200">
        <f t="shared" si="9"/>
        <v>3.1780000000000051E-2</v>
      </c>
      <c r="I200">
        <v>251.00485098630199</v>
      </c>
      <c r="J200">
        <v>7.9769341643446898</v>
      </c>
      <c r="K200" t="str">
        <f t="shared" si="10"/>
        <v/>
      </c>
      <c r="N200">
        <v>2322.3508387357501</v>
      </c>
      <c r="O200">
        <v>36.42</v>
      </c>
      <c r="Q200">
        <v>3.1050289665198001</v>
      </c>
      <c r="S200">
        <v>556</v>
      </c>
      <c r="T200">
        <v>959.26693400359898</v>
      </c>
      <c r="U200">
        <v>1112.0790537458499</v>
      </c>
      <c r="V200">
        <v>11.04852636536237</v>
      </c>
      <c r="W200">
        <v>17.392916400585101</v>
      </c>
      <c r="X200">
        <v>1.1517676648407145E-2</v>
      </c>
      <c r="Y200">
        <f t="shared" si="8"/>
        <v>1.5640000000000008E-2</v>
      </c>
    </row>
    <row r="201" spans="1:25" x14ac:dyDescent="0.3">
      <c r="A201" t="s">
        <v>61</v>
      </c>
      <c r="B201" t="s">
        <v>47</v>
      </c>
      <c r="C201" s="1">
        <v>39103</v>
      </c>
      <c r="D201">
        <v>8</v>
      </c>
      <c r="E201" t="s">
        <v>48</v>
      </c>
      <c r="F201">
        <v>83</v>
      </c>
      <c r="H201">
        <f t="shared" si="9"/>
        <v>2.2290000000000088E-2</v>
      </c>
      <c r="I201">
        <v>170.824674860286</v>
      </c>
      <c r="J201">
        <v>3.80768200263579</v>
      </c>
      <c r="K201" t="str">
        <f t="shared" si="10"/>
        <v/>
      </c>
      <c r="N201">
        <v>1943.6395580654</v>
      </c>
      <c r="O201">
        <v>21.5</v>
      </c>
      <c r="Q201">
        <v>2.0692108352659599</v>
      </c>
      <c r="S201">
        <v>498</v>
      </c>
      <c r="T201">
        <v>770.774586280216</v>
      </c>
      <c r="U201">
        <v>1002.04029692489</v>
      </c>
      <c r="V201">
        <v>4.4597643800628095</v>
      </c>
      <c r="W201">
        <v>13.2369523223778</v>
      </c>
      <c r="X201">
        <v>5.7860812479375873E-3</v>
      </c>
      <c r="Y201">
        <f t="shared" si="8"/>
        <v>1.3210000000000003E-2</v>
      </c>
    </row>
    <row r="202" spans="1:25" x14ac:dyDescent="0.3">
      <c r="A202" t="s">
        <v>57</v>
      </c>
      <c r="B202" t="s">
        <v>47</v>
      </c>
      <c r="C202" s="1">
        <v>39103</v>
      </c>
      <c r="D202">
        <v>9</v>
      </c>
      <c r="E202" t="s">
        <v>48</v>
      </c>
      <c r="F202">
        <v>83</v>
      </c>
      <c r="H202">
        <f t="shared" si="9"/>
        <v>3.1489999999999969E-2</v>
      </c>
      <c r="I202">
        <v>224.400428669072</v>
      </c>
      <c r="J202">
        <v>7.0663694987890704</v>
      </c>
      <c r="K202" t="str">
        <f t="shared" si="10"/>
        <v/>
      </c>
      <c r="N202">
        <v>2121.1267935926899</v>
      </c>
      <c r="O202">
        <v>30.73</v>
      </c>
      <c r="Q202">
        <v>2.8181793369697599</v>
      </c>
      <c r="S202">
        <v>534</v>
      </c>
      <c r="T202">
        <v>868.67813734653305</v>
      </c>
      <c r="U202">
        <v>1028.0482275770801</v>
      </c>
      <c r="V202">
        <v>8.6090323501281603</v>
      </c>
      <c r="W202">
        <v>15.0506260517285</v>
      </c>
      <c r="X202">
        <v>9.9104973177123312E-3</v>
      </c>
      <c r="Y202">
        <f t="shared" si="8"/>
        <v>1.4640000000000047E-2</v>
      </c>
    </row>
    <row r="203" spans="1:25" x14ac:dyDescent="0.3">
      <c r="A203" t="s">
        <v>59</v>
      </c>
      <c r="B203" t="s">
        <v>47</v>
      </c>
      <c r="C203" s="1">
        <v>39103</v>
      </c>
      <c r="D203">
        <v>10</v>
      </c>
      <c r="E203" t="s">
        <v>48</v>
      </c>
      <c r="F203">
        <v>83</v>
      </c>
      <c r="H203">
        <f t="shared" si="9"/>
        <v>3.1309999999999998E-2</v>
      </c>
      <c r="I203">
        <v>197.06458767144301</v>
      </c>
      <c r="J203">
        <v>6.1700922399928801</v>
      </c>
      <c r="K203" t="str">
        <f t="shared" si="10"/>
        <v/>
      </c>
      <c r="N203">
        <v>1974.4425307123499</v>
      </c>
      <c r="O203">
        <v>29.5</v>
      </c>
      <c r="Q203">
        <v>2.45516784487421</v>
      </c>
      <c r="S203">
        <v>496</v>
      </c>
      <c r="T203">
        <v>781.98222516095802</v>
      </c>
      <c r="U203">
        <v>995.39571787994896</v>
      </c>
      <c r="V203">
        <v>7.9983134293720504</v>
      </c>
      <c r="W203">
        <v>15.329094055351201</v>
      </c>
      <c r="X203">
        <v>1.0228254776156492E-2</v>
      </c>
      <c r="Y203">
        <f t="shared" si="8"/>
        <v>1.5399999999999987E-2</v>
      </c>
    </row>
    <row r="204" spans="1:25" x14ac:dyDescent="0.3">
      <c r="A204" t="s">
        <v>53</v>
      </c>
      <c r="B204" t="s">
        <v>47</v>
      </c>
      <c r="C204" s="1">
        <v>39103</v>
      </c>
      <c r="D204">
        <v>11</v>
      </c>
      <c r="E204" t="s">
        <v>48</v>
      </c>
      <c r="F204">
        <v>83</v>
      </c>
      <c r="H204">
        <f t="shared" si="9"/>
        <v>1.6544477756248645E-2</v>
      </c>
      <c r="I204">
        <v>80.762158757162098</v>
      </c>
      <c r="J204">
        <v>1.3361677391044899</v>
      </c>
      <c r="K204" t="str">
        <f t="shared" si="10"/>
        <v/>
      </c>
      <c r="N204">
        <v>1033.0156825705801</v>
      </c>
      <c r="O204">
        <v>8.89</v>
      </c>
      <c r="Q204">
        <v>0.96490116367030798</v>
      </c>
      <c r="S204">
        <v>272</v>
      </c>
      <c r="T204">
        <v>383.23532762227796</v>
      </c>
      <c r="U204">
        <v>569.01819619114497</v>
      </c>
      <c r="V204">
        <v>1.5823181831398709</v>
      </c>
      <c r="W204">
        <v>5.9690008780451196</v>
      </c>
      <c r="X204">
        <v>4.1288421737033223E-3</v>
      </c>
      <c r="Y204">
        <f t="shared" si="8"/>
        <v>1.0490000000000015E-2</v>
      </c>
    </row>
    <row r="205" spans="1:25" x14ac:dyDescent="0.3">
      <c r="A205" t="s">
        <v>63</v>
      </c>
      <c r="B205" t="s">
        <v>47</v>
      </c>
      <c r="C205" s="1">
        <v>39103</v>
      </c>
      <c r="D205">
        <v>12</v>
      </c>
      <c r="E205" t="s">
        <v>48</v>
      </c>
      <c r="F205">
        <v>83</v>
      </c>
      <c r="H205">
        <f t="shared" si="9"/>
        <v>3.3480000000000086E-2</v>
      </c>
      <c r="I205">
        <v>265.242784429447</v>
      </c>
      <c r="J205">
        <v>8.8803284226979091</v>
      </c>
      <c r="K205" t="str">
        <f t="shared" si="10"/>
        <v/>
      </c>
      <c r="N205">
        <v>2346.4811739751699</v>
      </c>
      <c r="O205">
        <v>37.979999999999997</v>
      </c>
      <c r="Q205">
        <v>3.1907979387826599</v>
      </c>
      <c r="S205">
        <v>622</v>
      </c>
      <c r="T205">
        <v>961.03098095491691</v>
      </c>
      <c r="U205">
        <v>1120.2074085908</v>
      </c>
      <c r="V205">
        <v>11.616354140959309</v>
      </c>
      <c r="W205">
        <v>17.486437648102399</v>
      </c>
      <c r="X205">
        <v>1.2087387785789027E-2</v>
      </c>
      <c r="Y205">
        <f t="shared" si="8"/>
        <v>1.5610000000000009E-2</v>
      </c>
    </row>
    <row r="206" spans="1:25" x14ac:dyDescent="0.3">
      <c r="A206" t="s">
        <v>55</v>
      </c>
      <c r="B206" t="s">
        <v>47</v>
      </c>
      <c r="C206" s="1">
        <v>39103</v>
      </c>
      <c r="D206">
        <v>13</v>
      </c>
      <c r="E206" t="s">
        <v>48</v>
      </c>
      <c r="F206">
        <v>83</v>
      </c>
      <c r="H206">
        <f t="shared" si="9"/>
        <v>2.7365535899631265E-2</v>
      </c>
      <c r="I206">
        <v>189.76601137974001</v>
      </c>
      <c r="J206">
        <v>5.1930485969421101</v>
      </c>
      <c r="K206" t="str">
        <f t="shared" si="10"/>
        <v/>
      </c>
      <c r="N206">
        <v>2004.08197806526</v>
      </c>
      <c r="O206">
        <v>26.06</v>
      </c>
      <c r="Q206">
        <v>2.2841040725339599</v>
      </c>
      <c r="S206">
        <v>516</v>
      </c>
      <c r="T206">
        <v>790.15008448532808</v>
      </c>
      <c r="U206">
        <v>1024.16588220019</v>
      </c>
      <c r="V206">
        <v>6.1837625184868994</v>
      </c>
      <c r="W206">
        <v>14.686538750750801</v>
      </c>
      <c r="X206">
        <v>7.826060693918363E-3</v>
      </c>
      <c r="Y206">
        <f t="shared" si="8"/>
        <v>1.4340000000000073E-2</v>
      </c>
    </row>
    <row r="207" spans="1:25" x14ac:dyDescent="0.3">
      <c r="A207" t="s">
        <v>52</v>
      </c>
      <c r="B207" t="s">
        <v>47</v>
      </c>
      <c r="C207" s="1">
        <v>39103</v>
      </c>
      <c r="D207">
        <v>14</v>
      </c>
      <c r="E207" t="s">
        <v>48</v>
      </c>
      <c r="F207">
        <v>83</v>
      </c>
      <c r="H207">
        <f t="shared" si="9"/>
        <v>1.6169999999999962E-2</v>
      </c>
      <c r="I207">
        <v>135.05184113951299</v>
      </c>
      <c r="J207">
        <v>2.1837882712259198</v>
      </c>
      <c r="K207" t="str">
        <f t="shared" si="10"/>
        <v/>
      </c>
      <c r="N207">
        <v>1709.74064625046</v>
      </c>
      <c r="O207">
        <v>14.06</v>
      </c>
      <c r="Q207">
        <v>1.3647029488084801</v>
      </c>
      <c r="S207">
        <v>394</v>
      </c>
      <c r="T207">
        <v>703.92983174914298</v>
      </c>
      <c r="U207">
        <v>870.75897336180401</v>
      </c>
      <c r="V207">
        <v>2.61098322949525</v>
      </c>
      <c r="W207">
        <v>9.2648754765695909</v>
      </c>
      <c r="X207">
        <v>3.7091526906984631E-3</v>
      </c>
      <c r="Y207">
        <f t="shared" si="8"/>
        <v>1.0639999999999995E-2</v>
      </c>
    </row>
    <row r="208" spans="1:25" x14ac:dyDescent="0.3">
      <c r="A208" t="s">
        <v>57</v>
      </c>
      <c r="B208" t="s">
        <v>47</v>
      </c>
      <c r="C208" s="1">
        <v>39103</v>
      </c>
      <c r="D208">
        <v>15</v>
      </c>
      <c r="E208" t="s">
        <v>48</v>
      </c>
      <c r="F208">
        <v>83</v>
      </c>
      <c r="H208">
        <f t="shared" si="9"/>
        <v>3.014000000000009E-2</v>
      </c>
      <c r="I208">
        <v>280.60242913117997</v>
      </c>
      <c r="J208">
        <v>8.4573572140137898</v>
      </c>
      <c r="K208" t="str">
        <f t="shared" si="10"/>
        <v/>
      </c>
      <c r="N208">
        <v>2405.5837557483701</v>
      </c>
      <c r="O208">
        <v>35.56</v>
      </c>
      <c r="Q208">
        <v>3.2815018514003498</v>
      </c>
      <c r="S208">
        <v>578</v>
      </c>
      <c r="T208">
        <v>975.31299085406204</v>
      </c>
      <c r="U208">
        <v>1149.66833576313</v>
      </c>
      <c r="V208">
        <v>9.9973758232494703</v>
      </c>
      <c r="W208">
        <v>17.107064836155299</v>
      </c>
      <c r="X208">
        <v>1.0250428238933809E-2</v>
      </c>
      <c r="Y208">
        <f t="shared" si="8"/>
        <v>1.4879999999999935E-2</v>
      </c>
    </row>
    <row r="209" spans="1:25" x14ac:dyDescent="0.3">
      <c r="A209" t="s">
        <v>63</v>
      </c>
      <c r="B209" t="s">
        <v>47</v>
      </c>
      <c r="C209" s="1">
        <v>39103</v>
      </c>
      <c r="D209">
        <v>16</v>
      </c>
      <c r="E209" t="s">
        <v>48</v>
      </c>
      <c r="F209">
        <v>83</v>
      </c>
      <c r="H209">
        <f t="shared" si="9"/>
        <v>3.2190000000000017E-2</v>
      </c>
      <c r="I209">
        <v>272.59590970093399</v>
      </c>
      <c r="J209">
        <v>8.7748623332730702</v>
      </c>
      <c r="K209" t="str">
        <f t="shared" si="10"/>
        <v/>
      </c>
      <c r="N209">
        <v>2502.2229880995001</v>
      </c>
      <c r="O209">
        <v>39.44</v>
      </c>
      <c r="Q209">
        <v>3.2435730236029898</v>
      </c>
      <c r="S209">
        <v>584</v>
      </c>
      <c r="T209">
        <v>1056.033563325976</v>
      </c>
      <c r="U209">
        <v>1173.59351507259</v>
      </c>
      <c r="V209">
        <v>12.24432883894924</v>
      </c>
      <c r="W209">
        <v>18.4254181866396</v>
      </c>
      <c r="X209">
        <v>1.1594639852530583E-2</v>
      </c>
      <c r="Y209">
        <f t="shared" si="8"/>
        <v>1.5699999999999947E-2</v>
      </c>
    </row>
    <row r="210" spans="1:25" x14ac:dyDescent="0.3">
      <c r="A210" t="s">
        <v>52</v>
      </c>
      <c r="B210" t="s">
        <v>47</v>
      </c>
      <c r="C210" s="1">
        <v>39103</v>
      </c>
      <c r="D210">
        <v>17</v>
      </c>
      <c r="E210" t="s">
        <v>48</v>
      </c>
      <c r="F210">
        <v>83</v>
      </c>
      <c r="H210">
        <f t="shared" si="9"/>
        <v>1.5179999999999938E-2</v>
      </c>
      <c r="I210">
        <v>136.92077203260399</v>
      </c>
      <c r="J210">
        <v>2.0784573194549201</v>
      </c>
      <c r="K210" t="str">
        <f t="shared" si="10"/>
        <v/>
      </c>
      <c r="N210">
        <v>1743.2561135921501</v>
      </c>
      <c r="O210">
        <v>14.59</v>
      </c>
      <c r="Q210">
        <v>1.41876026539086</v>
      </c>
      <c r="S210">
        <v>380</v>
      </c>
      <c r="T210">
        <v>689.74987459637509</v>
      </c>
      <c r="U210">
        <v>916.58546696317796</v>
      </c>
      <c r="V210">
        <v>2.7175837504088696</v>
      </c>
      <c r="W210">
        <v>9.7982986418363804</v>
      </c>
      <c r="X210">
        <v>3.9399554106466983E-3</v>
      </c>
      <c r="Y210">
        <f t="shared" si="8"/>
        <v>1.0690000000000009E-2</v>
      </c>
    </row>
    <row r="211" spans="1:25" x14ac:dyDescent="0.3">
      <c r="A211" t="s">
        <v>59</v>
      </c>
      <c r="B211" t="s">
        <v>47</v>
      </c>
      <c r="C211" s="1">
        <v>39103</v>
      </c>
      <c r="D211">
        <v>18</v>
      </c>
      <c r="E211" t="s">
        <v>48</v>
      </c>
      <c r="F211">
        <v>83</v>
      </c>
      <c r="H211">
        <f t="shared" si="9"/>
        <v>3.0360000000000092E-2</v>
      </c>
      <c r="I211">
        <v>223.370330510331</v>
      </c>
      <c r="J211">
        <v>6.7815232342936698</v>
      </c>
      <c r="K211" t="str">
        <f t="shared" si="10"/>
        <v/>
      </c>
      <c r="N211">
        <v>2203.9405769046798</v>
      </c>
      <c r="O211">
        <v>30.3</v>
      </c>
      <c r="Q211">
        <v>2.6401099830591002</v>
      </c>
      <c r="S211">
        <v>524</v>
      </c>
      <c r="T211">
        <v>917.40402148414705</v>
      </c>
      <c r="U211">
        <v>1063.1662249102001</v>
      </c>
      <c r="V211">
        <v>7.988343914379719</v>
      </c>
      <c r="W211">
        <v>15.532858545938</v>
      </c>
      <c r="X211">
        <v>8.7075527546265057E-3</v>
      </c>
      <c r="Y211">
        <f t="shared" si="8"/>
        <v>1.4609999999999979E-2</v>
      </c>
    </row>
    <row r="212" spans="1:25" x14ac:dyDescent="0.3">
      <c r="A212" t="s">
        <v>61</v>
      </c>
      <c r="B212" t="s">
        <v>47</v>
      </c>
      <c r="C212" s="1">
        <v>39103</v>
      </c>
      <c r="D212">
        <v>19</v>
      </c>
      <c r="E212" t="s">
        <v>48</v>
      </c>
      <c r="F212">
        <v>83</v>
      </c>
      <c r="H212">
        <f t="shared" si="9"/>
        <v>2.4079999999999987E-2</v>
      </c>
      <c r="I212">
        <v>187.223326206861</v>
      </c>
      <c r="J212">
        <v>4.5083376950612104</v>
      </c>
      <c r="K212" t="str">
        <f t="shared" si="10"/>
        <v/>
      </c>
      <c r="N212">
        <v>1982.2976897261401</v>
      </c>
      <c r="O212">
        <v>23.1</v>
      </c>
      <c r="Q212">
        <v>2.33471098410328</v>
      </c>
      <c r="S212">
        <v>464</v>
      </c>
      <c r="T212">
        <v>816.53043185117497</v>
      </c>
      <c r="U212">
        <v>978.54393166810303</v>
      </c>
      <c r="V212">
        <v>5.3644763706456402</v>
      </c>
      <c r="W212">
        <v>13.2299139561527</v>
      </c>
      <c r="X212">
        <v>6.5698425452235896E-3</v>
      </c>
      <c r="Y212">
        <f t="shared" si="8"/>
        <v>1.3519999999999945E-2</v>
      </c>
    </row>
    <row r="213" spans="1:25" x14ac:dyDescent="0.3">
      <c r="A213" t="s">
        <v>53</v>
      </c>
      <c r="B213" t="s">
        <v>47</v>
      </c>
      <c r="C213" s="1">
        <v>39103</v>
      </c>
      <c r="D213">
        <v>20</v>
      </c>
      <c r="E213" t="s">
        <v>48</v>
      </c>
      <c r="F213">
        <v>83</v>
      </c>
      <c r="H213">
        <f t="shared" si="9"/>
        <v>1.5433796935313973E-2</v>
      </c>
      <c r="I213">
        <v>82.899465514427007</v>
      </c>
      <c r="J213">
        <v>1.2794535167957299</v>
      </c>
      <c r="K213" t="str">
        <f t="shared" si="10"/>
        <v/>
      </c>
      <c r="N213">
        <v>1108.9462656262399</v>
      </c>
      <c r="O213">
        <v>9.76</v>
      </c>
      <c r="Q213">
        <v>0.89155447908103302</v>
      </c>
      <c r="S213">
        <v>254</v>
      </c>
      <c r="T213">
        <v>393.57022926867899</v>
      </c>
      <c r="U213">
        <v>632.47657084313198</v>
      </c>
      <c r="V213">
        <v>1.58276763407487</v>
      </c>
      <c r="W213">
        <v>6.8939946221901396</v>
      </c>
      <c r="X213">
        <v>4.0215634119885636E-3</v>
      </c>
      <c r="Y213">
        <f t="shared" si="8"/>
        <v>1.0900000000000002E-2</v>
      </c>
    </row>
    <row r="214" spans="1:25" x14ac:dyDescent="0.3">
      <c r="A214" t="s">
        <v>55</v>
      </c>
      <c r="B214" t="s">
        <v>47</v>
      </c>
      <c r="C214" s="1">
        <v>39103</v>
      </c>
      <c r="D214">
        <v>21</v>
      </c>
      <c r="E214" t="s">
        <v>48</v>
      </c>
      <c r="F214">
        <v>83</v>
      </c>
      <c r="H214">
        <f t="shared" si="9"/>
        <v>3.0352194081169591E-2</v>
      </c>
      <c r="I214">
        <v>217.84150056637799</v>
      </c>
      <c r="J214">
        <v>6.6119675041239203</v>
      </c>
      <c r="K214" t="str">
        <f t="shared" si="10"/>
        <v/>
      </c>
      <c r="N214">
        <v>2133.1586732207202</v>
      </c>
      <c r="O214">
        <v>30.3</v>
      </c>
      <c r="Q214">
        <v>2.69456343126686</v>
      </c>
      <c r="S214">
        <v>544</v>
      </c>
      <c r="T214">
        <v>846.38343426551205</v>
      </c>
      <c r="U214">
        <v>1068.9337383888301</v>
      </c>
      <c r="V214">
        <v>7.1862602893440002</v>
      </c>
      <c r="W214">
        <v>16.5043369207235</v>
      </c>
      <c r="X214">
        <v>8.4905493165520259E-3</v>
      </c>
      <c r="Y214">
        <f t="shared" si="8"/>
        <v>1.5439999999999966E-2</v>
      </c>
    </row>
    <row r="215" spans="1:25" x14ac:dyDescent="0.3">
      <c r="A215" t="s">
        <v>59</v>
      </c>
      <c r="B215" t="s">
        <v>47</v>
      </c>
      <c r="C215" s="1">
        <v>39103</v>
      </c>
      <c r="D215">
        <v>22</v>
      </c>
      <c r="E215" t="s">
        <v>48</v>
      </c>
      <c r="F215">
        <v>83</v>
      </c>
      <c r="H215">
        <f t="shared" si="9"/>
        <v>3.1420000000000024E-2</v>
      </c>
      <c r="I215">
        <v>214.88293186333499</v>
      </c>
      <c r="J215">
        <v>6.75162171914599</v>
      </c>
      <c r="K215" t="str">
        <f t="shared" si="10"/>
        <v/>
      </c>
      <c r="N215">
        <v>2092.6024959513602</v>
      </c>
      <c r="O215">
        <v>31.2</v>
      </c>
      <c r="Q215">
        <v>2.7102531205867901</v>
      </c>
      <c r="S215">
        <v>570</v>
      </c>
      <c r="T215">
        <v>840.76260948923596</v>
      </c>
      <c r="U215">
        <v>1036.9569545987799</v>
      </c>
      <c r="V215">
        <v>8.3724071297221894</v>
      </c>
      <c r="W215">
        <v>16.072832796281201</v>
      </c>
      <c r="X215">
        <v>9.9581106904937586E-3</v>
      </c>
      <c r="Y215">
        <f t="shared" si="8"/>
        <v>1.5500000000000107E-2</v>
      </c>
    </row>
    <row r="216" spans="1:25" x14ac:dyDescent="0.3">
      <c r="A216" t="s">
        <v>55</v>
      </c>
      <c r="B216" t="s">
        <v>47</v>
      </c>
      <c r="C216" s="1">
        <v>39103</v>
      </c>
      <c r="D216">
        <v>23</v>
      </c>
      <c r="E216" t="s">
        <v>48</v>
      </c>
      <c r="F216">
        <v>83</v>
      </c>
      <c r="H216">
        <f t="shared" si="9"/>
        <v>3.1210990643947101E-2</v>
      </c>
      <c r="I216">
        <v>221.80671056919701</v>
      </c>
      <c r="J216">
        <v>6.9228071683398902</v>
      </c>
      <c r="K216" t="str">
        <f t="shared" si="10"/>
        <v/>
      </c>
      <c r="N216">
        <v>2160.0614689591798</v>
      </c>
      <c r="O216">
        <v>32.06</v>
      </c>
      <c r="Q216">
        <v>2.41124485279544</v>
      </c>
      <c r="S216">
        <v>530</v>
      </c>
      <c r="T216">
        <v>893.55269179735001</v>
      </c>
      <c r="U216">
        <v>1044.70206659263</v>
      </c>
      <c r="V216">
        <v>8.748496447397919</v>
      </c>
      <c r="W216">
        <v>16.391375424838401</v>
      </c>
      <c r="X216">
        <v>9.790688929379893E-3</v>
      </c>
      <c r="Y216">
        <f t="shared" si="8"/>
        <v>1.5690000000000034E-2</v>
      </c>
    </row>
    <row r="217" spans="1:25" x14ac:dyDescent="0.3">
      <c r="A217" t="s">
        <v>57</v>
      </c>
      <c r="B217" t="s">
        <v>47</v>
      </c>
      <c r="C217" s="1">
        <v>39103</v>
      </c>
      <c r="D217">
        <v>24</v>
      </c>
      <c r="E217" t="s">
        <v>48</v>
      </c>
      <c r="F217">
        <v>83</v>
      </c>
      <c r="H217">
        <f t="shared" si="9"/>
        <v>3.0770000000000016E-2</v>
      </c>
      <c r="I217">
        <v>196.075136750138</v>
      </c>
      <c r="J217">
        <v>6.0332319578017497</v>
      </c>
      <c r="K217" t="str">
        <f t="shared" si="10"/>
        <v/>
      </c>
      <c r="N217">
        <v>1701.86570531904</v>
      </c>
      <c r="O217">
        <v>26.91</v>
      </c>
      <c r="Q217">
        <v>1.87286620040283</v>
      </c>
      <c r="S217">
        <v>586</v>
      </c>
      <c r="T217">
        <v>748.59041679593304</v>
      </c>
      <c r="U217">
        <v>757.20015177297103</v>
      </c>
      <c r="V217">
        <v>8.310354618497179</v>
      </c>
      <c r="W217">
        <v>12.5619505179136</v>
      </c>
      <c r="X217">
        <v>1.1101337169218125E-2</v>
      </c>
      <c r="Y217">
        <f t="shared" si="8"/>
        <v>1.6590000000000014E-2</v>
      </c>
    </row>
    <row r="218" spans="1:25" x14ac:dyDescent="0.3">
      <c r="A218" t="s">
        <v>52</v>
      </c>
      <c r="B218" t="s">
        <v>47</v>
      </c>
      <c r="C218" s="1">
        <v>39103</v>
      </c>
      <c r="D218">
        <v>25</v>
      </c>
      <c r="E218" t="s">
        <v>48</v>
      </c>
      <c r="F218">
        <v>83</v>
      </c>
      <c r="H218">
        <f t="shared" si="9"/>
        <v>1.326000000000006E-2</v>
      </c>
      <c r="I218">
        <v>101.733647987946</v>
      </c>
      <c r="J218">
        <v>1.34898817232017</v>
      </c>
      <c r="K218" t="str">
        <f t="shared" si="10"/>
        <v/>
      </c>
      <c r="N218">
        <v>1380.7614127962499</v>
      </c>
      <c r="O218">
        <v>11.79</v>
      </c>
      <c r="Q218">
        <v>1.0481472064278501</v>
      </c>
      <c r="S218">
        <v>322</v>
      </c>
      <c r="T218">
        <v>551.52803708205602</v>
      </c>
      <c r="U218">
        <v>727.49972772625495</v>
      </c>
      <c r="V218">
        <v>2.152535541353318</v>
      </c>
      <c r="W218">
        <v>8.2862218988020402</v>
      </c>
      <c r="X218">
        <v>3.9028578723606486E-3</v>
      </c>
      <c r="Y218">
        <f t="shared" si="8"/>
        <v>1.1389999999999996E-2</v>
      </c>
    </row>
    <row r="219" spans="1:25" x14ac:dyDescent="0.3">
      <c r="A219" t="s">
        <v>63</v>
      </c>
      <c r="B219" t="s">
        <v>47</v>
      </c>
      <c r="C219" s="1">
        <v>39103</v>
      </c>
      <c r="D219">
        <v>26</v>
      </c>
      <c r="E219" t="s">
        <v>48</v>
      </c>
      <c r="F219">
        <v>83</v>
      </c>
      <c r="H219">
        <f t="shared" si="9"/>
        <v>3.3709999999999976E-2</v>
      </c>
      <c r="I219">
        <v>259.70190144523099</v>
      </c>
      <c r="J219">
        <v>8.7545510977187302</v>
      </c>
      <c r="K219" t="str">
        <f t="shared" si="10"/>
        <v/>
      </c>
      <c r="N219">
        <v>2130.8678373883799</v>
      </c>
      <c r="O219">
        <v>34.64</v>
      </c>
      <c r="Q219">
        <v>3.2456455866976102</v>
      </c>
      <c r="S219">
        <v>548</v>
      </c>
      <c r="T219">
        <v>906.25859954876</v>
      </c>
      <c r="U219">
        <v>964.90733639438895</v>
      </c>
      <c r="V219">
        <v>10.476675507835441</v>
      </c>
      <c r="W219">
        <v>15.409570162218399</v>
      </c>
      <c r="X219">
        <v>1.1560359827815083E-2</v>
      </c>
      <c r="Y219">
        <f t="shared" si="8"/>
        <v>1.5970000000000008E-2</v>
      </c>
    </row>
    <row r="220" spans="1:25" x14ac:dyDescent="0.3">
      <c r="A220" t="s">
        <v>61</v>
      </c>
      <c r="B220" t="s">
        <v>47</v>
      </c>
      <c r="C220" s="1">
        <v>39103</v>
      </c>
      <c r="D220">
        <v>27</v>
      </c>
      <c r="E220" t="s">
        <v>48</v>
      </c>
      <c r="F220">
        <v>83</v>
      </c>
      <c r="H220">
        <f t="shared" si="9"/>
        <v>2.4269999999999993E-2</v>
      </c>
      <c r="I220">
        <v>180.74642048200499</v>
      </c>
      <c r="J220">
        <v>4.38671562509826</v>
      </c>
      <c r="K220" t="str">
        <f t="shared" si="10"/>
        <v/>
      </c>
      <c r="N220">
        <v>2004.3425772967601</v>
      </c>
      <c r="O220">
        <v>23.61</v>
      </c>
      <c r="Q220">
        <v>2.4027998794719401</v>
      </c>
      <c r="S220">
        <v>512</v>
      </c>
      <c r="T220">
        <v>808.67006544742708</v>
      </c>
      <c r="U220">
        <v>1014.9260913673201</v>
      </c>
      <c r="V220">
        <v>5.5527884408254895</v>
      </c>
      <c r="W220">
        <v>13.6710544507179</v>
      </c>
      <c r="X220">
        <v>6.8665685525940677E-3</v>
      </c>
      <c r="Y220">
        <f t="shared" si="8"/>
        <v>1.3470000000000098E-2</v>
      </c>
    </row>
    <row r="221" spans="1:25" x14ac:dyDescent="0.3">
      <c r="A221" t="s">
        <v>53</v>
      </c>
      <c r="B221" t="s">
        <v>47</v>
      </c>
      <c r="C221" s="1">
        <v>39103</v>
      </c>
      <c r="D221">
        <v>28</v>
      </c>
      <c r="E221" t="s">
        <v>48</v>
      </c>
      <c r="F221">
        <v>83</v>
      </c>
      <c r="H221">
        <f t="shared" si="9"/>
        <v>1.6598192214306633E-2</v>
      </c>
      <c r="I221">
        <v>85.868033251087297</v>
      </c>
      <c r="J221">
        <v>1.4252541209660201</v>
      </c>
      <c r="K221" t="str">
        <f t="shared" si="10"/>
        <v/>
      </c>
      <c r="N221">
        <v>1154.9283146858199</v>
      </c>
      <c r="O221">
        <v>10.48</v>
      </c>
      <c r="Q221">
        <v>0.86173532133696096</v>
      </c>
      <c r="S221">
        <v>282</v>
      </c>
      <c r="T221">
        <v>389.99514124366897</v>
      </c>
      <c r="U221">
        <v>679.06514019106805</v>
      </c>
      <c r="V221">
        <v>1.6032823194185699</v>
      </c>
      <c r="W221">
        <v>7.4493445878960198</v>
      </c>
      <c r="X221">
        <v>4.1110315228692533E-3</v>
      </c>
      <c r="Y221">
        <f t="shared" si="8"/>
        <v>1.0970000000000004E-2</v>
      </c>
    </row>
    <row r="222" spans="1:25" x14ac:dyDescent="0.3">
      <c r="A222" t="s">
        <v>61</v>
      </c>
      <c r="B222" t="s">
        <v>47</v>
      </c>
      <c r="C222" s="1">
        <v>39103</v>
      </c>
      <c r="D222">
        <v>29</v>
      </c>
      <c r="E222" t="s">
        <v>48</v>
      </c>
      <c r="F222">
        <v>83</v>
      </c>
      <c r="H222" t="str">
        <f t="shared" si="9"/>
        <v/>
      </c>
      <c r="I222">
        <v>167.20459331197901</v>
      </c>
      <c r="K222" t="str">
        <f t="shared" si="10"/>
        <v/>
      </c>
      <c r="N222">
        <v>2011.2176929372599</v>
      </c>
      <c r="Q222">
        <v>1.58159824991628</v>
      </c>
      <c r="S222">
        <v>444</v>
      </c>
      <c r="T222">
        <v>738.88962704043399</v>
      </c>
      <c r="U222">
        <v>1105.1234725848501</v>
      </c>
      <c r="V222" t="s">
        <v>9286</v>
      </c>
      <c r="X222" t="s">
        <v>9286</v>
      </c>
      <c r="Y222" t="str">
        <f t="shared" si="8"/>
        <v/>
      </c>
    </row>
    <row r="223" spans="1:25" x14ac:dyDescent="0.3">
      <c r="A223" t="s">
        <v>53</v>
      </c>
      <c r="B223" t="s">
        <v>47</v>
      </c>
      <c r="C223" s="1">
        <v>39103</v>
      </c>
      <c r="D223">
        <v>30</v>
      </c>
      <c r="E223" t="s">
        <v>48</v>
      </c>
      <c r="F223">
        <v>83</v>
      </c>
      <c r="H223" t="str">
        <f t="shared" si="9"/>
        <v/>
      </c>
      <c r="I223">
        <v>84.358696266583607</v>
      </c>
      <c r="K223" t="str">
        <f t="shared" si="10"/>
        <v/>
      </c>
      <c r="N223">
        <v>1119.5609172187901</v>
      </c>
      <c r="Q223">
        <v>0.78252016103386202</v>
      </c>
      <c r="S223">
        <v>274</v>
      </c>
      <c r="T223">
        <v>393.63755329253604</v>
      </c>
      <c r="U223">
        <v>641.56466765967104</v>
      </c>
      <c r="V223" t="s">
        <v>9286</v>
      </c>
      <c r="X223" t="s">
        <v>9286</v>
      </c>
      <c r="Y223" t="str">
        <f t="shared" si="8"/>
        <v/>
      </c>
    </row>
    <row r="224" spans="1:25" x14ac:dyDescent="0.3">
      <c r="A224" t="s">
        <v>57</v>
      </c>
      <c r="B224" t="s">
        <v>47</v>
      </c>
      <c r="C224" s="1">
        <v>39103</v>
      </c>
      <c r="D224">
        <v>31</v>
      </c>
      <c r="E224" t="s">
        <v>48</v>
      </c>
      <c r="F224">
        <v>83</v>
      </c>
      <c r="H224" t="str">
        <f t="shared" si="9"/>
        <v/>
      </c>
      <c r="I224">
        <v>213.95661898592101</v>
      </c>
      <c r="K224" t="str">
        <f t="shared" si="10"/>
        <v/>
      </c>
      <c r="N224">
        <v>2099.9046796248199</v>
      </c>
      <c r="Q224">
        <v>2.22818477591166</v>
      </c>
      <c r="S224">
        <v>500</v>
      </c>
      <c r="T224">
        <v>798.69516576236595</v>
      </c>
      <c r="U224">
        <v>1087.25289487654</v>
      </c>
      <c r="V224" t="s">
        <v>9286</v>
      </c>
      <c r="X224" t="s">
        <v>9286</v>
      </c>
      <c r="Y224" t="str">
        <f t="shared" si="8"/>
        <v/>
      </c>
    </row>
    <row r="225" spans="1:33" x14ac:dyDescent="0.3">
      <c r="A225" t="s">
        <v>63</v>
      </c>
      <c r="B225" t="s">
        <v>47</v>
      </c>
      <c r="C225" s="1">
        <v>39103</v>
      </c>
      <c r="D225">
        <v>32</v>
      </c>
      <c r="E225" t="s">
        <v>48</v>
      </c>
      <c r="F225">
        <v>83</v>
      </c>
      <c r="H225" t="str">
        <f t="shared" si="9"/>
        <v/>
      </c>
      <c r="I225">
        <v>245.705901111206</v>
      </c>
      <c r="K225" t="str">
        <f t="shared" si="10"/>
        <v/>
      </c>
      <c r="N225">
        <v>2176.33631782046</v>
      </c>
      <c r="Q225">
        <v>2.6381432340194699</v>
      </c>
      <c r="S225">
        <v>538</v>
      </c>
      <c r="T225">
        <v>881.2712643487589</v>
      </c>
      <c r="U225">
        <v>1049.3591523605</v>
      </c>
      <c r="V225" t="s">
        <v>9286</v>
      </c>
      <c r="X225" t="s">
        <v>9286</v>
      </c>
      <c r="Y225" t="str">
        <f t="shared" si="8"/>
        <v/>
      </c>
    </row>
    <row r="226" spans="1:33" x14ac:dyDescent="0.3">
      <c r="A226" t="s">
        <v>52</v>
      </c>
      <c r="B226" t="s">
        <v>47</v>
      </c>
      <c r="C226" s="1">
        <v>39103</v>
      </c>
      <c r="D226">
        <v>33</v>
      </c>
      <c r="E226" t="s">
        <v>48</v>
      </c>
      <c r="F226">
        <v>83</v>
      </c>
      <c r="H226" t="str">
        <f t="shared" si="9"/>
        <v/>
      </c>
      <c r="I226">
        <v>114.706977140859</v>
      </c>
      <c r="K226" t="str">
        <f t="shared" si="10"/>
        <v/>
      </c>
      <c r="N226">
        <v>1582.5391036402</v>
      </c>
      <c r="Q226">
        <v>1.0098054201033799</v>
      </c>
      <c r="S226">
        <v>362</v>
      </c>
      <c r="T226">
        <v>637.54482888318705</v>
      </c>
      <c r="U226">
        <v>830.28729761615602</v>
      </c>
      <c r="V226" t="s">
        <v>9286</v>
      </c>
      <c r="X226" t="s">
        <v>9286</v>
      </c>
      <c r="Y226" t="str">
        <f t="shared" si="8"/>
        <v/>
      </c>
    </row>
    <row r="227" spans="1:33" x14ac:dyDescent="0.3">
      <c r="A227" t="s">
        <v>55</v>
      </c>
      <c r="B227" t="s">
        <v>47</v>
      </c>
      <c r="C227" s="1">
        <v>39103</v>
      </c>
      <c r="D227">
        <v>34</v>
      </c>
      <c r="E227" t="s">
        <v>48</v>
      </c>
      <c r="F227">
        <v>83</v>
      </c>
      <c r="H227" t="str">
        <f t="shared" si="9"/>
        <v/>
      </c>
      <c r="I227">
        <v>198.25947034626299</v>
      </c>
      <c r="K227" t="str">
        <f t="shared" si="10"/>
        <v/>
      </c>
      <c r="N227">
        <v>2176.9920119956801</v>
      </c>
      <c r="Q227">
        <v>2.4997027138727002</v>
      </c>
      <c r="S227">
        <v>494</v>
      </c>
      <c r="T227">
        <v>875.04753303581697</v>
      </c>
      <c r="U227">
        <v>1103.6850086136001</v>
      </c>
      <c r="V227" t="s">
        <v>9286</v>
      </c>
      <c r="X227" t="s">
        <v>9286</v>
      </c>
      <c r="Y227" t="str">
        <f t="shared" si="8"/>
        <v/>
      </c>
    </row>
    <row r="228" spans="1:33" x14ac:dyDescent="0.3">
      <c r="A228" t="s">
        <v>59</v>
      </c>
      <c r="B228" t="s">
        <v>47</v>
      </c>
      <c r="C228" s="1">
        <v>39103</v>
      </c>
      <c r="D228">
        <v>35</v>
      </c>
      <c r="E228" t="s">
        <v>48</v>
      </c>
      <c r="F228">
        <v>83</v>
      </c>
      <c r="H228" t="str">
        <f t="shared" si="9"/>
        <v/>
      </c>
      <c r="I228">
        <v>233.586486198297</v>
      </c>
      <c r="K228" t="str">
        <f t="shared" si="10"/>
        <v/>
      </c>
      <c r="N228">
        <v>2257.0499228203398</v>
      </c>
      <c r="Q228">
        <v>2.79001312066042</v>
      </c>
      <c r="S228">
        <v>574</v>
      </c>
      <c r="T228">
        <v>943.67323002711692</v>
      </c>
      <c r="U228">
        <v>1079.7902065949299</v>
      </c>
      <c r="V228" t="s">
        <v>9286</v>
      </c>
      <c r="X228" t="s">
        <v>9286</v>
      </c>
      <c r="Y228" t="str">
        <f t="shared" si="8"/>
        <v/>
      </c>
    </row>
    <row r="229" spans="1:33" x14ac:dyDescent="0.3">
      <c r="A229" t="s">
        <v>57</v>
      </c>
      <c r="B229" t="s">
        <v>47</v>
      </c>
      <c r="C229" s="1">
        <v>39103</v>
      </c>
      <c r="D229">
        <v>36</v>
      </c>
      <c r="E229" t="s">
        <v>48</v>
      </c>
      <c r="F229">
        <v>83</v>
      </c>
      <c r="H229" t="str">
        <f t="shared" si="9"/>
        <v/>
      </c>
      <c r="I229">
        <v>227.33593373530101</v>
      </c>
      <c r="K229" t="str">
        <f t="shared" si="10"/>
        <v/>
      </c>
      <c r="N229">
        <v>2257.3160153294998</v>
      </c>
      <c r="Q229">
        <v>2.8805253504464901</v>
      </c>
      <c r="S229">
        <v>584</v>
      </c>
      <c r="T229">
        <v>905.53931000895795</v>
      </c>
      <c r="U229">
        <v>1124.4407715852401</v>
      </c>
      <c r="V229" t="s">
        <v>9286</v>
      </c>
      <c r="X229" t="s">
        <v>9286</v>
      </c>
      <c r="Y229" t="str">
        <f t="shared" si="8"/>
        <v/>
      </c>
    </row>
    <row r="230" spans="1:33" x14ac:dyDescent="0.3">
      <c r="A230" t="s">
        <v>55</v>
      </c>
      <c r="B230" t="s">
        <v>47</v>
      </c>
      <c r="C230" s="1">
        <v>39103</v>
      </c>
      <c r="D230">
        <v>37</v>
      </c>
      <c r="E230" t="s">
        <v>48</v>
      </c>
      <c r="F230">
        <v>83</v>
      </c>
      <c r="H230" t="str">
        <f t="shared" si="9"/>
        <v/>
      </c>
      <c r="I230">
        <v>187.711742703483</v>
      </c>
      <c r="K230" t="str">
        <f t="shared" si="10"/>
        <v/>
      </c>
      <c r="N230">
        <v>1941.9010177979901</v>
      </c>
      <c r="Q230">
        <v>2.2418673441072401</v>
      </c>
      <c r="S230">
        <v>472</v>
      </c>
      <c r="T230">
        <v>776.34618252481494</v>
      </c>
      <c r="U230">
        <v>977.843092569693</v>
      </c>
      <c r="V230" t="s">
        <v>9286</v>
      </c>
      <c r="X230" t="s">
        <v>9286</v>
      </c>
      <c r="Y230" t="str">
        <f t="shared" si="8"/>
        <v/>
      </c>
    </row>
    <row r="231" spans="1:33" x14ac:dyDescent="0.3">
      <c r="A231" t="s">
        <v>63</v>
      </c>
      <c r="B231" t="s">
        <v>47</v>
      </c>
      <c r="C231" s="1">
        <v>39103</v>
      </c>
      <c r="D231">
        <v>38</v>
      </c>
      <c r="E231" t="s">
        <v>48</v>
      </c>
      <c r="F231">
        <v>83</v>
      </c>
      <c r="H231" t="str">
        <f t="shared" si="9"/>
        <v/>
      </c>
      <c r="I231">
        <v>262.58276061159302</v>
      </c>
      <c r="K231" t="str">
        <f t="shared" si="10"/>
        <v/>
      </c>
      <c r="N231">
        <v>2373.3290127425898</v>
      </c>
      <c r="Q231">
        <v>2.9671638082063501</v>
      </c>
      <c r="S231">
        <v>590</v>
      </c>
      <c r="T231">
        <v>957.33067404108795</v>
      </c>
      <c r="U231">
        <v>1153.41557808991</v>
      </c>
      <c r="V231" t="s">
        <v>9286</v>
      </c>
      <c r="X231" t="s">
        <v>9286</v>
      </c>
      <c r="Y231" t="str">
        <f t="shared" si="8"/>
        <v/>
      </c>
    </row>
    <row r="232" spans="1:33" x14ac:dyDescent="0.3">
      <c r="A232" t="s">
        <v>61</v>
      </c>
      <c r="B232" t="s">
        <v>47</v>
      </c>
      <c r="C232" s="1">
        <v>39103</v>
      </c>
      <c r="D232">
        <v>39</v>
      </c>
      <c r="E232" t="s">
        <v>48</v>
      </c>
      <c r="F232">
        <v>83</v>
      </c>
      <c r="H232" t="str">
        <f t="shared" si="9"/>
        <v/>
      </c>
      <c r="I232">
        <v>169.12121978928499</v>
      </c>
      <c r="K232" t="str">
        <f t="shared" si="10"/>
        <v/>
      </c>
      <c r="N232">
        <v>2071.9171447175299</v>
      </c>
      <c r="Q232">
        <v>1.6089773443967501</v>
      </c>
      <c r="S232">
        <v>496</v>
      </c>
      <c r="T232">
        <v>814.02785322313298</v>
      </c>
      <c r="U232">
        <v>1088.7680717051101</v>
      </c>
      <c r="V232" t="s">
        <v>9286</v>
      </c>
      <c r="X232" t="s">
        <v>9286</v>
      </c>
      <c r="Y232" t="str">
        <f t="shared" si="8"/>
        <v/>
      </c>
    </row>
    <row r="233" spans="1:33" x14ac:dyDescent="0.3">
      <c r="A233" t="s">
        <v>59</v>
      </c>
      <c r="B233" t="s">
        <v>47</v>
      </c>
      <c r="C233" s="1">
        <v>39103</v>
      </c>
      <c r="D233">
        <v>40</v>
      </c>
      <c r="E233" t="s">
        <v>48</v>
      </c>
      <c r="F233">
        <v>83</v>
      </c>
      <c r="H233" t="str">
        <f t="shared" si="9"/>
        <v/>
      </c>
      <c r="I233">
        <v>230.04828704347199</v>
      </c>
      <c r="K233" t="str">
        <f t="shared" si="10"/>
        <v/>
      </c>
      <c r="N233">
        <v>2135.3899378527899</v>
      </c>
      <c r="Q233">
        <v>2.58135009195006</v>
      </c>
      <c r="S233">
        <v>500</v>
      </c>
      <c r="T233">
        <v>924.05189027360905</v>
      </c>
      <c r="U233">
        <v>981.28976053570796</v>
      </c>
      <c r="V233" t="s">
        <v>9286</v>
      </c>
      <c r="X233" t="s">
        <v>9286</v>
      </c>
      <c r="Y233" t="str">
        <f t="shared" si="8"/>
        <v/>
      </c>
    </row>
    <row r="234" spans="1:33" x14ac:dyDescent="0.3">
      <c r="A234" t="s">
        <v>52</v>
      </c>
      <c r="B234" t="s">
        <v>47</v>
      </c>
      <c r="C234" s="1">
        <v>39103</v>
      </c>
      <c r="D234">
        <v>41</v>
      </c>
      <c r="E234" t="s">
        <v>48</v>
      </c>
      <c r="F234">
        <v>83</v>
      </c>
      <c r="H234" t="str">
        <f t="shared" si="9"/>
        <v/>
      </c>
      <c r="I234">
        <v>125.573515082847</v>
      </c>
      <c r="K234" t="str">
        <f t="shared" si="10"/>
        <v/>
      </c>
      <c r="N234">
        <v>1690.4975790073599</v>
      </c>
      <c r="Q234">
        <v>1.3635103453763</v>
      </c>
      <c r="S234">
        <v>366</v>
      </c>
      <c r="T234">
        <v>645.83078482529595</v>
      </c>
      <c r="U234">
        <v>919.09327909922001</v>
      </c>
      <c r="V234" t="s">
        <v>9286</v>
      </c>
      <c r="X234" t="s">
        <v>9286</v>
      </c>
      <c r="Y234" t="str">
        <f t="shared" si="8"/>
        <v/>
      </c>
    </row>
    <row r="235" spans="1:33" x14ac:dyDescent="0.3">
      <c r="A235" t="s">
        <v>53</v>
      </c>
      <c r="B235" t="s">
        <v>47</v>
      </c>
      <c r="C235" s="1">
        <v>39103</v>
      </c>
      <c r="D235">
        <v>42</v>
      </c>
      <c r="E235" t="s">
        <v>48</v>
      </c>
      <c r="F235">
        <v>83</v>
      </c>
      <c r="H235" t="str">
        <f t="shared" si="9"/>
        <v/>
      </c>
      <c r="I235">
        <v>72.613028574881994</v>
      </c>
      <c r="K235" t="str">
        <f t="shared" si="10"/>
        <v/>
      </c>
      <c r="N235">
        <v>983.38279430054604</v>
      </c>
      <c r="Q235">
        <v>0.77338162993209003</v>
      </c>
      <c r="S235">
        <v>254</v>
      </c>
      <c r="T235">
        <v>338.84353645835427</v>
      </c>
      <c r="U235">
        <v>571.92622926730905</v>
      </c>
      <c r="V235" t="s">
        <v>9286</v>
      </c>
      <c r="X235" t="s">
        <v>9286</v>
      </c>
      <c r="Y235" t="str">
        <f t="shared" si="8"/>
        <v/>
      </c>
    </row>
    <row r="236" spans="1:33" x14ac:dyDescent="0.3">
      <c r="A236" t="s">
        <v>52</v>
      </c>
      <c r="B236" t="s">
        <v>47</v>
      </c>
      <c r="C236" s="1">
        <v>39121</v>
      </c>
      <c r="D236">
        <v>1</v>
      </c>
      <c r="E236" t="s">
        <v>48</v>
      </c>
      <c r="F236">
        <v>92</v>
      </c>
      <c r="G236" t="s">
        <v>3745</v>
      </c>
      <c r="H236">
        <f t="shared" si="9"/>
        <v>5.3020000000000306E-3</v>
      </c>
      <c r="I236">
        <v>129.79543602974201</v>
      </c>
      <c r="J236">
        <v>0.68817540182969605</v>
      </c>
      <c r="K236">
        <f t="shared" si="10"/>
        <v>3.5520902332459546E-3</v>
      </c>
      <c r="L236" s="9">
        <v>217.62162239999884</v>
      </c>
      <c r="M236">
        <v>0.77301163947017493</v>
      </c>
      <c r="N236">
        <v>1820.83960407885</v>
      </c>
      <c r="O236">
        <v>15.75</v>
      </c>
      <c r="S236">
        <v>380</v>
      </c>
      <c r="T236">
        <v>556.02416804910899</v>
      </c>
      <c r="V236">
        <v>1.342574558700129</v>
      </c>
      <c r="X236">
        <v>2.4145974866717494E-3</v>
      </c>
      <c r="Y236" t="str">
        <f t="shared" ref="Y236:Y299" si="11">IF(OR(U236="",W236=""),"",W236/U236)</f>
        <v/>
      </c>
      <c r="Z236">
        <v>218.4</v>
      </c>
      <c r="AA236">
        <v>916.62</v>
      </c>
      <c r="AB236">
        <v>0.778377599999999</v>
      </c>
      <c r="AC236">
        <v>12.9426744</v>
      </c>
      <c r="AD236">
        <f>IF(OR(Z236="",AB236=""),"",AB236/Z236)</f>
        <v>3.5639999999999956E-3</v>
      </c>
      <c r="AE236">
        <f>IF(OR(AA236="",AC236=""),"",AC236/AA236)</f>
        <v>1.4119999999999999E-2</v>
      </c>
      <c r="AF236">
        <v>44.24</v>
      </c>
      <c r="AG236">
        <v>20719.258589511701</v>
      </c>
    </row>
    <row r="237" spans="1:33" x14ac:dyDescent="0.3">
      <c r="A237" t="s">
        <v>53</v>
      </c>
      <c r="B237" t="s">
        <v>47</v>
      </c>
      <c r="C237" s="1">
        <v>39127</v>
      </c>
      <c r="D237">
        <v>2</v>
      </c>
      <c r="E237" t="s">
        <v>48</v>
      </c>
      <c r="F237">
        <v>92</v>
      </c>
      <c r="G237" t="s">
        <v>3745</v>
      </c>
      <c r="H237">
        <f t="shared" ref="H237:H300" si="12">IF(OR(I237="",J237=""),"",J237/I237)</f>
        <v>5.2317403993855571E-3</v>
      </c>
      <c r="I237">
        <v>73.189820386969501</v>
      </c>
      <c r="J237">
        <v>0.38291014014228097</v>
      </c>
      <c r="K237">
        <f t="shared" ref="K237:K300" si="13">IF(OR(L237="",M237=""),"",M237/L237)</f>
        <v>4.0530900177648448E-3</v>
      </c>
      <c r="L237" s="9">
        <v>137.73462959999472</v>
      </c>
      <c r="M237">
        <v>0.55825085233227689</v>
      </c>
      <c r="N237">
        <v>1089.1017823744901</v>
      </c>
      <c r="O237">
        <v>10.050000000000001</v>
      </c>
      <c r="S237">
        <v>240</v>
      </c>
      <c r="T237">
        <v>277.13196198752587</v>
      </c>
      <c r="V237">
        <v>0.72805500752544194</v>
      </c>
      <c r="X237">
        <v>2.6271058823529449E-3</v>
      </c>
      <c r="Y237" t="str">
        <f t="shared" si="11"/>
        <v/>
      </c>
      <c r="Z237">
        <v>138.29999999999899</v>
      </c>
      <c r="AA237">
        <v>600.48</v>
      </c>
      <c r="AB237">
        <v>0.56537039999999905</v>
      </c>
      <c r="AC237">
        <v>8.3766960000000008</v>
      </c>
      <c r="AD237">
        <f t="shared" ref="AD237:AD277" si="14">IF(OR(Z237="",AB237=""),"",AB237/Z237)</f>
        <v>4.088000000000023E-3</v>
      </c>
      <c r="AE237">
        <f t="shared" ref="AE237:AE300" si="15">IF(OR(AA237="",AC237=""),"",AC237/AA237)</f>
        <v>1.3950000000000001E-2</v>
      </c>
      <c r="AF237">
        <v>43.9</v>
      </c>
      <c r="AG237">
        <v>13678.3599088838</v>
      </c>
    </row>
    <row r="238" spans="1:33" x14ac:dyDescent="0.3">
      <c r="A238" t="s">
        <v>55</v>
      </c>
      <c r="B238" t="s">
        <v>47</v>
      </c>
      <c r="C238" s="1">
        <v>39133</v>
      </c>
      <c r="D238">
        <v>3</v>
      </c>
      <c r="E238" t="s">
        <v>48</v>
      </c>
      <c r="F238">
        <v>92</v>
      </c>
      <c r="G238" t="s">
        <v>3745</v>
      </c>
      <c r="H238">
        <f t="shared" si="12"/>
        <v>1.0245940886699473E-2</v>
      </c>
      <c r="I238">
        <v>191.972152877219</v>
      </c>
      <c r="J238">
        <v>1.96693533027242</v>
      </c>
      <c r="K238">
        <f t="shared" si="13"/>
        <v>7.8350639216230832E-3</v>
      </c>
      <c r="L238" s="9">
        <v>336.45332449999205</v>
      </c>
      <c r="M238">
        <v>2.6361333041000314</v>
      </c>
      <c r="N238">
        <v>2661.6773391636102</v>
      </c>
      <c r="O238">
        <v>34.380000000000003</v>
      </c>
      <c r="S238">
        <v>568</v>
      </c>
      <c r="T238">
        <v>805.08518628639899</v>
      </c>
      <c r="V238">
        <v>4.5179703656275496</v>
      </c>
      <c r="X238">
        <v>5.6117916992952073E-3</v>
      </c>
      <c r="Y238" t="str">
        <f t="shared" si="11"/>
        <v/>
      </c>
      <c r="Z238">
        <v>339.099999999999</v>
      </c>
      <c r="AA238">
        <v>1325.52</v>
      </c>
      <c r="AB238">
        <v>2.64667549999999</v>
      </c>
      <c r="AC238">
        <v>25.251156000000002</v>
      </c>
      <c r="AD238">
        <f t="shared" si="14"/>
        <v>7.8049999999999934E-3</v>
      </c>
      <c r="AE238">
        <f t="shared" si="15"/>
        <v>1.9050000000000001E-2</v>
      </c>
      <c r="AF238">
        <v>42.47</v>
      </c>
      <c r="AG238">
        <v>31210.736990817</v>
      </c>
    </row>
    <row r="239" spans="1:33" x14ac:dyDescent="0.3">
      <c r="A239" t="s">
        <v>57</v>
      </c>
      <c r="B239" t="s">
        <v>47</v>
      </c>
      <c r="C239" s="1">
        <v>39133</v>
      </c>
      <c r="D239">
        <v>4</v>
      </c>
      <c r="E239" t="s">
        <v>48</v>
      </c>
      <c r="F239">
        <v>92</v>
      </c>
      <c r="G239" t="s">
        <v>3745</v>
      </c>
      <c r="H239">
        <f t="shared" si="12"/>
        <v>1.1660000000000018E-2</v>
      </c>
      <c r="I239">
        <v>311.16344196787003</v>
      </c>
      <c r="J239">
        <v>3.6281657333453698</v>
      </c>
      <c r="K239">
        <f t="shared" si="13"/>
        <v>8.7817985912291216E-3</v>
      </c>
      <c r="L239" s="9">
        <v>352.08425111999759</v>
      </c>
      <c r="M239">
        <v>3.0919329804795552</v>
      </c>
      <c r="N239">
        <v>3256.1572098393499</v>
      </c>
      <c r="O239">
        <v>38.96</v>
      </c>
      <c r="S239">
        <v>544</v>
      </c>
      <c r="T239">
        <v>1244.6537678714822</v>
      </c>
      <c r="V239">
        <v>6.4848228861750803</v>
      </c>
      <c r="X239">
        <v>5.2101420118343114E-3</v>
      </c>
      <c r="Y239" t="str">
        <f t="shared" si="11"/>
        <v/>
      </c>
      <c r="Z239">
        <v>355.17999999999898</v>
      </c>
      <c r="AA239">
        <v>1345.16</v>
      </c>
      <c r="AB239">
        <v>3.0957488799999902</v>
      </c>
      <c r="AC239">
        <v>25.746362399999999</v>
      </c>
      <c r="AD239">
        <f t="shared" si="14"/>
        <v>8.7159999999999981E-3</v>
      </c>
      <c r="AE239">
        <f t="shared" si="15"/>
        <v>1.9139999999999997E-2</v>
      </c>
      <c r="AF239">
        <v>42.61</v>
      </c>
      <c r="AG239">
        <v>31569.115231166401</v>
      </c>
    </row>
    <row r="240" spans="1:33" x14ac:dyDescent="0.3">
      <c r="A240" t="s">
        <v>59</v>
      </c>
      <c r="B240" t="s">
        <v>47</v>
      </c>
      <c r="C240" s="1">
        <v>39133</v>
      </c>
      <c r="D240">
        <v>5</v>
      </c>
      <c r="E240" t="s">
        <v>48</v>
      </c>
      <c r="F240">
        <v>92</v>
      </c>
      <c r="G240" t="s">
        <v>3745</v>
      </c>
      <c r="H240">
        <f t="shared" si="12"/>
        <v>1.2290000000000035E-2</v>
      </c>
      <c r="I240">
        <v>215.13051099951201</v>
      </c>
      <c r="J240">
        <v>2.6439539801840102</v>
      </c>
      <c r="K240">
        <f t="shared" si="13"/>
        <v>8.2385190809658969E-3</v>
      </c>
      <c r="L240" s="9">
        <v>302.42361995999499</v>
      </c>
      <c r="M240">
        <v>2.4915227635751975</v>
      </c>
      <c r="N240">
        <v>2653.8983045744999</v>
      </c>
      <c r="O240">
        <v>36.29</v>
      </c>
      <c r="S240">
        <v>512</v>
      </c>
      <c r="T240">
        <v>852.24779357499301</v>
      </c>
      <c r="V240">
        <v>5.5784162562407902</v>
      </c>
      <c r="X240">
        <v>6.5455332337565281E-3</v>
      </c>
      <c r="Y240" t="str">
        <f t="shared" si="11"/>
        <v/>
      </c>
      <c r="Z240">
        <v>304.92</v>
      </c>
      <c r="AA240">
        <v>1281.5999999999999</v>
      </c>
      <c r="AB240">
        <v>2.49638004</v>
      </c>
      <c r="AC240">
        <v>25.567920000000001</v>
      </c>
      <c r="AD240">
        <f t="shared" si="14"/>
        <v>8.1869999999999998E-3</v>
      </c>
      <c r="AE240">
        <f t="shared" si="15"/>
        <v>1.9950000000000002E-2</v>
      </c>
      <c r="AF240">
        <v>43.43</v>
      </c>
      <c r="AG240">
        <v>29509.555606723399</v>
      </c>
    </row>
    <row r="241" spans="1:33" x14ac:dyDescent="0.3">
      <c r="A241" t="s">
        <v>61</v>
      </c>
      <c r="B241" t="s">
        <v>47</v>
      </c>
      <c r="C241" s="1">
        <v>39127</v>
      </c>
      <c r="D241">
        <v>6</v>
      </c>
      <c r="E241" t="s">
        <v>48</v>
      </c>
      <c r="F241">
        <v>92</v>
      </c>
      <c r="G241" t="s">
        <v>3745</v>
      </c>
      <c r="H241">
        <f t="shared" si="12"/>
        <v>6.2670000000000304E-3</v>
      </c>
      <c r="I241">
        <v>128.305853701079</v>
      </c>
      <c r="J241">
        <v>0.80409278514466598</v>
      </c>
      <c r="K241">
        <f t="shared" si="13"/>
        <v>3.9067666221299967E-3</v>
      </c>
      <c r="L241" s="9">
        <v>232.60581439812086</v>
      </c>
      <c r="M241">
        <v>0.9087366318039436</v>
      </c>
      <c r="N241">
        <v>1841.7849889738</v>
      </c>
      <c r="O241">
        <v>17.600000000000001</v>
      </c>
      <c r="S241">
        <v>416</v>
      </c>
      <c r="T241">
        <v>509.93913527272002</v>
      </c>
      <c r="V241">
        <v>1.3135130042513941</v>
      </c>
      <c r="X241">
        <v>2.5758231000429406E-3</v>
      </c>
      <c r="Y241" t="str">
        <f t="shared" si="11"/>
        <v/>
      </c>
      <c r="Z241">
        <v>233.51605999999899</v>
      </c>
      <c r="AA241">
        <v>970.02394000000004</v>
      </c>
      <c r="AB241">
        <v>0.91024560187999903</v>
      </c>
      <c r="AC241">
        <v>14.569759578799999</v>
      </c>
      <c r="AD241">
        <f t="shared" si="14"/>
        <v>3.8980000000000126E-3</v>
      </c>
      <c r="AE241">
        <f t="shared" si="15"/>
        <v>1.5019999999999999E-2</v>
      </c>
      <c r="AF241">
        <v>41.75</v>
      </c>
      <c r="AG241">
        <v>23234.1063473053</v>
      </c>
    </row>
    <row r="242" spans="1:33" x14ac:dyDescent="0.3">
      <c r="A242" t="s">
        <v>63</v>
      </c>
      <c r="B242" t="s">
        <v>47</v>
      </c>
      <c r="C242" s="1">
        <v>39133</v>
      </c>
      <c r="D242">
        <v>7</v>
      </c>
      <c r="E242" t="s">
        <v>48</v>
      </c>
      <c r="F242">
        <v>92</v>
      </c>
      <c r="G242" t="s">
        <v>3745</v>
      </c>
      <c r="H242">
        <f t="shared" si="12"/>
        <v>1.2819999999999991E-2</v>
      </c>
      <c r="I242">
        <v>261.11629511265699</v>
      </c>
      <c r="J242">
        <v>3.34751090334426</v>
      </c>
      <c r="K242">
        <f t="shared" si="13"/>
        <v>8.0366507377170014E-3</v>
      </c>
      <c r="L242" s="9">
        <v>312.65855999999485</v>
      </c>
      <c r="M242">
        <v>2.5127276468774937</v>
      </c>
      <c r="N242">
        <v>2712.44787978145</v>
      </c>
      <c r="O242">
        <v>36.79</v>
      </c>
      <c r="S242">
        <v>528</v>
      </c>
      <c r="T242">
        <v>943.671584668798</v>
      </c>
      <c r="V242">
        <v>6.4043726497782396</v>
      </c>
      <c r="X242">
        <v>6.7866541218637973E-3</v>
      </c>
      <c r="Y242" t="str">
        <f t="shared" si="11"/>
        <v/>
      </c>
      <c r="Z242">
        <v>315.18</v>
      </c>
      <c r="AA242">
        <v>1192.48</v>
      </c>
      <c r="AB242">
        <v>2.5214400000000001</v>
      </c>
      <c r="AC242">
        <v>24.517388799999999</v>
      </c>
      <c r="AD242">
        <f t="shared" si="14"/>
        <v>8.0000000000000002E-3</v>
      </c>
      <c r="AE242">
        <f t="shared" si="15"/>
        <v>2.0559999999999998E-2</v>
      </c>
      <c r="AF242">
        <v>41.5</v>
      </c>
      <c r="AG242">
        <v>28734.457831325301</v>
      </c>
    </row>
    <row r="243" spans="1:33" x14ac:dyDescent="0.3">
      <c r="A243" t="s">
        <v>61</v>
      </c>
      <c r="B243" t="s">
        <v>47</v>
      </c>
      <c r="C243" s="1">
        <v>39127</v>
      </c>
      <c r="D243">
        <v>8</v>
      </c>
      <c r="E243" t="s">
        <v>48</v>
      </c>
      <c r="F243">
        <v>92</v>
      </c>
      <c r="G243" t="s">
        <v>3745</v>
      </c>
      <c r="H243">
        <f t="shared" si="12"/>
        <v>6.7490000000000215E-3</v>
      </c>
      <c r="I243">
        <v>139.512743514259</v>
      </c>
      <c r="J243">
        <v>0.94157150597773698</v>
      </c>
      <c r="K243">
        <f t="shared" si="13"/>
        <v>4.2038968060195891E-3</v>
      </c>
      <c r="L243" s="9">
        <v>246.04325232000087</v>
      </c>
      <c r="M243">
        <v>1.0343404425707234</v>
      </c>
      <c r="N243">
        <v>2006.5791086501799</v>
      </c>
      <c r="O243">
        <v>20.329999999999998</v>
      </c>
      <c r="S243">
        <v>422</v>
      </c>
      <c r="T243">
        <v>555.34636513592</v>
      </c>
      <c r="V243">
        <v>1.443408851451536</v>
      </c>
      <c r="X243">
        <v>2.5991146103896156E-3</v>
      </c>
      <c r="Y243" t="str">
        <f t="shared" si="11"/>
        <v/>
      </c>
      <c r="Z243">
        <v>247.07999999999899</v>
      </c>
      <c r="AA243">
        <v>1064.6400000000001</v>
      </c>
      <c r="AB243">
        <v>1.03674767999999</v>
      </c>
      <c r="AC243">
        <v>16.9064832</v>
      </c>
      <c r="AD243">
        <f t="shared" si="14"/>
        <v>4.1959999999999767E-3</v>
      </c>
      <c r="AE243">
        <f t="shared" si="15"/>
        <v>1.5879999999999998E-2</v>
      </c>
      <c r="AF243">
        <v>45.19</v>
      </c>
      <c r="AG243">
        <v>23559.194512060199</v>
      </c>
    </row>
    <row r="244" spans="1:33" x14ac:dyDescent="0.3">
      <c r="A244" t="s">
        <v>57</v>
      </c>
      <c r="B244" t="s">
        <v>47</v>
      </c>
      <c r="C244" s="1">
        <v>39133</v>
      </c>
      <c r="D244">
        <v>9</v>
      </c>
      <c r="E244" t="s">
        <v>48</v>
      </c>
      <c r="F244">
        <v>92</v>
      </c>
      <c r="G244" t="s">
        <v>3745</v>
      </c>
      <c r="H244">
        <f t="shared" si="12"/>
        <v>1.4599999999999998E-2</v>
      </c>
      <c r="I244">
        <v>199.28573374963699</v>
      </c>
      <c r="J244">
        <v>2.9095717127446998</v>
      </c>
      <c r="K244">
        <f t="shared" si="13"/>
        <v>8.892954476854259E-3</v>
      </c>
      <c r="L244" s="9">
        <v>317.43210419999286</v>
      </c>
      <c r="M244">
        <v>2.822909252142594</v>
      </c>
      <c r="N244">
        <v>2418.2971043789698</v>
      </c>
      <c r="O244">
        <v>35.369999999999997</v>
      </c>
      <c r="S244">
        <v>520</v>
      </c>
      <c r="T244">
        <v>736.45137062933998</v>
      </c>
      <c r="V244">
        <v>6.0107530351126996</v>
      </c>
      <c r="X244">
        <v>8.1617785977859836E-3</v>
      </c>
      <c r="Y244" t="str">
        <f t="shared" si="11"/>
        <v/>
      </c>
      <c r="Z244">
        <v>320.26</v>
      </c>
      <c r="AA244">
        <v>1162.3</v>
      </c>
      <c r="AB244">
        <v>2.8278957999999998</v>
      </c>
      <c r="AC244">
        <v>23.617936</v>
      </c>
      <c r="AD244">
        <f t="shared" si="14"/>
        <v>8.8299999999999993E-3</v>
      </c>
      <c r="AE244">
        <f t="shared" si="15"/>
        <v>2.0320000000000001E-2</v>
      </c>
      <c r="AF244">
        <v>40.36</v>
      </c>
      <c r="AG244">
        <v>28798.315163528201</v>
      </c>
    </row>
    <row r="245" spans="1:33" x14ac:dyDescent="0.3">
      <c r="A245" t="s">
        <v>59</v>
      </c>
      <c r="B245" t="s">
        <v>47</v>
      </c>
      <c r="C245" s="1">
        <v>39133</v>
      </c>
      <c r="D245">
        <v>10</v>
      </c>
      <c r="E245" t="s">
        <v>48</v>
      </c>
      <c r="F245">
        <v>92</v>
      </c>
      <c r="G245" t="s">
        <v>3745</v>
      </c>
      <c r="H245">
        <f t="shared" si="12"/>
        <v>1.1660000000000005E-2</v>
      </c>
      <c r="I245">
        <v>187.484799149108</v>
      </c>
      <c r="J245">
        <v>2.1860727580786001</v>
      </c>
      <c r="K245">
        <f t="shared" si="13"/>
        <v>7.1836890324887019E-3</v>
      </c>
      <c r="L245" s="9">
        <v>278.80960961999699</v>
      </c>
      <c r="M245">
        <v>2.0028815347796289</v>
      </c>
      <c r="N245">
        <v>2461.06584383258</v>
      </c>
      <c r="O245">
        <v>32.96</v>
      </c>
      <c r="S245">
        <v>464</v>
      </c>
      <c r="T245">
        <v>754.76104468347501</v>
      </c>
      <c r="V245">
        <v>4.17720670714177</v>
      </c>
      <c r="X245">
        <v>5.5344757609921032E-3</v>
      </c>
      <c r="Y245" t="str">
        <f t="shared" si="11"/>
        <v/>
      </c>
      <c r="Z245">
        <v>280.81999999999903</v>
      </c>
      <c r="AA245">
        <v>1238</v>
      </c>
      <c r="AB245">
        <v>2.01039038</v>
      </c>
      <c r="AC245">
        <v>24.586680000000001</v>
      </c>
      <c r="AD245">
        <f t="shared" si="14"/>
        <v>7.1590000000000247E-3</v>
      </c>
      <c r="AE245">
        <f t="shared" si="15"/>
        <v>1.9860000000000003E-2</v>
      </c>
      <c r="AF245">
        <v>44.73</v>
      </c>
      <c r="AG245">
        <v>27677.1741560474</v>
      </c>
    </row>
    <row r="246" spans="1:33" x14ac:dyDescent="0.3">
      <c r="A246" t="s">
        <v>53</v>
      </c>
      <c r="B246" t="s">
        <v>47</v>
      </c>
      <c r="C246" s="1">
        <v>39127</v>
      </c>
      <c r="D246">
        <v>11</v>
      </c>
      <c r="E246" t="s">
        <v>48</v>
      </c>
      <c r="F246">
        <v>92</v>
      </c>
      <c r="G246" t="s">
        <v>3745</v>
      </c>
      <c r="H246">
        <f t="shared" si="12"/>
        <v>5.486970856101993E-3</v>
      </c>
      <c r="I246">
        <v>68.257884674543305</v>
      </c>
      <c r="J246">
        <v>0.37452902390838999</v>
      </c>
      <c r="K246">
        <f t="shared" si="13"/>
        <v>4.2303528604543039E-3</v>
      </c>
      <c r="L246" s="9">
        <v>120.23059794000051</v>
      </c>
      <c r="M246">
        <v>0.50861785390961245</v>
      </c>
      <c r="N246">
        <v>984.38916520703697</v>
      </c>
      <c r="O246">
        <v>9.23</v>
      </c>
      <c r="S246">
        <v>228</v>
      </c>
      <c r="T246">
        <v>268.43128053249319</v>
      </c>
      <c r="V246">
        <v>0.69644452218199804</v>
      </c>
      <c r="X246">
        <v>2.5944983788791132E-3</v>
      </c>
      <c r="Y246" t="str">
        <f t="shared" si="11"/>
        <v/>
      </c>
      <c r="Z246">
        <v>120.74</v>
      </c>
      <c r="AA246">
        <v>526.96</v>
      </c>
      <c r="AB246">
        <v>0.50940205999999999</v>
      </c>
      <c r="AC246">
        <v>7.6461895999999996</v>
      </c>
      <c r="AD246">
        <f t="shared" si="14"/>
        <v>4.2190000000000005E-3</v>
      </c>
      <c r="AE246">
        <f t="shared" si="15"/>
        <v>1.4509999999999999E-2</v>
      </c>
      <c r="AF246">
        <v>42.96</v>
      </c>
      <c r="AG246">
        <v>12266.294227188</v>
      </c>
    </row>
    <row r="247" spans="1:33" x14ac:dyDescent="0.3">
      <c r="A247" t="s">
        <v>63</v>
      </c>
      <c r="B247" t="s">
        <v>47</v>
      </c>
      <c r="C247" s="1">
        <v>39133</v>
      </c>
      <c r="D247">
        <v>12</v>
      </c>
      <c r="E247" t="s">
        <v>48</v>
      </c>
      <c r="F247">
        <v>92</v>
      </c>
      <c r="G247" t="s">
        <v>3745</v>
      </c>
      <c r="H247">
        <f t="shared" si="12"/>
        <v>1.2230000000000027E-2</v>
      </c>
      <c r="I247">
        <v>251.910801526239</v>
      </c>
      <c r="J247">
        <v>3.0808691026659099</v>
      </c>
      <c r="K247">
        <f t="shared" si="13"/>
        <v>8.9062155409017924E-3</v>
      </c>
      <c r="L247" s="9">
        <v>303.25041823999391</v>
      </c>
      <c r="M247">
        <v>2.700813587714002</v>
      </c>
      <c r="N247">
        <v>2650.9530959344702</v>
      </c>
      <c r="O247">
        <v>39.049999999999997</v>
      </c>
      <c r="S247">
        <v>560</v>
      </c>
      <c r="T247">
        <v>830.90229440823691</v>
      </c>
      <c r="V247">
        <v>6.3624055096200802</v>
      </c>
      <c r="X247">
        <v>7.6572246248896728E-3</v>
      </c>
      <c r="Y247" t="str">
        <f t="shared" si="11"/>
        <v/>
      </c>
      <c r="Z247">
        <v>305.95999999999998</v>
      </c>
      <c r="AA247">
        <v>1262.18</v>
      </c>
      <c r="AB247">
        <v>2.7095817599999998</v>
      </c>
      <c r="AC247">
        <v>26.8970558</v>
      </c>
      <c r="AD247">
        <f t="shared" si="14"/>
        <v>8.8559999999999993E-3</v>
      </c>
      <c r="AE247">
        <f t="shared" si="15"/>
        <v>2.1309999999999999E-2</v>
      </c>
      <c r="AF247">
        <v>41.11</v>
      </c>
      <c r="AG247">
        <v>30702.505473120898</v>
      </c>
    </row>
    <row r="248" spans="1:33" x14ac:dyDescent="0.3">
      <c r="A248" t="s">
        <v>55</v>
      </c>
      <c r="B248" t="s">
        <v>47</v>
      </c>
      <c r="C248" s="1">
        <v>39133</v>
      </c>
      <c r="D248">
        <v>13</v>
      </c>
      <c r="E248" t="s">
        <v>48</v>
      </c>
      <c r="F248">
        <v>92</v>
      </c>
      <c r="G248" t="s">
        <v>3745</v>
      </c>
      <c r="H248">
        <f t="shared" si="12"/>
        <v>1.0212539473684185E-2</v>
      </c>
      <c r="I248">
        <v>182.04600182252699</v>
      </c>
      <c r="J248">
        <v>1.85915197963894</v>
      </c>
      <c r="K248">
        <f t="shared" si="13"/>
        <v>6.5558618319621221E-3</v>
      </c>
      <c r="L248" s="9">
        <v>310.41744897999388</v>
      </c>
      <c r="M248">
        <v>2.0350539057429913</v>
      </c>
      <c r="N248">
        <v>2539.08805836181</v>
      </c>
      <c r="O248">
        <v>32.770000000000003</v>
      </c>
      <c r="S248">
        <v>520</v>
      </c>
      <c r="T248">
        <v>718.90205653928899</v>
      </c>
      <c r="V248">
        <v>3.60179631461807</v>
      </c>
      <c r="X248">
        <v>5.0101349437734243E-3</v>
      </c>
      <c r="Y248" t="str">
        <f t="shared" si="11"/>
        <v/>
      </c>
      <c r="Z248">
        <v>312.45999999999998</v>
      </c>
      <c r="AA248">
        <v>1325.68</v>
      </c>
      <c r="AB248">
        <v>2.0425510199999999</v>
      </c>
      <c r="AC248">
        <v>25.267460799999998</v>
      </c>
      <c r="AD248">
        <f t="shared" si="14"/>
        <v>6.5370000000000003E-3</v>
      </c>
      <c r="AE248">
        <f t="shared" si="15"/>
        <v>1.9059999999999997E-2</v>
      </c>
      <c r="AF248">
        <v>44.24</v>
      </c>
      <c r="AG248">
        <v>29965.6419529837</v>
      </c>
    </row>
    <row r="249" spans="1:33" x14ac:dyDescent="0.3">
      <c r="A249" t="s">
        <v>52</v>
      </c>
      <c r="B249" t="s">
        <v>47</v>
      </c>
      <c r="C249" s="1">
        <v>39121</v>
      </c>
      <c r="D249">
        <v>14</v>
      </c>
      <c r="E249" t="s">
        <v>48</v>
      </c>
      <c r="F249">
        <v>92</v>
      </c>
      <c r="G249" t="s">
        <v>3745</v>
      </c>
      <c r="H249">
        <f t="shared" si="12"/>
        <v>6.5010000000000363E-3</v>
      </c>
      <c r="I249">
        <v>122.397985133494</v>
      </c>
      <c r="J249">
        <v>0.79570930135284901</v>
      </c>
      <c r="K249">
        <f t="shared" si="13"/>
        <v>4.4211993776967383E-3</v>
      </c>
      <c r="L249" s="9">
        <v>216.17980691999992</v>
      </c>
      <c r="M249">
        <v>0.95577402782530463</v>
      </c>
      <c r="N249">
        <v>1690.6411798092299</v>
      </c>
      <c r="O249">
        <v>16.829999999999998</v>
      </c>
      <c r="S249">
        <v>380</v>
      </c>
      <c r="T249">
        <v>480.90319467573602</v>
      </c>
      <c r="V249">
        <v>1.351040670821845</v>
      </c>
      <c r="X249">
        <v>2.8093817753338619E-3</v>
      </c>
      <c r="Y249" t="str">
        <f t="shared" si="11"/>
        <v/>
      </c>
      <c r="Z249">
        <v>217.13999999999899</v>
      </c>
      <c r="AA249">
        <v>870.2</v>
      </c>
      <c r="AB249">
        <v>0.96019307999999903</v>
      </c>
      <c r="AC249">
        <v>13.723053999999999</v>
      </c>
      <c r="AD249">
        <f t="shared" si="14"/>
        <v>4.4220000000000162E-3</v>
      </c>
      <c r="AE249">
        <f t="shared" si="15"/>
        <v>1.5769999999999999E-2</v>
      </c>
      <c r="AF249">
        <v>43.51</v>
      </c>
      <c r="AG249">
        <v>20000</v>
      </c>
    </row>
    <row r="250" spans="1:33" x14ac:dyDescent="0.3">
      <c r="A250" t="s">
        <v>57</v>
      </c>
      <c r="B250" t="s">
        <v>47</v>
      </c>
      <c r="C250" s="1">
        <v>39133</v>
      </c>
      <c r="D250">
        <v>15</v>
      </c>
      <c r="E250" t="s">
        <v>48</v>
      </c>
      <c r="F250">
        <v>92</v>
      </c>
      <c r="G250" t="s">
        <v>3745</v>
      </c>
      <c r="H250">
        <f t="shared" si="12"/>
        <v>1.2680000000000014E-2</v>
      </c>
      <c r="I250">
        <v>208.32574910694299</v>
      </c>
      <c r="J250">
        <v>2.6415704986760402</v>
      </c>
      <c r="K250">
        <f t="shared" si="13"/>
        <v>6.5517740044135934E-3</v>
      </c>
      <c r="L250" s="9">
        <v>276.32569277999301</v>
      </c>
      <c r="M250">
        <v>1.8104234907075352</v>
      </c>
      <c r="N250">
        <v>2483.2567492435501</v>
      </c>
      <c r="O250">
        <v>33.61</v>
      </c>
      <c r="S250">
        <v>482</v>
      </c>
      <c r="T250">
        <v>783.77100013661402</v>
      </c>
      <c r="V250">
        <v>5.5946346106164206</v>
      </c>
      <c r="X250">
        <v>7.138098513011143E-3</v>
      </c>
      <c r="Y250" t="str">
        <f t="shared" si="11"/>
        <v/>
      </c>
      <c r="Z250">
        <v>278.14</v>
      </c>
      <c r="AA250">
        <v>1213.02</v>
      </c>
      <c r="AB250">
        <v>1.8143072200000001</v>
      </c>
      <c r="AC250">
        <v>23.5568484</v>
      </c>
      <c r="AD250">
        <f t="shared" si="14"/>
        <v>6.523000000000001E-3</v>
      </c>
      <c r="AE250">
        <f t="shared" si="15"/>
        <v>1.942E-2</v>
      </c>
      <c r="AF250">
        <v>43.31</v>
      </c>
      <c r="AG250">
        <v>28007.850380974302</v>
      </c>
    </row>
    <row r="251" spans="1:33" x14ac:dyDescent="0.3">
      <c r="A251" t="s">
        <v>63</v>
      </c>
      <c r="B251" t="s">
        <v>47</v>
      </c>
      <c r="C251" s="1">
        <v>39133</v>
      </c>
      <c r="D251">
        <v>16</v>
      </c>
      <c r="E251" t="s">
        <v>48</v>
      </c>
      <c r="F251">
        <v>92</v>
      </c>
      <c r="G251" t="s">
        <v>3745</v>
      </c>
      <c r="H251">
        <f t="shared" si="12"/>
        <v>1.3330000000000005E-2</v>
      </c>
      <c r="I251">
        <v>206.04377188224299</v>
      </c>
      <c r="J251">
        <v>2.7465634791903</v>
      </c>
      <c r="K251">
        <f t="shared" si="13"/>
        <v>7.0784857305289254E-3</v>
      </c>
      <c r="L251" s="9">
        <v>272.50464911999188</v>
      </c>
      <c r="M251">
        <v>1.9289202702986543</v>
      </c>
      <c r="N251">
        <v>2521.3867575962099</v>
      </c>
      <c r="O251">
        <v>34.96</v>
      </c>
      <c r="S251">
        <v>480</v>
      </c>
      <c r="T251">
        <v>798.80298571397498</v>
      </c>
      <c r="V251">
        <v>6.1186192505110499</v>
      </c>
      <c r="X251">
        <v>7.6597350785340274E-3</v>
      </c>
      <c r="Y251" t="str">
        <f t="shared" si="11"/>
        <v/>
      </c>
      <c r="Z251">
        <v>274.44</v>
      </c>
      <c r="AA251">
        <v>1242.0999999999999</v>
      </c>
      <c r="AB251">
        <v>1.9353508800000001</v>
      </c>
      <c r="AC251">
        <v>24.158844999999999</v>
      </c>
      <c r="AD251">
        <f t="shared" si="14"/>
        <v>7.0520000000000001E-3</v>
      </c>
      <c r="AE251">
        <f t="shared" si="15"/>
        <v>1.9450000000000002E-2</v>
      </c>
      <c r="AF251">
        <v>43.77</v>
      </c>
      <c r="AG251">
        <v>28377.884395704801</v>
      </c>
    </row>
    <row r="252" spans="1:33" x14ac:dyDescent="0.3">
      <c r="A252" t="s">
        <v>52</v>
      </c>
      <c r="B252" t="s">
        <v>47</v>
      </c>
      <c r="C252" s="1">
        <v>39121</v>
      </c>
      <c r="D252">
        <v>17</v>
      </c>
      <c r="E252" t="s">
        <v>48</v>
      </c>
      <c r="F252">
        <v>92</v>
      </c>
      <c r="G252" t="s">
        <v>3745</v>
      </c>
      <c r="H252">
        <f t="shared" si="12"/>
        <v>5.8360000000000087E-3</v>
      </c>
      <c r="I252">
        <v>124.468134462287</v>
      </c>
      <c r="J252">
        <v>0.726396032721908</v>
      </c>
      <c r="K252">
        <f t="shared" si="13"/>
        <v>4.1336597875221556E-3</v>
      </c>
      <c r="L252" s="9">
        <v>231.54209999999193</v>
      </c>
      <c r="M252">
        <v>0.95711626788840043</v>
      </c>
      <c r="N252">
        <v>1824.5191835219</v>
      </c>
      <c r="O252">
        <v>16.760000000000002</v>
      </c>
      <c r="S252">
        <v>324</v>
      </c>
      <c r="T252">
        <v>523.63104905962098</v>
      </c>
      <c r="V252">
        <v>1.2061828993896939</v>
      </c>
      <c r="X252">
        <v>2.3034976660682265E-3</v>
      </c>
      <c r="Y252" t="str">
        <f t="shared" si="11"/>
        <v/>
      </c>
      <c r="Z252">
        <v>232.5</v>
      </c>
      <c r="AA252">
        <v>943.92</v>
      </c>
      <c r="AB252">
        <v>0.95789999999999997</v>
      </c>
      <c r="AC252">
        <v>13.866184799999999</v>
      </c>
      <c r="AD252">
        <f t="shared" si="14"/>
        <v>4.1199999999999995E-3</v>
      </c>
      <c r="AE252">
        <f t="shared" si="15"/>
        <v>1.469E-2</v>
      </c>
      <c r="AF252">
        <v>43.8</v>
      </c>
      <c r="AG252">
        <v>21550.684931506799</v>
      </c>
    </row>
    <row r="253" spans="1:33" x14ac:dyDescent="0.3">
      <c r="A253" t="s">
        <v>59</v>
      </c>
      <c r="B253" t="s">
        <v>47</v>
      </c>
      <c r="C253" s="1">
        <v>39133</v>
      </c>
      <c r="D253">
        <v>18</v>
      </c>
      <c r="E253" t="s">
        <v>48</v>
      </c>
      <c r="F253">
        <v>92</v>
      </c>
      <c r="G253" t="s">
        <v>3745</v>
      </c>
      <c r="H253">
        <f t="shared" si="12"/>
        <v>1.2069999999999999E-2</v>
      </c>
      <c r="I253">
        <v>262.65086698846898</v>
      </c>
      <c r="J253">
        <v>3.1701959645508202</v>
      </c>
      <c r="K253">
        <f t="shared" si="13"/>
        <v>6.2562831955414941E-3</v>
      </c>
      <c r="L253" s="9">
        <v>320.3285983999981</v>
      </c>
      <c r="M253">
        <v>2.004066427221268</v>
      </c>
      <c r="N253">
        <v>2879.92052986001</v>
      </c>
      <c r="O253">
        <v>36.479999999999997</v>
      </c>
      <c r="S253">
        <v>560</v>
      </c>
      <c r="T253">
        <v>924.58966287154294</v>
      </c>
      <c r="V253">
        <v>4.5778676082279102</v>
      </c>
      <c r="X253">
        <v>4.9512424722662424E-3</v>
      </c>
      <c r="Y253" t="str">
        <f t="shared" si="11"/>
        <v/>
      </c>
      <c r="Z253">
        <v>322.33999999999997</v>
      </c>
      <c r="AA253">
        <v>1370.34</v>
      </c>
      <c r="AB253">
        <v>2.0114016000000001</v>
      </c>
      <c r="AC253">
        <v>26.721630000000001</v>
      </c>
      <c r="AD253">
        <f t="shared" si="14"/>
        <v>6.2400000000000008E-3</v>
      </c>
      <c r="AE253">
        <f t="shared" si="15"/>
        <v>1.9500000000000003E-2</v>
      </c>
      <c r="AF253">
        <v>44.09</v>
      </c>
      <c r="AG253">
        <v>31080.517124064401</v>
      </c>
    </row>
    <row r="254" spans="1:33" x14ac:dyDescent="0.3">
      <c r="A254" t="s">
        <v>61</v>
      </c>
      <c r="B254" t="s">
        <v>47</v>
      </c>
      <c r="C254" s="1">
        <v>39127</v>
      </c>
      <c r="D254">
        <v>19</v>
      </c>
      <c r="E254" t="s">
        <v>48</v>
      </c>
      <c r="F254">
        <v>92</v>
      </c>
      <c r="G254" t="s">
        <v>3745</v>
      </c>
      <c r="H254">
        <f t="shared" si="12"/>
        <v>6.0140000000000271E-3</v>
      </c>
      <c r="I254">
        <v>132.20597746239099</v>
      </c>
      <c r="J254">
        <v>0.79508674845882299</v>
      </c>
      <c r="K254">
        <f t="shared" si="13"/>
        <v>4.2282486171420263E-3</v>
      </c>
      <c r="L254" s="9">
        <v>250.38194047999309</v>
      </c>
      <c r="M254">
        <v>1.0586770935918679</v>
      </c>
      <c r="N254">
        <v>1995.13381682862</v>
      </c>
      <c r="O254">
        <v>19.91</v>
      </c>
      <c r="S254">
        <v>396</v>
      </c>
      <c r="T254">
        <v>538.30783936623595</v>
      </c>
      <c r="V254">
        <v>1.396274557949311</v>
      </c>
      <c r="X254">
        <v>2.5938217054263632E-3</v>
      </c>
      <c r="Y254" t="str">
        <f t="shared" si="11"/>
        <v/>
      </c>
      <c r="Z254">
        <v>251.439999999999</v>
      </c>
      <c r="AA254">
        <v>1073.18</v>
      </c>
      <c r="AB254">
        <v>1.05805951999999</v>
      </c>
      <c r="AC254">
        <v>16.655753600000001</v>
      </c>
      <c r="AD254">
        <f t="shared" si="14"/>
        <v>4.2079999999999774E-3</v>
      </c>
      <c r="AE254">
        <f t="shared" si="15"/>
        <v>1.5519999999999999E-2</v>
      </c>
      <c r="AF254">
        <v>43.86</v>
      </c>
      <c r="AG254">
        <v>24468.308253533902</v>
      </c>
    </row>
    <row r="255" spans="1:33" x14ac:dyDescent="0.3">
      <c r="A255" t="s">
        <v>53</v>
      </c>
      <c r="B255" t="s">
        <v>47</v>
      </c>
      <c r="C255" s="1">
        <v>39127</v>
      </c>
      <c r="D255">
        <v>20</v>
      </c>
      <c r="E255" t="s">
        <v>48</v>
      </c>
      <c r="F255">
        <v>92</v>
      </c>
      <c r="G255" t="s">
        <v>3745</v>
      </c>
      <c r="H255">
        <f t="shared" si="12"/>
        <v>4.6846918819188109E-3</v>
      </c>
      <c r="I255">
        <v>61.834948993898699</v>
      </c>
      <c r="J255">
        <v>0.28967768357058099</v>
      </c>
      <c r="K255">
        <f t="shared" si="13"/>
        <v>4.1656150090697858E-3</v>
      </c>
      <c r="L255" s="9">
        <v>110.85624088000054</v>
      </c>
      <c r="M255">
        <v>0.46178442085878579</v>
      </c>
      <c r="N255">
        <v>890.49267374677504</v>
      </c>
      <c r="O255">
        <v>8.09</v>
      </c>
      <c r="S255">
        <v>206</v>
      </c>
      <c r="T255">
        <v>241.97772475287582</v>
      </c>
      <c r="V255">
        <v>0.55573829557063303</v>
      </c>
      <c r="X255">
        <v>2.2966506364922265E-3</v>
      </c>
      <c r="Y255" t="str">
        <f t="shared" si="11"/>
        <v/>
      </c>
      <c r="Z255">
        <v>111.319999999999</v>
      </c>
      <c r="AA255">
        <v>475.36</v>
      </c>
      <c r="AB255">
        <v>0.46375911999999903</v>
      </c>
      <c r="AC255">
        <v>6.7786336</v>
      </c>
      <c r="AD255">
        <f t="shared" si="14"/>
        <v>4.1660000000000291E-3</v>
      </c>
      <c r="AE255">
        <f t="shared" si="15"/>
        <v>1.426E-2</v>
      </c>
      <c r="AF255">
        <v>41.41</v>
      </c>
      <c r="AG255">
        <v>11479.352813330101</v>
      </c>
    </row>
    <row r="256" spans="1:33" x14ac:dyDescent="0.3">
      <c r="A256" t="s">
        <v>55</v>
      </c>
      <c r="B256" t="s">
        <v>47</v>
      </c>
      <c r="C256" s="1">
        <v>39133</v>
      </c>
      <c r="D256">
        <v>21</v>
      </c>
      <c r="E256" t="s">
        <v>48</v>
      </c>
      <c r="F256">
        <v>92</v>
      </c>
      <c r="G256" t="s">
        <v>3745</v>
      </c>
      <c r="H256">
        <f t="shared" si="12"/>
        <v>1.0192853030303057E-2</v>
      </c>
      <c r="I256">
        <v>218.697197577878</v>
      </c>
      <c r="J256">
        <v>2.2291483930504601</v>
      </c>
      <c r="K256">
        <f t="shared" si="13"/>
        <v>7.4992303760641329E-3</v>
      </c>
      <c r="L256" s="9">
        <v>301.9920459599989</v>
      </c>
      <c r="M256">
        <v>2.2647079243929795</v>
      </c>
      <c r="N256">
        <v>2593.2401422765101</v>
      </c>
      <c r="O256">
        <v>33.82</v>
      </c>
      <c r="S256">
        <v>524</v>
      </c>
      <c r="T256">
        <v>834.36294469863299</v>
      </c>
      <c r="V256">
        <v>5.2429680825565601</v>
      </c>
      <c r="X256">
        <v>6.283797855440823E-3</v>
      </c>
      <c r="Y256" t="str">
        <f t="shared" si="11"/>
        <v/>
      </c>
      <c r="Z256">
        <v>304.26</v>
      </c>
      <c r="AA256">
        <v>1235.92</v>
      </c>
      <c r="AB256">
        <v>2.2679540399999998</v>
      </c>
      <c r="AC256">
        <v>24.075721600000001</v>
      </c>
      <c r="AD256">
        <f t="shared" si="14"/>
        <v>7.4539999999999997E-3</v>
      </c>
      <c r="AE256">
        <f t="shared" si="15"/>
        <v>1.9480000000000001E-2</v>
      </c>
      <c r="AF256">
        <v>43.49</v>
      </c>
      <c r="AG256">
        <v>28418.487008507698</v>
      </c>
    </row>
    <row r="257" spans="1:33" x14ac:dyDescent="0.3">
      <c r="A257" t="s">
        <v>59</v>
      </c>
      <c r="B257" t="s">
        <v>47</v>
      </c>
      <c r="C257" s="1">
        <v>39133</v>
      </c>
      <c r="D257">
        <v>22</v>
      </c>
      <c r="E257" t="s">
        <v>48</v>
      </c>
      <c r="F257">
        <v>92</v>
      </c>
      <c r="G257" t="s">
        <v>3745</v>
      </c>
      <c r="H257">
        <f t="shared" si="12"/>
        <v>1.1719999999999951E-2</v>
      </c>
      <c r="I257">
        <v>187.45737943038301</v>
      </c>
      <c r="J257">
        <v>2.1970004869240798</v>
      </c>
      <c r="K257">
        <f t="shared" si="13"/>
        <v>6.2525616986464985E-3</v>
      </c>
      <c r="L257" s="9">
        <v>268.99664107999615</v>
      </c>
      <c r="M257">
        <v>1.6819180950813433</v>
      </c>
      <c r="N257">
        <v>2388.4197987095299</v>
      </c>
      <c r="O257">
        <v>32.590000000000003</v>
      </c>
      <c r="S257">
        <v>544</v>
      </c>
      <c r="T257">
        <v>774.52241927915099</v>
      </c>
      <c r="V257">
        <v>5.8554872179945798</v>
      </c>
      <c r="X257">
        <v>7.5601261787157682E-3</v>
      </c>
      <c r="Y257" t="str">
        <f t="shared" si="11"/>
        <v/>
      </c>
      <c r="Z257">
        <v>270.68</v>
      </c>
      <c r="AA257">
        <v>1155.76</v>
      </c>
      <c r="AB257">
        <v>1.6833589200000001</v>
      </c>
      <c r="AC257">
        <v>22.849375200000001</v>
      </c>
      <c r="AD257">
        <f t="shared" si="14"/>
        <v>6.2190000000000006E-3</v>
      </c>
      <c r="AE257">
        <f t="shared" si="15"/>
        <v>1.9769999999999999E-2</v>
      </c>
      <c r="AF257">
        <v>41.55</v>
      </c>
      <c r="AG257">
        <v>27816.1251504211</v>
      </c>
    </row>
    <row r="258" spans="1:33" x14ac:dyDescent="0.3">
      <c r="A258" t="s">
        <v>55</v>
      </c>
      <c r="B258" t="s">
        <v>47</v>
      </c>
      <c r="C258" s="1">
        <v>39133</v>
      </c>
      <c r="D258">
        <v>23</v>
      </c>
      <c r="E258" t="s">
        <v>48</v>
      </c>
      <c r="F258">
        <v>92</v>
      </c>
      <c r="G258" t="s">
        <v>3745</v>
      </c>
      <c r="H258">
        <f t="shared" si="12"/>
        <v>9.9223018292682961E-3</v>
      </c>
      <c r="I258">
        <v>211.75846277506599</v>
      </c>
      <c r="J258">
        <v>2.1011313825560798</v>
      </c>
      <c r="K258">
        <f t="shared" si="13"/>
        <v>7.4353184050160968E-3</v>
      </c>
      <c r="L258" s="9">
        <v>320.09719528000232</v>
      </c>
      <c r="M258">
        <v>2.3800245674594329</v>
      </c>
      <c r="N258">
        <v>2677.5970276949201</v>
      </c>
      <c r="O258">
        <v>33.840000000000003</v>
      </c>
      <c r="S258">
        <v>608</v>
      </c>
      <c r="T258">
        <v>836.05856491985196</v>
      </c>
      <c r="V258">
        <v>4.6173390499844906</v>
      </c>
      <c r="X258">
        <v>5.5227459459459369E-3</v>
      </c>
      <c r="Y258" t="str">
        <f t="shared" si="11"/>
        <v/>
      </c>
      <c r="Z258">
        <v>322.48</v>
      </c>
      <c r="AA258">
        <v>1307.3</v>
      </c>
      <c r="AB258">
        <v>2.3828047200000002</v>
      </c>
      <c r="AC258">
        <v>24.734116</v>
      </c>
      <c r="AD258">
        <f t="shared" si="14"/>
        <v>7.3890000000000006E-3</v>
      </c>
      <c r="AE258">
        <f t="shared" si="15"/>
        <v>1.8919999999999999E-2</v>
      </c>
      <c r="AF258">
        <v>41.82</v>
      </c>
      <c r="AG258">
        <v>31260.162601626002</v>
      </c>
    </row>
    <row r="259" spans="1:33" x14ac:dyDescent="0.3">
      <c r="A259" t="s">
        <v>57</v>
      </c>
      <c r="B259" t="s">
        <v>47</v>
      </c>
      <c r="C259" s="1">
        <v>39133</v>
      </c>
      <c r="D259">
        <v>24</v>
      </c>
      <c r="E259" t="s">
        <v>48</v>
      </c>
      <c r="F259">
        <v>92</v>
      </c>
      <c r="G259" t="s">
        <v>3745</v>
      </c>
      <c r="H259">
        <f t="shared" si="12"/>
        <v>1.2689999999999986E-2</v>
      </c>
      <c r="I259">
        <v>231.791098038321</v>
      </c>
      <c r="J259">
        <v>2.9414290341062901</v>
      </c>
      <c r="K259">
        <f t="shared" si="13"/>
        <v>7.835705080689561E-3</v>
      </c>
      <c r="L259" s="9">
        <v>297.73547495999355</v>
      </c>
      <c r="M259">
        <v>2.3329673738455412</v>
      </c>
      <c r="N259">
        <v>2647.2299595724598</v>
      </c>
      <c r="O259">
        <v>34.97</v>
      </c>
      <c r="S259">
        <v>532</v>
      </c>
      <c r="T259">
        <v>889.43886153414496</v>
      </c>
      <c r="V259">
        <v>5.5616849920481695</v>
      </c>
      <c r="X259">
        <v>6.2530267481849403E-3</v>
      </c>
      <c r="Y259" t="str">
        <f t="shared" si="11"/>
        <v/>
      </c>
      <c r="Z259">
        <v>300.07999999999902</v>
      </c>
      <c r="AA259">
        <v>1225.92</v>
      </c>
      <c r="AB259">
        <v>2.3445250400000002</v>
      </c>
      <c r="AC259">
        <v>24.126105599999999</v>
      </c>
      <c r="AD259">
        <f t="shared" si="14"/>
        <v>7.8130000000000265E-3</v>
      </c>
      <c r="AE259">
        <f t="shared" si="15"/>
        <v>1.968E-2</v>
      </c>
      <c r="AF259">
        <v>41.05</v>
      </c>
      <c r="AG259">
        <v>29864.068209500601</v>
      </c>
    </row>
    <row r="260" spans="1:33" x14ac:dyDescent="0.3">
      <c r="A260" t="s">
        <v>52</v>
      </c>
      <c r="B260" t="s">
        <v>47</v>
      </c>
      <c r="C260" s="1">
        <v>39121</v>
      </c>
      <c r="D260">
        <v>25</v>
      </c>
      <c r="E260" t="s">
        <v>48</v>
      </c>
      <c r="F260">
        <v>92</v>
      </c>
      <c r="G260" t="s">
        <v>3745</v>
      </c>
      <c r="H260">
        <f t="shared" si="12"/>
        <v>5.3870000000000237E-3</v>
      </c>
      <c r="I260">
        <v>141.962090748658</v>
      </c>
      <c r="J260">
        <v>0.76474978286302397</v>
      </c>
      <c r="K260">
        <f t="shared" si="13"/>
        <v>3.8902763254108118E-3</v>
      </c>
      <c r="L260" s="9">
        <v>228.36680303999583</v>
      </c>
      <c r="M260">
        <v>0.88840996737624955</v>
      </c>
      <c r="N260">
        <v>1847.2304067631601</v>
      </c>
      <c r="O260">
        <v>15.45</v>
      </c>
      <c r="S260">
        <v>360</v>
      </c>
      <c r="T260">
        <v>597.08831601450606</v>
      </c>
      <c r="V260">
        <v>1.3386478497607261</v>
      </c>
      <c r="X260">
        <v>2.2419595457771513E-3</v>
      </c>
      <c r="Y260" t="str">
        <f t="shared" si="11"/>
        <v/>
      </c>
      <c r="Z260">
        <v>229.26</v>
      </c>
      <c r="AA260">
        <v>878.92</v>
      </c>
      <c r="AB260">
        <v>0.89319696000000004</v>
      </c>
      <c r="AC260">
        <v>12.4542964</v>
      </c>
      <c r="AD260">
        <f t="shared" si="14"/>
        <v>3.8960000000000002E-3</v>
      </c>
      <c r="AE260">
        <f t="shared" si="15"/>
        <v>1.4170000000000002E-2</v>
      </c>
      <c r="AF260">
        <v>42.39</v>
      </c>
      <c r="AG260">
        <v>20734.135409294599</v>
      </c>
    </row>
    <row r="261" spans="1:33" x14ac:dyDescent="0.3">
      <c r="A261" t="s">
        <v>63</v>
      </c>
      <c r="B261" t="s">
        <v>47</v>
      </c>
      <c r="C261" s="1">
        <v>39133</v>
      </c>
      <c r="D261">
        <v>26</v>
      </c>
      <c r="E261" t="s">
        <v>48</v>
      </c>
      <c r="F261">
        <v>92</v>
      </c>
      <c r="G261" t="s">
        <v>3745</v>
      </c>
      <c r="H261">
        <f t="shared" si="12"/>
        <v>1.3399999999999992E-2</v>
      </c>
      <c r="I261">
        <v>241.11609805653299</v>
      </c>
      <c r="J261">
        <v>3.23095571395754</v>
      </c>
      <c r="K261">
        <f t="shared" si="13"/>
        <v>8.6223136312953853E-3</v>
      </c>
      <c r="L261" s="9">
        <v>312.98939980000114</v>
      </c>
      <c r="M261">
        <v>2.6986927683465112</v>
      </c>
      <c r="N261">
        <v>2669.6576541249601</v>
      </c>
      <c r="O261">
        <v>36.75</v>
      </c>
      <c r="S261">
        <v>536</v>
      </c>
      <c r="T261">
        <v>924.16155606842597</v>
      </c>
      <c r="V261">
        <v>6.4794859176959498</v>
      </c>
      <c r="X261">
        <v>7.0112047781569929E-3</v>
      </c>
      <c r="Y261" t="str">
        <f t="shared" si="11"/>
        <v/>
      </c>
      <c r="Z261">
        <v>315.7</v>
      </c>
      <c r="AA261">
        <v>1188.68</v>
      </c>
      <c r="AB261">
        <v>2.7106002</v>
      </c>
      <c r="AC261">
        <v>24.3322796</v>
      </c>
      <c r="AD261">
        <f t="shared" si="14"/>
        <v>8.5859999999999999E-3</v>
      </c>
      <c r="AE261">
        <f t="shared" si="15"/>
        <v>2.0469999999999999E-2</v>
      </c>
      <c r="AF261">
        <v>39</v>
      </c>
      <c r="AG261">
        <v>30478.974358974301</v>
      </c>
    </row>
    <row r="262" spans="1:33" x14ac:dyDescent="0.3">
      <c r="A262" t="s">
        <v>61</v>
      </c>
      <c r="B262" t="s">
        <v>47</v>
      </c>
      <c r="C262" s="1">
        <v>39127</v>
      </c>
      <c r="D262">
        <v>27</v>
      </c>
      <c r="E262" t="s">
        <v>48</v>
      </c>
      <c r="F262">
        <v>92</v>
      </c>
      <c r="G262" t="s">
        <v>3745</v>
      </c>
      <c r="H262">
        <f t="shared" si="12"/>
        <v>6.7170000000000363E-3</v>
      </c>
      <c r="I262">
        <v>147.52883322845699</v>
      </c>
      <c r="J262">
        <v>0.99095117279555101</v>
      </c>
      <c r="K262">
        <f t="shared" si="13"/>
        <v>4.8215724956533392E-3</v>
      </c>
      <c r="L262" s="9">
        <v>258.36577577999492</v>
      </c>
      <c r="M262">
        <v>1.2457293183189613</v>
      </c>
      <c r="N262">
        <v>2065.5715305797698</v>
      </c>
      <c r="O262">
        <v>21.79</v>
      </c>
      <c r="S262">
        <v>426</v>
      </c>
      <c r="T262">
        <v>586.542697351318</v>
      </c>
      <c r="V262">
        <v>1.819593308885489</v>
      </c>
      <c r="X262">
        <v>3.1022350412038598E-3</v>
      </c>
      <c r="Y262" t="str">
        <f t="shared" si="11"/>
        <v/>
      </c>
      <c r="Z262">
        <v>259.61999999999898</v>
      </c>
      <c r="AA262">
        <v>1071.8800000000001</v>
      </c>
      <c r="AB262">
        <v>1.25422421999999</v>
      </c>
      <c r="AC262">
        <v>17.7288952</v>
      </c>
      <c r="AD262">
        <f t="shared" si="14"/>
        <v>4.8309999999999803E-3</v>
      </c>
      <c r="AE262">
        <f t="shared" si="15"/>
        <v>1.6539999999999999E-2</v>
      </c>
      <c r="AF262">
        <v>42.27</v>
      </c>
      <c r="AG262">
        <v>25357.937071208798</v>
      </c>
    </row>
    <row r="263" spans="1:33" x14ac:dyDescent="0.3">
      <c r="A263" t="s">
        <v>53</v>
      </c>
      <c r="B263" t="s">
        <v>47</v>
      </c>
      <c r="C263" s="1">
        <v>39127</v>
      </c>
      <c r="D263">
        <v>28</v>
      </c>
      <c r="E263" t="s">
        <v>48</v>
      </c>
      <c r="F263">
        <v>92</v>
      </c>
      <c r="G263" t="s">
        <v>3745</v>
      </c>
      <c r="H263">
        <f t="shared" si="12"/>
        <v>5.2417205623901493E-3</v>
      </c>
      <c r="I263">
        <v>81.823578207895807</v>
      </c>
      <c r="J263">
        <v>0.42889633238066599</v>
      </c>
      <c r="K263">
        <f t="shared" si="13"/>
        <v>4.0862303045903327E-3</v>
      </c>
      <c r="L263" s="9">
        <v>141.4611869999934</v>
      </c>
      <c r="M263">
        <v>0.57804298924269304</v>
      </c>
      <c r="N263">
        <v>1149.4751325600901</v>
      </c>
      <c r="O263">
        <v>10.91</v>
      </c>
      <c r="S263">
        <v>266</v>
      </c>
      <c r="T263">
        <v>306.0115543522009</v>
      </c>
      <c r="V263">
        <v>0.77227767837664096</v>
      </c>
      <c r="X263">
        <v>2.5236879699248082E-3</v>
      </c>
      <c r="Y263" t="str">
        <f t="shared" si="11"/>
        <v/>
      </c>
      <c r="Z263">
        <v>142.039999999999</v>
      </c>
      <c r="AA263">
        <v>619.6</v>
      </c>
      <c r="AB263">
        <v>0.57881299999999902</v>
      </c>
      <c r="AC263">
        <v>9.1267080000000007</v>
      </c>
      <c r="AD263">
        <f t="shared" si="14"/>
        <v>4.0750000000000222E-3</v>
      </c>
      <c r="AE263">
        <f t="shared" si="15"/>
        <v>1.473E-2</v>
      </c>
      <c r="AF263">
        <v>44.84</v>
      </c>
      <c r="AG263">
        <v>13818.0196253345</v>
      </c>
    </row>
    <row r="264" spans="1:33" x14ac:dyDescent="0.3">
      <c r="A264" t="s">
        <v>61</v>
      </c>
      <c r="B264" t="s">
        <v>47</v>
      </c>
      <c r="C264" s="1">
        <v>39127</v>
      </c>
      <c r="D264">
        <v>29</v>
      </c>
      <c r="E264" t="s">
        <v>48</v>
      </c>
      <c r="F264">
        <v>92</v>
      </c>
      <c r="G264" t="s">
        <v>3745</v>
      </c>
      <c r="H264" t="str">
        <f t="shared" si="12"/>
        <v/>
      </c>
      <c r="I264">
        <v>168.80724455884399</v>
      </c>
      <c r="L264" s="9">
        <v>297</v>
      </c>
      <c r="N264">
        <v>2398.0713235082799</v>
      </c>
      <c r="S264">
        <v>480</v>
      </c>
      <c r="T264">
        <v>655.38407894944203</v>
      </c>
      <c r="V264" t="s">
        <v>9286</v>
      </c>
      <c r="X264" t="s">
        <v>9286</v>
      </c>
      <c r="Y264" t="str">
        <f t="shared" si="11"/>
        <v/>
      </c>
      <c r="Z264">
        <v>297.36</v>
      </c>
      <c r="AA264">
        <v>1276.52</v>
      </c>
      <c r="AD264" t="str">
        <f t="shared" si="14"/>
        <v/>
      </c>
      <c r="AE264" t="str">
        <f t="shared" si="15"/>
        <v/>
      </c>
      <c r="AF264">
        <v>45.08</v>
      </c>
      <c r="AG264">
        <v>28316.770186335401</v>
      </c>
    </row>
    <row r="265" spans="1:33" x14ac:dyDescent="0.3">
      <c r="A265" t="s">
        <v>53</v>
      </c>
      <c r="B265" t="s">
        <v>47</v>
      </c>
      <c r="C265" s="1">
        <v>39127</v>
      </c>
      <c r="D265">
        <v>30</v>
      </c>
      <c r="E265" t="s">
        <v>48</v>
      </c>
      <c r="F265">
        <v>92</v>
      </c>
      <c r="G265" t="s">
        <v>3745</v>
      </c>
      <c r="H265">
        <f t="shared" si="12"/>
        <v>4.7303378839590425E-3</v>
      </c>
      <c r="I265">
        <v>65.604655205627594</v>
      </c>
      <c r="J265">
        <v>0.31033218588325101</v>
      </c>
      <c r="K265">
        <f t="shared" si="13"/>
        <v>3.3753936990011846E-3</v>
      </c>
      <c r="L265" s="9">
        <v>119.34874416000025</v>
      </c>
      <c r="M265">
        <v>0.40284899902136928</v>
      </c>
      <c r="N265">
        <v>957.85966239446998</v>
      </c>
      <c r="O265">
        <v>8.49</v>
      </c>
      <c r="S265">
        <v>228</v>
      </c>
      <c r="T265">
        <v>251.8950071888421</v>
      </c>
      <c r="V265">
        <v>0.65157681509538001</v>
      </c>
      <c r="X265">
        <v>2.5867000000000086E-3</v>
      </c>
      <c r="Y265" t="str">
        <f t="shared" si="11"/>
        <v/>
      </c>
      <c r="Z265">
        <v>119.76</v>
      </c>
      <c r="AA265">
        <v>520.6</v>
      </c>
      <c r="AB265">
        <v>0.41125583999999998</v>
      </c>
      <c r="AC265">
        <v>7.1218079999999997</v>
      </c>
      <c r="AD265">
        <f t="shared" si="14"/>
        <v>3.4339999999999996E-3</v>
      </c>
      <c r="AE265">
        <f t="shared" si="15"/>
        <v>1.3679999999999999E-2</v>
      </c>
      <c r="AF265">
        <v>43.49</v>
      </c>
      <c r="AG265">
        <v>11970.567946654401</v>
      </c>
    </row>
    <row r="266" spans="1:33" x14ac:dyDescent="0.3">
      <c r="A266" t="s">
        <v>57</v>
      </c>
      <c r="B266" t="s">
        <v>47</v>
      </c>
      <c r="C266" s="1">
        <v>39133</v>
      </c>
      <c r="D266">
        <v>31</v>
      </c>
      <c r="E266" t="s">
        <v>48</v>
      </c>
      <c r="F266">
        <v>92</v>
      </c>
      <c r="G266" t="s">
        <v>3745</v>
      </c>
      <c r="H266" t="str">
        <f t="shared" si="12"/>
        <v/>
      </c>
      <c r="I266">
        <v>228.98047158849101</v>
      </c>
      <c r="L266" s="9">
        <v>313.37999999999511</v>
      </c>
      <c r="N266">
        <v>2734.3509366010198</v>
      </c>
      <c r="S266">
        <v>546</v>
      </c>
      <c r="T266">
        <v>905.13046501253393</v>
      </c>
      <c r="V266" t="s">
        <v>9286</v>
      </c>
      <c r="X266" t="s">
        <v>9286</v>
      </c>
      <c r="Y266" t="str">
        <f t="shared" si="11"/>
        <v/>
      </c>
      <c r="Z266">
        <v>313.38</v>
      </c>
      <c r="AA266">
        <v>1286.8599999999999</v>
      </c>
      <c r="AD266" t="str">
        <f t="shared" si="14"/>
        <v/>
      </c>
      <c r="AE266" t="str">
        <f t="shared" si="15"/>
        <v/>
      </c>
      <c r="AF266">
        <v>43.54</v>
      </c>
      <c r="AG266">
        <v>29555.810748736701</v>
      </c>
    </row>
    <row r="267" spans="1:33" x14ac:dyDescent="0.3">
      <c r="A267" t="s">
        <v>63</v>
      </c>
      <c r="B267" t="s">
        <v>47</v>
      </c>
      <c r="C267" s="1">
        <v>39133</v>
      </c>
      <c r="D267">
        <v>32</v>
      </c>
      <c r="E267" t="s">
        <v>48</v>
      </c>
      <c r="F267">
        <v>92</v>
      </c>
      <c r="G267" t="s">
        <v>3745</v>
      </c>
      <c r="H267" t="str">
        <f t="shared" si="12"/>
        <v/>
      </c>
      <c r="I267">
        <v>210.37873067320299</v>
      </c>
      <c r="L267" s="9">
        <v>290.95999999999776</v>
      </c>
      <c r="N267">
        <v>2591.6156497114898</v>
      </c>
      <c r="S267">
        <v>522</v>
      </c>
      <c r="T267">
        <v>817.39691903828896</v>
      </c>
      <c r="V267" t="s">
        <v>9286</v>
      </c>
      <c r="X267" t="s">
        <v>9286</v>
      </c>
      <c r="Y267" t="str">
        <f t="shared" si="11"/>
        <v/>
      </c>
      <c r="Z267">
        <v>290.95999999999901</v>
      </c>
      <c r="AA267">
        <v>1272.8800000000001</v>
      </c>
      <c r="AD267" t="str">
        <f t="shared" si="14"/>
        <v/>
      </c>
      <c r="AE267" t="str">
        <f t="shared" si="15"/>
        <v/>
      </c>
      <c r="AF267">
        <v>42.37</v>
      </c>
      <c r="AG267">
        <v>30042.010856738201</v>
      </c>
    </row>
    <row r="268" spans="1:33" x14ac:dyDescent="0.3">
      <c r="A268" t="s">
        <v>52</v>
      </c>
      <c r="B268" t="s">
        <v>47</v>
      </c>
      <c r="C268" s="1">
        <v>39121</v>
      </c>
      <c r="D268">
        <v>33</v>
      </c>
      <c r="E268" t="s">
        <v>48</v>
      </c>
      <c r="F268">
        <v>92</v>
      </c>
      <c r="G268" t="s">
        <v>3745</v>
      </c>
      <c r="H268" t="str">
        <f t="shared" si="12"/>
        <v/>
      </c>
      <c r="I268">
        <v>126.22012443777901</v>
      </c>
      <c r="L268" s="9">
        <v>219.07999999999515</v>
      </c>
      <c r="N268">
        <v>1741.7069929346701</v>
      </c>
      <c r="S268">
        <v>376</v>
      </c>
      <c r="T268">
        <v>542.24686849689601</v>
      </c>
      <c r="V268" t="s">
        <v>9286</v>
      </c>
      <c r="X268" t="s">
        <v>9286</v>
      </c>
      <c r="Y268" t="str">
        <f t="shared" si="11"/>
        <v/>
      </c>
      <c r="Z268">
        <v>219.08</v>
      </c>
      <c r="AA268">
        <v>854.16</v>
      </c>
      <c r="AD268" t="str">
        <f t="shared" si="14"/>
        <v/>
      </c>
      <c r="AE268" t="str">
        <f t="shared" si="15"/>
        <v/>
      </c>
      <c r="AF268">
        <v>43.6</v>
      </c>
      <c r="AG268">
        <v>19590.825688073299</v>
      </c>
    </row>
    <row r="269" spans="1:33" x14ac:dyDescent="0.3">
      <c r="A269" t="s">
        <v>55</v>
      </c>
      <c r="B269" t="s">
        <v>47</v>
      </c>
      <c r="C269" s="1">
        <v>39133</v>
      </c>
      <c r="D269">
        <v>34</v>
      </c>
      <c r="E269" t="s">
        <v>48</v>
      </c>
      <c r="F269">
        <v>92</v>
      </c>
      <c r="G269" t="s">
        <v>3745</v>
      </c>
      <c r="H269">
        <f t="shared" si="12"/>
        <v>1.0329393019726844E-2</v>
      </c>
      <c r="I269">
        <v>166.766862968205</v>
      </c>
      <c r="J269">
        <v>1.72260047026552</v>
      </c>
      <c r="K269">
        <f t="shared" si="13"/>
        <v>5.4324349990986327E-3</v>
      </c>
      <c r="L269" s="9">
        <v>294.11601471999302</v>
      </c>
      <c r="M269">
        <v>1.5977661321602987</v>
      </c>
      <c r="N269">
        <v>2448.3930690535799</v>
      </c>
      <c r="O269">
        <v>30.84</v>
      </c>
      <c r="S269">
        <v>512</v>
      </c>
      <c r="T269">
        <v>674.406206085382</v>
      </c>
      <c r="V269">
        <v>3.0809643975741801</v>
      </c>
      <c r="X269">
        <v>4.5684105065666022E-3</v>
      </c>
      <c r="Y269" t="str">
        <f t="shared" si="11"/>
        <v/>
      </c>
      <c r="Z269">
        <v>295.72000000000003</v>
      </c>
      <c r="AA269">
        <v>1311.5</v>
      </c>
      <c r="AB269">
        <v>1.6039852800000001</v>
      </c>
      <c r="AC269">
        <v>24.433244999999999</v>
      </c>
      <c r="AD269">
        <f t="shared" si="14"/>
        <v>5.424E-3</v>
      </c>
      <c r="AE269">
        <f t="shared" si="15"/>
        <v>1.8630000000000001E-2</v>
      </c>
      <c r="AF269">
        <v>44.95</v>
      </c>
      <c r="AG269">
        <v>29176.863181312499</v>
      </c>
    </row>
    <row r="270" spans="1:33" x14ac:dyDescent="0.3">
      <c r="A270" t="s">
        <v>59</v>
      </c>
      <c r="B270" t="s">
        <v>47</v>
      </c>
      <c r="C270" s="1">
        <v>39133</v>
      </c>
      <c r="D270">
        <v>35</v>
      </c>
      <c r="E270" t="s">
        <v>48</v>
      </c>
      <c r="F270">
        <v>92</v>
      </c>
      <c r="G270" t="s">
        <v>3745</v>
      </c>
      <c r="H270" t="str">
        <f t="shared" si="12"/>
        <v/>
      </c>
      <c r="I270">
        <v>185.94369308362701</v>
      </c>
      <c r="L270" s="9">
        <v>288.53999999999269</v>
      </c>
      <c r="N270">
        <v>2465.86988967241</v>
      </c>
      <c r="S270">
        <v>498</v>
      </c>
      <c r="T270">
        <v>732.20619658879002</v>
      </c>
      <c r="V270" t="s">
        <v>9286</v>
      </c>
      <c r="X270" t="s">
        <v>9286</v>
      </c>
      <c r="Y270" t="str">
        <f t="shared" si="11"/>
        <v/>
      </c>
      <c r="Z270">
        <v>288.54000000000002</v>
      </c>
      <c r="AA270">
        <v>1259.18</v>
      </c>
      <c r="AD270" t="str">
        <f t="shared" si="14"/>
        <v/>
      </c>
      <c r="AE270" t="str">
        <f t="shared" si="15"/>
        <v/>
      </c>
      <c r="AF270">
        <v>43.63</v>
      </c>
      <c r="AG270">
        <v>28860.4171441668</v>
      </c>
    </row>
    <row r="271" spans="1:33" x14ac:dyDescent="0.3">
      <c r="A271" t="s">
        <v>57</v>
      </c>
      <c r="B271" t="s">
        <v>47</v>
      </c>
      <c r="C271" s="1">
        <v>39133</v>
      </c>
      <c r="D271">
        <v>36</v>
      </c>
      <c r="E271" t="s">
        <v>48</v>
      </c>
      <c r="F271">
        <v>92</v>
      </c>
      <c r="G271" t="s">
        <v>3745</v>
      </c>
      <c r="H271" t="str">
        <f t="shared" si="12"/>
        <v/>
      </c>
      <c r="I271">
        <v>225.13007813444901</v>
      </c>
      <c r="L271" s="9">
        <v>297.73999999999387</v>
      </c>
      <c r="N271">
        <v>2811.0709875989701</v>
      </c>
      <c r="S271">
        <v>512</v>
      </c>
      <c r="T271">
        <v>969.70090946452706</v>
      </c>
      <c r="V271" t="s">
        <v>9286</v>
      </c>
      <c r="X271" t="s">
        <v>9286</v>
      </c>
      <c r="Y271" t="str">
        <f t="shared" si="11"/>
        <v/>
      </c>
      <c r="Z271">
        <v>297.74</v>
      </c>
      <c r="AA271">
        <v>1318.5</v>
      </c>
      <c r="AD271" t="str">
        <f t="shared" si="14"/>
        <v/>
      </c>
      <c r="AE271" t="str">
        <f t="shared" si="15"/>
        <v/>
      </c>
      <c r="AF271">
        <v>42.67</v>
      </c>
      <c r="AG271">
        <v>30899.9296929927</v>
      </c>
    </row>
    <row r="272" spans="1:33" x14ac:dyDescent="0.3">
      <c r="A272" t="s">
        <v>55</v>
      </c>
      <c r="B272" t="s">
        <v>47</v>
      </c>
      <c r="C272" s="1">
        <v>39133</v>
      </c>
      <c r="D272">
        <v>37</v>
      </c>
      <c r="E272" t="s">
        <v>48</v>
      </c>
      <c r="F272">
        <v>92</v>
      </c>
      <c r="G272" t="s">
        <v>3745</v>
      </c>
      <c r="H272" t="str">
        <f t="shared" si="12"/>
        <v/>
      </c>
      <c r="I272">
        <v>213.04288539157599</v>
      </c>
      <c r="L272" s="9">
        <v>338.99999999999864</v>
      </c>
      <c r="N272">
        <v>2763.81540701721</v>
      </c>
      <c r="S272">
        <v>574</v>
      </c>
      <c r="T272">
        <v>794.89252162563503</v>
      </c>
      <c r="V272" t="s">
        <v>9286</v>
      </c>
      <c r="X272" t="s">
        <v>9286</v>
      </c>
      <c r="Y272" t="str">
        <f t="shared" si="11"/>
        <v/>
      </c>
      <c r="Z272">
        <v>339</v>
      </c>
      <c r="AA272">
        <v>1416.88</v>
      </c>
      <c r="AD272" t="str">
        <f t="shared" si="14"/>
        <v/>
      </c>
      <c r="AE272" t="str">
        <f t="shared" si="15"/>
        <v/>
      </c>
      <c r="AF272">
        <v>43.32</v>
      </c>
      <c r="AG272">
        <v>32707.294552169798</v>
      </c>
    </row>
    <row r="273" spans="1:33" x14ac:dyDescent="0.3">
      <c r="A273" t="s">
        <v>63</v>
      </c>
      <c r="B273" t="s">
        <v>47</v>
      </c>
      <c r="C273" s="1">
        <v>39133</v>
      </c>
      <c r="D273">
        <v>38</v>
      </c>
      <c r="E273" t="s">
        <v>48</v>
      </c>
      <c r="F273">
        <v>92</v>
      </c>
      <c r="G273" t="s">
        <v>3745</v>
      </c>
      <c r="H273" t="str">
        <f t="shared" si="12"/>
        <v/>
      </c>
      <c r="I273">
        <v>252.014572253323</v>
      </c>
      <c r="L273" s="9">
        <v>315.89999999999418</v>
      </c>
      <c r="N273">
        <v>2743.9974510594402</v>
      </c>
      <c r="S273">
        <v>520</v>
      </c>
      <c r="T273">
        <v>934.60287880612304</v>
      </c>
      <c r="V273" t="s">
        <v>9286</v>
      </c>
      <c r="X273" t="s">
        <v>9286</v>
      </c>
      <c r="Y273" t="str">
        <f t="shared" si="11"/>
        <v/>
      </c>
      <c r="Z273">
        <v>315.89999999999998</v>
      </c>
      <c r="AA273">
        <v>1241.48</v>
      </c>
      <c r="AD273" t="str">
        <f t="shared" si="14"/>
        <v/>
      </c>
      <c r="AE273" t="str">
        <f t="shared" si="15"/>
        <v/>
      </c>
      <c r="AF273">
        <v>41.2</v>
      </c>
      <c r="AG273">
        <v>30133.009708737802</v>
      </c>
    </row>
    <row r="274" spans="1:33" x14ac:dyDescent="0.3">
      <c r="A274" t="s">
        <v>61</v>
      </c>
      <c r="B274" t="s">
        <v>47</v>
      </c>
      <c r="C274" s="1">
        <v>39127</v>
      </c>
      <c r="D274">
        <v>39</v>
      </c>
      <c r="E274" t="s">
        <v>48</v>
      </c>
      <c r="F274">
        <v>92</v>
      </c>
      <c r="G274" t="s">
        <v>3745</v>
      </c>
      <c r="H274" t="str">
        <f t="shared" si="12"/>
        <v/>
      </c>
      <c r="I274">
        <v>133.706067566999</v>
      </c>
      <c r="L274" s="9">
        <v>269.48000000000093</v>
      </c>
      <c r="N274">
        <v>2082.6461373411398</v>
      </c>
      <c r="S274">
        <v>428</v>
      </c>
      <c r="T274">
        <v>556.68006977414007</v>
      </c>
      <c r="V274" t="s">
        <v>9286</v>
      </c>
      <c r="X274" t="s">
        <v>9286</v>
      </c>
      <c r="Y274" t="str">
        <f t="shared" si="11"/>
        <v/>
      </c>
      <c r="Z274">
        <v>269.48</v>
      </c>
      <c r="AA274">
        <v>1122.78</v>
      </c>
      <c r="AD274" t="str">
        <f t="shared" si="14"/>
        <v/>
      </c>
      <c r="AE274" t="str">
        <f t="shared" si="15"/>
        <v/>
      </c>
      <c r="AF274">
        <v>43.81</v>
      </c>
      <c r="AG274">
        <v>25628.395343528799</v>
      </c>
    </row>
    <row r="275" spans="1:33" x14ac:dyDescent="0.3">
      <c r="A275" t="s">
        <v>59</v>
      </c>
      <c r="B275" t="s">
        <v>47</v>
      </c>
      <c r="C275" s="1">
        <v>39133</v>
      </c>
      <c r="D275">
        <v>40</v>
      </c>
      <c r="E275" t="s">
        <v>48</v>
      </c>
      <c r="F275">
        <v>92</v>
      </c>
      <c r="G275" t="s">
        <v>3745</v>
      </c>
      <c r="H275" t="str">
        <f t="shared" si="12"/>
        <v/>
      </c>
      <c r="I275">
        <v>206.99285256973999</v>
      </c>
      <c r="L275" s="9">
        <v>290.70000000000073</v>
      </c>
      <c r="N275">
        <v>2515.3365322571799</v>
      </c>
      <c r="S275">
        <v>466</v>
      </c>
      <c r="T275">
        <v>814.90367968743897</v>
      </c>
      <c r="V275" t="s">
        <v>9286</v>
      </c>
      <c r="X275" t="s">
        <v>9286</v>
      </c>
      <c r="Y275" t="str">
        <f t="shared" si="11"/>
        <v/>
      </c>
      <c r="Z275">
        <v>290.7</v>
      </c>
      <c r="AA275">
        <v>1202.74</v>
      </c>
      <c r="AD275" t="str">
        <f t="shared" si="14"/>
        <v/>
      </c>
      <c r="AE275" t="str">
        <f t="shared" si="15"/>
        <v/>
      </c>
      <c r="AF275">
        <v>42.76</v>
      </c>
      <c r="AG275">
        <v>28127.6894293732</v>
      </c>
    </row>
    <row r="276" spans="1:33" x14ac:dyDescent="0.3">
      <c r="A276" t="s">
        <v>52</v>
      </c>
      <c r="B276" t="s">
        <v>47</v>
      </c>
      <c r="C276" s="1">
        <v>39121</v>
      </c>
      <c r="D276">
        <v>41</v>
      </c>
      <c r="E276" t="s">
        <v>48</v>
      </c>
      <c r="F276">
        <v>92</v>
      </c>
      <c r="G276" t="s">
        <v>3745</v>
      </c>
      <c r="H276" t="str">
        <f t="shared" si="12"/>
        <v/>
      </c>
      <c r="I276">
        <v>136.548091602547</v>
      </c>
      <c r="L276" s="9">
        <v>221.77999999999793</v>
      </c>
      <c r="N276">
        <v>1815.7796389197799</v>
      </c>
      <c r="S276">
        <v>362</v>
      </c>
      <c r="T276">
        <v>553.49154731723502</v>
      </c>
      <c r="V276" t="s">
        <v>9286</v>
      </c>
      <c r="X276" t="s">
        <v>9286</v>
      </c>
      <c r="Y276" t="str">
        <f t="shared" si="11"/>
        <v/>
      </c>
      <c r="Z276">
        <v>221.78</v>
      </c>
      <c r="AA276">
        <v>903.96</v>
      </c>
      <c r="AD276" t="str">
        <f t="shared" si="14"/>
        <v/>
      </c>
      <c r="AE276" t="str">
        <f t="shared" si="15"/>
        <v/>
      </c>
      <c r="AF276">
        <v>43.76</v>
      </c>
      <c r="AG276">
        <v>20657.2212065813</v>
      </c>
    </row>
    <row r="277" spans="1:33" x14ac:dyDescent="0.3">
      <c r="A277" t="s">
        <v>53</v>
      </c>
      <c r="B277" t="s">
        <v>47</v>
      </c>
      <c r="C277" s="1">
        <v>39127</v>
      </c>
      <c r="D277">
        <v>42</v>
      </c>
      <c r="E277" t="s">
        <v>48</v>
      </c>
      <c r="F277">
        <v>92</v>
      </c>
      <c r="G277" t="s">
        <v>3745</v>
      </c>
      <c r="H277" t="str">
        <f t="shared" si="12"/>
        <v/>
      </c>
      <c r="I277">
        <v>86.091930052479498</v>
      </c>
      <c r="L277" s="9">
        <v>159.69999999999254</v>
      </c>
      <c r="N277">
        <v>1247.15501372222</v>
      </c>
      <c r="S277">
        <v>290</v>
      </c>
      <c r="T277">
        <v>333.50308366974798</v>
      </c>
      <c r="V277" t="s">
        <v>9286</v>
      </c>
      <c r="X277" t="s">
        <v>9286</v>
      </c>
      <c r="Y277" t="str">
        <f t="shared" si="11"/>
        <v/>
      </c>
      <c r="Z277">
        <v>159.69999999999899</v>
      </c>
      <c r="AA277">
        <v>667.86</v>
      </c>
      <c r="AD277" t="str">
        <f t="shared" si="14"/>
        <v/>
      </c>
      <c r="AE277" t="str">
        <f t="shared" si="15"/>
        <v/>
      </c>
      <c r="AF277">
        <v>43.96</v>
      </c>
      <c r="AG277">
        <v>15192.447679708799</v>
      </c>
    </row>
    <row r="278" spans="1:33" x14ac:dyDescent="0.3">
      <c r="A278" t="s">
        <v>4395</v>
      </c>
      <c r="B278" t="s">
        <v>4393</v>
      </c>
      <c r="C278" s="1">
        <v>38827</v>
      </c>
      <c r="D278">
        <v>1</v>
      </c>
      <c r="E278" t="s">
        <v>4394</v>
      </c>
      <c r="F278">
        <v>31</v>
      </c>
      <c r="H278">
        <f t="shared" si="12"/>
        <v>3.6600000000000223E-2</v>
      </c>
      <c r="I278">
        <v>154.401560536707</v>
      </c>
      <c r="J278">
        <v>5.6510971156435099</v>
      </c>
      <c r="K278">
        <f t="shared" si="13"/>
        <v>1.0599999999999991E-2</v>
      </c>
      <c r="L278">
        <v>52.045469843834098</v>
      </c>
      <c r="M278">
        <v>0.551681980344641</v>
      </c>
      <c r="N278">
        <v>406.82208927930299</v>
      </c>
      <c r="O278">
        <v>9.4700000000000006</v>
      </c>
      <c r="P278">
        <v>0.02</v>
      </c>
      <c r="Q278">
        <v>2.5712457179197998</v>
      </c>
      <c r="R278">
        <v>199.50763440136399</v>
      </c>
      <c r="S278">
        <v>962.84119211093105</v>
      </c>
      <c r="T278">
        <v>200.37505889876101</v>
      </c>
      <c r="Y278" t="str">
        <f t="shared" si="11"/>
        <v/>
      </c>
      <c r="AE278" t="str">
        <f t="shared" si="15"/>
        <v/>
      </c>
    </row>
    <row r="279" spans="1:33" x14ac:dyDescent="0.3">
      <c r="A279" t="s">
        <v>4397</v>
      </c>
      <c r="B279" t="s">
        <v>4393</v>
      </c>
      <c r="C279" s="1">
        <v>38827</v>
      </c>
      <c r="D279">
        <v>2</v>
      </c>
      <c r="E279" t="s">
        <v>4396</v>
      </c>
      <c r="F279">
        <v>31</v>
      </c>
      <c r="H279">
        <f t="shared" si="12"/>
        <v>4.1699999999999994E-2</v>
      </c>
      <c r="I279">
        <v>122.65636907483599</v>
      </c>
      <c r="J279">
        <v>5.11477059042066</v>
      </c>
      <c r="K279">
        <f t="shared" si="13"/>
        <v>1.3399999999999997E-2</v>
      </c>
      <c r="L279">
        <v>50.063824112177997</v>
      </c>
      <c r="M279">
        <v>0.67085524310318501</v>
      </c>
      <c r="N279">
        <v>303.72053294721297</v>
      </c>
      <c r="O279">
        <v>8.93</v>
      </c>
      <c r="P279">
        <v>0.03</v>
      </c>
      <c r="Q279">
        <v>1.9835203673538</v>
      </c>
      <c r="R279">
        <v>183.56735507798601</v>
      </c>
      <c r="S279">
        <v>1118.0920718386401</v>
      </c>
      <c r="T279">
        <v>131.00033976019901</v>
      </c>
      <c r="Y279" t="str">
        <f t="shared" si="11"/>
        <v/>
      </c>
      <c r="AE279" t="str">
        <f t="shared" si="15"/>
        <v/>
      </c>
    </row>
    <row r="280" spans="1:33" x14ac:dyDescent="0.3">
      <c r="A280" t="s">
        <v>4398</v>
      </c>
      <c r="B280" t="s">
        <v>4393</v>
      </c>
      <c r="C280" s="1">
        <v>38827</v>
      </c>
      <c r="D280">
        <v>3</v>
      </c>
      <c r="E280" t="s">
        <v>48</v>
      </c>
      <c r="F280">
        <v>31</v>
      </c>
      <c r="H280">
        <f t="shared" si="12"/>
        <v>3.6200000000000197E-2</v>
      </c>
      <c r="I280">
        <v>132.33196081394101</v>
      </c>
      <c r="J280">
        <v>4.7904169814646904</v>
      </c>
      <c r="K280">
        <f t="shared" si="13"/>
        <v>1.2200000000000006E-2</v>
      </c>
      <c r="L280">
        <v>51.782071622846701</v>
      </c>
      <c r="M280">
        <v>0.63174127379873002</v>
      </c>
      <c r="N280">
        <v>330.41893321244999</v>
      </c>
      <c r="O280">
        <v>6.94</v>
      </c>
      <c r="P280">
        <v>0.02</v>
      </c>
      <c r="Q280">
        <v>2.0548441120177299</v>
      </c>
      <c r="R280">
        <v>189.04565830563101</v>
      </c>
      <c r="S280">
        <v>797.27951546287898</v>
      </c>
      <c r="T280">
        <v>146.30490077566199</v>
      </c>
      <c r="Y280" t="str">
        <f t="shared" si="11"/>
        <v/>
      </c>
      <c r="AE280" t="str">
        <f t="shared" si="15"/>
        <v/>
      </c>
    </row>
    <row r="281" spans="1:33" x14ac:dyDescent="0.3">
      <c r="A281" t="s">
        <v>4400</v>
      </c>
      <c r="B281" t="s">
        <v>4393</v>
      </c>
      <c r="C281" s="1">
        <v>38827</v>
      </c>
      <c r="D281">
        <v>4</v>
      </c>
      <c r="E281" t="s">
        <v>4399</v>
      </c>
      <c r="F281">
        <v>31</v>
      </c>
      <c r="H281">
        <f t="shared" si="12"/>
        <v>3.9799999999999995E-2</v>
      </c>
      <c r="I281">
        <v>109.363323110547</v>
      </c>
      <c r="J281">
        <v>4.3526602597997703</v>
      </c>
      <c r="K281">
        <f t="shared" si="13"/>
        <v>1.4000000000000007E-2</v>
      </c>
      <c r="L281">
        <v>52.458829784733901</v>
      </c>
      <c r="M281">
        <v>0.73442361698627501</v>
      </c>
      <c r="N281">
        <v>287.18986475371298</v>
      </c>
      <c r="O281">
        <v>7.92</v>
      </c>
      <c r="P281">
        <v>0.03</v>
      </c>
      <c r="Q281">
        <v>1.86012786487709</v>
      </c>
      <c r="R281">
        <v>204.50052288964</v>
      </c>
      <c r="S281">
        <v>1138.0898665162599</v>
      </c>
      <c r="T281">
        <v>125.367711858432</v>
      </c>
      <c r="Y281" t="str">
        <f t="shared" si="11"/>
        <v/>
      </c>
      <c r="AE281" t="str">
        <f t="shared" si="15"/>
        <v/>
      </c>
    </row>
    <row r="282" spans="1:33" x14ac:dyDescent="0.3">
      <c r="A282" t="s">
        <v>4401</v>
      </c>
      <c r="B282" t="s">
        <v>4393</v>
      </c>
      <c r="C282" s="1">
        <v>38827</v>
      </c>
      <c r="D282">
        <v>5</v>
      </c>
      <c r="E282" t="s">
        <v>4396</v>
      </c>
      <c r="F282">
        <v>31</v>
      </c>
      <c r="H282">
        <f t="shared" si="12"/>
        <v>3.3900000000000007E-2</v>
      </c>
      <c r="I282">
        <v>99.601724217952196</v>
      </c>
      <c r="J282">
        <v>3.37649845098858</v>
      </c>
      <c r="K282">
        <f t="shared" si="13"/>
        <v>7.7999999999999996E-3</v>
      </c>
      <c r="L282">
        <v>59.574863083635002</v>
      </c>
      <c r="M282">
        <v>0.46468393205235298</v>
      </c>
      <c r="N282">
        <v>243.88459574863001</v>
      </c>
      <c r="O282">
        <v>5.66</v>
      </c>
      <c r="P282">
        <v>0.02</v>
      </c>
      <c r="Q282">
        <v>1.1737365056158899</v>
      </c>
      <c r="R282">
        <v>130.32001299545101</v>
      </c>
      <c r="S282">
        <v>912.24009096816098</v>
      </c>
      <c r="T282">
        <v>84.708008447043497</v>
      </c>
      <c r="Y282" t="str">
        <f t="shared" si="11"/>
        <v/>
      </c>
      <c r="AE282" t="str">
        <f t="shared" si="15"/>
        <v/>
      </c>
    </row>
    <row r="283" spans="1:33" x14ac:dyDescent="0.3">
      <c r="A283" t="s">
        <v>4402</v>
      </c>
      <c r="B283" t="s">
        <v>4393</v>
      </c>
      <c r="C283" s="1">
        <v>38827</v>
      </c>
      <c r="D283">
        <v>6</v>
      </c>
      <c r="E283" t="s">
        <v>48</v>
      </c>
      <c r="F283">
        <v>31</v>
      </c>
      <c r="H283">
        <f t="shared" si="12"/>
        <v>3.1200000000000151E-2</v>
      </c>
      <c r="I283">
        <v>117.126393110435</v>
      </c>
      <c r="J283">
        <v>3.6543434650455899</v>
      </c>
      <c r="K283">
        <f t="shared" si="13"/>
        <v>8.5999999999999948E-3</v>
      </c>
      <c r="L283">
        <v>61.109422492401201</v>
      </c>
      <c r="M283">
        <v>0.52554103343464997</v>
      </c>
      <c r="N283">
        <v>297.05969267139398</v>
      </c>
      <c r="O283">
        <v>6.28</v>
      </c>
      <c r="P283">
        <v>0.02</v>
      </c>
      <c r="Q283">
        <v>1.3981835866261301</v>
      </c>
      <c r="R283">
        <v>186.72323539344799</v>
      </c>
      <c r="S283">
        <v>746.89294157379197</v>
      </c>
      <c r="T283">
        <v>118.823877068557</v>
      </c>
      <c r="Y283" t="str">
        <f t="shared" si="11"/>
        <v/>
      </c>
      <c r="AE283" t="str">
        <f t="shared" si="15"/>
        <v/>
      </c>
    </row>
    <row r="284" spans="1:33" x14ac:dyDescent="0.3">
      <c r="A284" t="s">
        <v>4403</v>
      </c>
      <c r="B284" t="s">
        <v>4393</v>
      </c>
      <c r="C284" s="1">
        <v>38827</v>
      </c>
      <c r="D284">
        <v>7</v>
      </c>
      <c r="E284" t="s">
        <v>4399</v>
      </c>
      <c r="F284">
        <v>31</v>
      </c>
      <c r="H284">
        <f t="shared" si="12"/>
        <v>3.3400000000000062E-2</v>
      </c>
      <c r="I284">
        <v>112.36311431623901</v>
      </c>
      <c r="J284">
        <v>3.7529280181623901</v>
      </c>
      <c r="K284">
        <f t="shared" si="13"/>
        <v>7.8999999999999938E-3</v>
      </c>
      <c r="L284">
        <v>84.935897435897402</v>
      </c>
      <c r="M284">
        <v>0.67099358974358903</v>
      </c>
      <c r="N284">
        <v>320.27911324786299</v>
      </c>
      <c r="O284">
        <v>6.64</v>
      </c>
      <c r="P284">
        <v>0.02</v>
      </c>
      <c r="Q284">
        <v>1.3567359441773501</v>
      </c>
      <c r="R284">
        <v>194.64476495726399</v>
      </c>
      <c r="S284">
        <v>1123.6311431623899</v>
      </c>
      <c r="T284">
        <v>122.980101495726</v>
      </c>
      <c r="Y284" t="str">
        <f t="shared" si="11"/>
        <v/>
      </c>
      <c r="AE284" t="str">
        <f t="shared" si="15"/>
        <v/>
      </c>
    </row>
    <row r="285" spans="1:33" x14ac:dyDescent="0.3">
      <c r="A285" t="s">
        <v>4404</v>
      </c>
      <c r="B285" t="s">
        <v>4393</v>
      </c>
      <c r="C285" s="1">
        <v>38827</v>
      </c>
      <c r="D285">
        <v>8</v>
      </c>
      <c r="E285" t="s">
        <v>4394</v>
      </c>
      <c r="F285">
        <v>31</v>
      </c>
      <c r="H285">
        <f t="shared" si="12"/>
        <v>2.7100000000000155E-2</v>
      </c>
      <c r="I285">
        <v>123.23706643151</v>
      </c>
      <c r="J285">
        <v>3.33972450029394</v>
      </c>
      <c r="K285">
        <f t="shared" si="13"/>
        <v>7.1999999999999989E-3</v>
      </c>
      <c r="L285">
        <v>78.172766019988202</v>
      </c>
      <c r="M285">
        <v>0.56284391534391498</v>
      </c>
      <c r="N285">
        <v>354.07664609053398</v>
      </c>
      <c r="O285">
        <v>5.96</v>
      </c>
      <c r="P285">
        <v>0.02</v>
      </c>
      <c r="Q285">
        <v>1.76417539315108</v>
      </c>
      <c r="R285">
        <v>248.31349206349199</v>
      </c>
      <c r="S285">
        <v>910.48280423280403</v>
      </c>
      <c r="T285">
        <v>152.66681363903501</v>
      </c>
      <c r="Y285" t="str">
        <f t="shared" si="11"/>
        <v/>
      </c>
      <c r="AE285" t="str">
        <f t="shared" si="15"/>
        <v/>
      </c>
    </row>
    <row r="286" spans="1:33" x14ac:dyDescent="0.3">
      <c r="A286" t="s">
        <v>4405</v>
      </c>
      <c r="B286" t="s">
        <v>4393</v>
      </c>
      <c r="C286" s="1">
        <v>38827</v>
      </c>
      <c r="D286">
        <v>9</v>
      </c>
      <c r="E286" t="s">
        <v>4399</v>
      </c>
      <c r="F286">
        <v>31</v>
      </c>
      <c r="H286" t="str">
        <f t="shared" si="12"/>
        <v/>
      </c>
      <c r="K286" t="str">
        <f t="shared" si="13"/>
        <v/>
      </c>
      <c r="Y286" t="str">
        <f t="shared" si="11"/>
        <v/>
      </c>
      <c r="AE286" t="str">
        <f t="shared" si="15"/>
        <v/>
      </c>
    </row>
    <row r="287" spans="1:33" x14ac:dyDescent="0.3">
      <c r="A287" t="s">
        <v>4406</v>
      </c>
      <c r="B287" t="s">
        <v>4393</v>
      </c>
      <c r="C287" s="1">
        <v>38827</v>
      </c>
      <c r="D287">
        <v>10</v>
      </c>
      <c r="E287" t="s">
        <v>48</v>
      </c>
      <c r="F287">
        <v>31</v>
      </c>
      <c r="H287">
        <f t="shared" si="12"/>
        <v>3.6500000000000005E-2</v>
      </c>
      <c r="I287">
        <v>114.926628727466</v>
      </c>
      <c r="J287">
        <v>4.1948219485525096</v>
      </c>
      <c r="K287">
        <f t="shared" si="13"/>
        <v>1.4800000000000013E-2</v>
      </c>
      <c r="L287">
        <v>57.077654535788398</v>
      </c>
      <c r="M287">
        <v>0.84474928712966901</v>
      </c>
      <c r="N287">
        <v>258.39208472282598</v>
      </c>
      <c r="O287">
        <v>6.72</v>
      </c>
      <c r="P287">
        <v>0.03</v>
      </c>
      <c r="Q287">
        <v>1.51953057488763</v>
      </c>
      <c r="R287">
        <v>161.97712773669701</v>
      </c>
      <c r="S287">
        <v>840.738424919046</v>
      </c>
      <c r="T287">
        <v>86.387801459571705</v>
      </c>
      <c r="V287">
        <v>1.6804287643178215</v>
      </c>
      <c r="X287">
        <v>1.9452153381912828E-2</v>
      </c>
      <c r="Y287" t="str">
        <f t="shared" si="11"/>
        <v/>
      </c>
      <c r="AE287" t="str">
        <f t="shared" si="15"/>
        <v/>
      </c>
    </row>
    <row r="288" spans="1:33" x14ac:dyDescent="0.3">
      <c r="A288" t="s">
        <v>4407</v>
      </c>
      <c r="B288" t="s">
        <v>4393</v>
      </c>
      <c r="C288" s="1">
        <v>38827</v>
      </c>
      <c r="D288">
        <v>11</v>
      </c>
      <c r="E288" t="s">
        <v>4394</v>
      </c>
      <c r="F288">
        <v>31</v>
      </c>
      <c r="H288" t="str">
        <f t="shared" si="12"/>
        <v/>
      </c>
      <c r="K288" t="str">
        <f t="shared" si="13"/>
        <v/>
      </c>
      <c r="Y288" t="str">
        <f t="shared" si="11"/>
        <v/>
      </c>
      <c r="AE288" t="str">
        <f t="shared" si="15"/>
        <v/>
      </c>
    </row>
    <row r="289" spans="1:31" x14ac:dyDescent="0.3">
      <c r="A289" t="s">
        <v>4408</v>
      </c>
      <c r="B289" t="s">
        <v>4393</v>
      </c>
      <c r="C289" s="1">
        <v>38827</v>
      </c>
      <c r="D289">
        <v>12</v>
      </c>
      <c r="E289" t="s">
        <v>4396</v>
      </c>
      <c r="F289">
        <v>31</v>
      </c>
      <c r="H289" t="str">
        <f t="shared" si="12"/>
        <v/>
      </c>
      <c r="K289" t="str">
        <f t="shared" si="13"/>
        <v/>
      </c>
      <c r="Y289" t="str">
        <f t="shared" si="11"/>
        <v/>
      </c>
      <c r="AE289" t="str">
        <f t="shared" si="15"/>
        <v/>
      </c>
    </row>
    <row r="290" spans="1:31" x14ac:dyDescent="0.3">
      <c r="A290" t="s">
        <v>4409</v>
      </c>
      <c r="B290" t="s">
        <v>4393</v>
      </c>
      <c r="C290" s="1">
        <v>38827</v>
      </c>
      <c r="D290">
        <v>13</v>
      </c>
      <c r="E290" t="s">
        <v>4394</v>
      </c>
      <c r="F290">
        <v>31</v>
      </c>
      <c r="H290" t="str">
        <f t="shared" si="12"/>
        <v/>
      </c>
      <c r="K290" t="str">
        <f t="shared" si="13"/>
        <v/>
      </c>
      <c r="Y290" t="str">
        <f t="shared" si="11"/>
        <v/>
      </c>
      <c r="AE290" t="str">
        <f t="shared" si="15"/>
        <v/>
      </c>
    </row>
    <row r="291" spans="1:31" x14ac:dyDescent="0.3">
      <c r="A291" t="s">
        <v>4410</v>
      </c>
      <c r="B291" t="s">
        <v>4393</v>
      </c>
      <c r="C291" s="1">
        <v>38827</v>
      </c>
      <c r="D291">
        <v>14</v>
      </c>
      <c r="E291" t="s">
        <v>4399</v>
      </c>
      <c r="F291">
        <v>31</v>
      </c>
      <c r="H291" t="str">
        <f t="shared" si="12"/>
        <v/>
      </c>
      <c r="K291" t="str">
        <f t="shared" si="13"/>
        <v/>
      </c>
      <c r="Y291" t="str">
        <f t="shared" si="11"/>
        <v/>
      </c>
      <c r="AE291" t="str">
        <f t="shared" si="15"/>
        <v/>
      </c>
    </row>
    <row r="292" spans="1:31" x14ac:dyDescent="0.3">
      <c r="A292" t="s">
        <v>4411</v>
      </c>
      <c r="B292" t="s">
        <v>4393</v>
      </c>
      <c r="C292" s="1">
        <v>38827</v>
      </c>
      <c r="D292">
        <v>15</v>
      </c>
      <c r="E292" t="s">
        <v>48</v>
      </c>
      <c r="F292">
        <v>31</v>
      </c>
      <c r="H292">
        <f t="shared" si="12"/>
        <v>4.4800000000000215E-2</v>
      </c>
      <c r="I292">
        <v>139.03516200732099</v>
      </c>
      <c r="J292">
        <v>6.2287752579280102</v>
      </c>
      <c r="K292">
        <f t="shared" si="13"/>
        <v>1.0800000000000004E-2</v>
      </c>
      <c r="L292">
        <v>40.794748133884802</v>
      </c>
      <c r="M292">
        <v>0.44058327984595602</v>
      </c>
      <c r="N292">
        <v>311.37215922597801</v>
      </c>
      <c r="O292">
        <v>10.26</v>
      </c>
      <c r="P292">
        <v>0.03</v>
      </c>
      <c r="Q292">
        <v>2.1124935911721998</v>
      </c>
      <c r="R292">
        <v>116.55642323967101</v>
      </c>
      <c r="S292">
        <v>999.05505634003703</v>
      </c>
      <c r="T292">
        <v>131.54224908477099</v>
      </c>
      <c r="V292">
        <v>3.5906414622260332</v>
      </c>
      <c r="X292">
        <v>2.7296488293370162E-2</v>
      </c>
      <c r="Y292" t="str">
        <f t="shared" si="11"/>
        <v/>
      </c>
      <c r="AE292" t="str">
        <f t="shared" si="15"/>
        <v/>
      </c>
    </row>
    <row r="293" spans="1:31" x14ac:dyDescent="0.3">
      <c r="A293" t="s">
        <v>4412</v>
      </c>
      <c r="B293" t="s">
        <v>4393</v>
      </c>
      <c r="C293" s="1">
        <v>38827</v>
      </c>
      <c r="D293">
        <v>16</v>
      </c>
      <c r="E293" t="s">
        <v>4396</v>
      </c>
      <c r="F293">
        <v>31</v>
      </c>
      <c r="H293" t="str">
        <f t="shared" si="12"/>
        <v/>
      </c>
      <c r="K293" t="str">
        <f t="shared" si="13"/>
        <v/>
      </c>
      <c r="Y293" t="str">
        <f t="shared" si="11"/>
        <v/>
      </c>
      <c r="AE293" t="str">
        <f t="shared" si="15"/>
        <v/>
      </c>
    </row>
    <row r="294" spans="1:31" x14ac:dyDescent="0.3">
      <c r="A294" t="s">
        <v>4413</v>
      </c>
      <c r="B294" t="s">
        <v>4393</v>
      </c>
      <c r="C294" s="1">
        <v>38827</v>
      </c>
      <c r="D294">
        <v>17</v>
      </c>
      <c r="E294" t="s">
        <v>48</v>
      </c>
      <c r="F294">
        <v>31</v>
      </c>
      <c r="H294">
        <f t="shared" si="12"/>
        <v>3.1399999999999949E-2</v>
      </c>
      <c r="I294">
        <v>114.88593467913999</v>
      </c>
      <c r="J294">
        <v>3.6074183489249898</v>
      </c>
      <c r="K294">
        <f t="shared" si="13"/>
        <v>9.4000000000000142E-3</v>
      </c>
      <c r="L294">
        <v>50.878056786476201</v>
      </c>
      <c r="M294">
        <v>0.478253733792877</v>
      </c>
      <c r="N294">
        <v>290.49729197439598</v>
      </c>
      <c r="O294">
        <v>6.13</v>
      </c>
      <c r="P294">
        <v>0.02</v>
      </c>
      <c r="Q294">
        <v>1.7478417856556701</v>
      </c>
      <c r="R294">
        <v>172.32890201871001</v>
      </c>
      <c r="S294">
        <v>787.78926637124505</v>
      </c>
      <c r="T294">
        <v>124.73330050878</v>
      </c>
      <c r="V294">
        <v>2.0443279172821329</v>
      </c>
      <c r="X294">
        <v>1.6389592105263279E-2</v>
      </c>
      <c r="Y294" t="str">
        <f t="shared" si="11"/>
        <v/>
      </c>
      <c r="AE294" t="str">
        <f t="shared" si="15"/>
        <v/>
      </c>
    </row>
    <row r="295" spans="1:31" x14ac:dyDescent="0.3">
      <c r="A295" t="s">
        <v>4414</v>
      </c>
      <c r="B295" t="s">
        <v>4393</v>
      </c>
      <c r="C295" s="1">
        <v>38827</v>
      </c>
      <c r="D295">
        <v>18</v>
      </c>
      <c r="E295" t="s">
        <v>4394</v>
      </c>
      <c r="F295">
        <v>31</v>
      </c>
      <c r="H295">
        <f t="shared" si="12"/>
        <v>3.2700000000000014E-2</v>
      </c>
      <c r="I295">
        <v>131.26716787956599</v>
      </c>
      <c r="J295">
        <v>4.2924363896618098</v>
      </c>
      <c r="K295">
        <f t="shared" si="13"/>
        <v>7.1999999999999998E-3</v>
      </c>
      <c r="L295">
        <v>46.943225599314999</v>
      </c>
      <c r="M295">
        <v>0.33799122431506801</v>
      </c>
      <c r="N295">
        <v>351.20487300228302</v>
      </c>
      <c r="O295">
        <v>7.19</v>
      </c>
      <c r="P295">
        <v>0.02</v>
      </c>
      <c r="Q295">
        <v>2.44657659995719</v>
      </c>
      <c r="R295">
        <v>226.02293807077601</v>
      </c>
      <c r="S295">
        <v>869.31899257990801</v>
      </c>
      <c r="T295">
        <v>172.994479523401</v>
      </c>
      <c r="V295">
        <v>2.559572386023123</v>
      </c>
      <c r="X295">
        <v>1.4795688238576937E-2</v>
      </c>
      <c r="Y295" t="str">
        <f t="shared" si="11"/>
        <v/>
      </c>
      <c r="AE295" t="str">
        <f t="shared" si="15"/>
        <v/>
      </c>
    </row>
    <row r="296" spans="1:31" x14ac:dyDescent="0.3">
      <c r="A296" t="s">
        <v>4415</v>
      </c>
      <c r="B296" t="s">
        <v>4393</v>
      </c>
      <c r="C296" s="1">
        <v>38827</v>
      </c>
      <c r="D296">
        <v>19</v>
      </c>
      <c r="E296" t="s">
        <v>4399</v>
      </c>
      <c r="F296">
        <v>31</v>
      </c>
      <c r="H296">
        <f t="shared" si="12"/>
        <v>3.660000000000016E-2</v>
      </c>
      <c r="I296">
        <v>110.69451083492601</v>
      </c>
      <c r="J296">
        <v>4.0514190965583099</v>
      </c>
      <c r="K296">
        <f t="shared" si="13"/>
        <v>7.9000000000000008E-3</v>
      </c>
      <c r="L296">
        <v>42.768333731676201</v>
      </c>
      <c r="M296">
        <v>0.33786983648024199</v>
      </c>
      <c r="N296">
        <v>270.866113633949</v>
      </c>
      <c r="O296">
        <v>6.83</v>
      </c>
      <c r="P296">
        <v>0.03</v>
      </c>
      <c r="Q296">
        <v>1.69019616312805</v>
      </c>
      <c r="R296">
        <v>276.73627708731601</v>
      </c>
      <c r="S296">
        <v>1148.87484730189</v>
      </c>
      <c r="T296">
        <v>117.403269067346</v>
      </c>
      <c r="V296">
        <v>2.4407110669614482</v>
      </c>
      <c r="X296">
        <v>2.0789123559765477E-2</v>
      </c>
      <c r="Y296" t="str">
        <f t="shared" si="11"/>
        <v/>
      </c>
      <c r="AE296" t="str">
        <f t="shared" si="15"/>
        <v/>
      </c>
    </row>
    <row r="297" spans="1:31" x14ac:dyDescent="0.3">
      <c r="A297" t="s">
        <v>4416</v>
      </c>
      <c r="B297" t="s">
        <v>4393</v>
      </c>
      <c r="C297" s="1">
        <v>38827</v>
      </c>
      <c r="D297">
        <v>20</v>
      </c>
      <c r="E297" t="s">
        <v>4396</v>
      </c>
      <c r="F297">
        <v>31</v>
      </c>
      <c r="H297">
        <f t="shared" si="12"/>
        <v>3.9700000000000062E-2</v>
      </c>
      <c r="I297">
        <v>114.78016189842501</v>
      </c>
      <c r="J297">
        <v>4.5567724273674797</v>
      </c>
      <c r="K297">
        <f t="shared" si="13"/>
        <v>7.7999999999999996E-3</v>
      </c>
      <c r="L297">
        <v>38.822701818585003</v>
      </c>
      <c r="M297">
        <v>0.30281707418496301</v>
      </c>
      <c r="N297">
        <v>257.411392492792</v>
      </c>
      <c r="O297">
        <v>7.36</v>
      </c>
      <c r="P297">
        <v>0.03</v>
      </c>
      <c r="Q297">
        <v>1.90605118409015</v>
      </c>
      <c r="R297">
        <v>168.794355732978</v>
      </c>
      <c r="S297">
        <v>1046.5250055444601</v>
      </c>
      <c r="T297">
        <v>103.808528775781</v>
      </c>
      <c r="V297">
        <v>2.5004104984475575</v>
      </c>
      <c r="X297">
        <v>2.4086754026234832E-2</v>
      </c>
      <c r="Y297" t="str">
        <f t="shared" si="11"/>
        <v/>
      </c>
      <c r="AE297" t="str">
        <f t="shared" si="15"/>
        <v/>
      </c>
    </row>
    <row r="298" spans="1:31" x14ac:dyDescent="0.3">
      <c r="A298" t="s">
        <v>4417</v>
      </c>
      <c r="B298" t="s">
        <v>4393</v>
      </c>
      <c r="C298" s="1">
        <v>38827</v>
      </c>
      <c r="D298">
        <v>21</v>
      </c>
      <c r="E298" t="s">
        <v>4396</v>
      </c>
      <c r="F298">
        <v>31</v>
      </c>
      <c r="H298" t="str">
        <f t="shared" si="12"/>
        <v/>
      </c>
      <c r="K298" t="str">
        <f t="shared" si="13"/>
        <v/>
      </c>
      <c r="Y298" t="str">
        <f t="shared" si="11"/>
        <v/>
      </c>
      <c r="AE298" t="str">
        <f t="shared" si="15"/>
        <v/>
      </c>
    </row>
    <row r="299" spans="1:31" x14ac:dyDescent="0.3">
      <c r="A299" t="s">
        <v>4418</v>
      </c>
      <c r="B299" t="s">
        <v>4393</v>
      </c>
      <c r="C299" s="1">
        <v>38827</v>
      </c>
      <c r="D299">
        <v>22</v>
      </c>
      <c r="E299" t="s">
        <v>4394</v>
      </c>
      <c r="F299">
        <v>31</v>
      </c>
      <c r="H299" t="str">
        <f t="shared" si="12"/>
        <v/>
      </c>
      <c r="K299" t="str">
        <f t="shared" si="13"/>
        <v/>
      </c>
      <c r="Y299" t="str">
        <f t="shared" si="11"/>
        <v/>
      </c>
      <c r="AE299" t="str">
        <f t="shared" si="15"/>
        <v/>
      </c>
    </row>
    <row r="300" spans="1:31" x14ac:dyDescent="0.3">
      <c r="A300" t="s">
        <v>4419</v>
      </c>
      <c r="B300" t="s">
        <v>4393</v>
      </c>
      <c r="C300" s="1">
        <v>38827</v>
      </c>
      <c r="D300">
        <v>23</v>
      </c>
      <c r="E300" t="s">
        <v>4399</v>
      </c>
      <c r="F300">
        <v>31</v>
      </c>
      <c r="H300" t="str">
        <f t="shared" si="12"/>
        <v/>
      </c>
      <c r="K300" t="str">
        <f t="shared" si="13"/>
        <v/>
      </c>
      <c r="Y300" t="str">
        <f t="shared" ref="Y300:Y363" si="16">IF(OR(U300="",W300=""),"",W300/U300)</f>
        <v/>
      </c>
      <c r="AE300" t="str">
        <f t="shared" si="15"/>
        <v/>
      </c>
    </row>
    <row r="301" spans="1:31" x14ac:dyDescent="0.3">
      <c r="A301" t="s">
        <v>4420</v>
      </c>
      <c r="B301" t="s">
        <v>4393</v>
      </c>
      <c r="C301" s="1">
        <v>38827</v>
      </c>
      <c r="D301">
        <v>24</v>
      </c>
      <c r="E301" t="s">
        <v>48</v>
      </c>
      <c r="F301">
        <v>31</v>
      </c>
      <c r="H301">
        <f t="shared" ref="H301:H364" si="17">IF(OR(I301="",J301=""),"",J301/I301)</f>
        <v>3.2800000000000114E-2</v>
      </c>
      <c r="I301">
        <v>135.177408854166</v>
      </c>
      <c r="J301">
        <v>4.4338190104166602</v>
      </c>
      <c r="K301">
        <f t="shared" ref="K301:K364" si="18">IF(OR(L301="",M301=""),"",M301/L301)</f>
        <v>1.41E-2</v>
      </c>
      <c r="L301">
        <v>54.2431640625</v>
      </c>
      <c r="M301">
        <v>0.76482861328124996</v>
      </c>
      <c r="N301">
        <v>348.7060546875</v>
      </c>
      <c r="O301">
        <v>7.62</v>
      </c>
      <c r="P301">
        <v>0.02</v>
      </c>
      <c r="Q301">
        <v>1.99890364583333</v>
      </c>
      <c r="R301">
        <v>223.860677083333</v>
      </c>
      <c r="S301">
        <v>998.76302083333303</v>
      </c>
      <c r="T301">
        <v>159.285481770833</v>
      </c>
      <c r="V301">
        <v>2.4213523763020897</v>
      </c>
      <c r="X301">
        <v>1.5201337556838574E-2</v>
      </c>
      <c r="Y301" t="str">
        <f t="shared" si="16"/>
        <v/>
      </c>
      <c r="AE301" t="str">
        <f t="shared" ref="AE301:AE364" si="19">IF(OR(AA301="",AC301=""),"",AC301/AA301)</f>
        <v/>
      </c>
    </row>
    <row r="302" spans="1:31" x14ac:dyDescent="0.3">
      <c r="A302" t="s">
        <v>4410</v>
      </c>
      <c r="B302" t="s">
        <v>4393</v>
      </c>
      <c r="C302" s="1">
        <v>38827</v>
      </c>
      <c r="D302">
        <v>25</v>
      </c>
      <c r="E302" t="s">
        <v>4399</v>
      </c>
      <c r="F302">
        <v>31</v>
      </c>
      <c r="H302" t="str">
        <f t="shared" si="17"/>
        <v/>
      </c>
      <c r="K302" t="str">
        <f t="shared" si="18"/>
        <v/>
      </c>
      <c r="Y302" t="str">
        <f t="shared" si="16"/>
        <v/>
      </c>
      <c r="AE302" t="str">
        <f t="shared" si="19"/>
        <v/>
      </c>
    </row>
    <row r="303" spans="1:31" x14ac:dyDescent="0.3">
      <c r="A303" t="s">
        <v>4412</v>
      </c>
      <c r="B303" t="s">
        <v>4393</v>
      </c>
      <c r="C303" s="1">
        <v>38827</v>
      </c>
      <c r="D303">
        <v>26</v>
      </c>
      <c r="E303" t="s">
        <v>4396</v>
      </c>
      <c r="F303">
        <v>31</v>
      </c>
      <c r="H303" t="str">
        <f t="shared" si="17"/>
        <v/>
      </c>
      <c r="K303" t="str">
        <f t="shared" si="18"/>
        <v/>
      </c>
      <c r="Y303" t="str">
        <f t="shared" si="16"/>
        <v/>
      </c>
      <c r="AE303" t="str">
        <f t="shared" si="19"/>
        <v/>
      </c>
    </row>
    <row r="304" spans="1:31" x14ac:dyDescent="0.3">
      <c r="A304" t="s">
        <v>4409</v>
      </c>
      <c r="B304" t="s">
        <v>4393</v>
      </c>
      <c r="C304" s="1">
        <v>38827</v>
      </c>
      <c r="D304">
        <v>27</v>
      </c>
      <c r="E304" t="s">
        <v>4394</v>
      </c>
      <c r="F304">
        <v>31</v>
      </c>
      <c r="H304" t="str">
        <f t="shared" si="17"/>
        <v/>
      </c>
      <c r="K304" t="str">
        <f t="shared" si="18"/>
        <v/>
      </c>
      <c r="Y304" t="str">
        <f t="shared" si="16"/>
        <v/>
      </c>
      <c r="AE304" t="str">
        <f t="shared" si="19"/>
        <v/>
      </c>
    </row>
    <row r="305" spans="1:31" x14ac:dyDescent="0.3">
      <c r="A305" t="s">
        <v>4411</v>
      </c>
      <c r="B305" t="s">
        <v>4393</v>
      </c>
      <c r="C305" s="1">
        <v>38827</v>
      </c>
      <c r="D305">
        <v>28</v>
      </c>
      <c r="E305" t="s">
        <v>48</v>
      </c>
      <c r="F305">
        <v>31</v>
      </c>
      <c r="H305">
        <f t="shared" si="17"/>
        <v>3.9600000000000093E-2</v>
      </c>
      <c r="I305">
        <v>139.324618736383</v>
      </c>
      <c r="J305">
        <v>5.5172549019607802</v>
      </c>
      <c r="K305">
        <f t="shared" si="18"/>
        <v>1.210000000000001E-2</v>
      </c>
      <c r="L305">
        <v>39.9283968329879</v>
      </c>
      <c r="M305">
        <v>0.48313360167915398</v>
      </c>
      <c r="N305">
        <v>302.43636750092901</v>
      </c>
      <c r="O305">
        <v>9.33</v>
      </c>
      <c r="P305">
        <v>0.03</v>
      </c>
      <c r="Q305">
        <v>1.63736160927785</v>
      </c>
      <c r="R305">
        <v>127.431053722301</v>
      </c>
      <c r="S305">
        <v>976.971411870981</v>
      </c>
      <c r="T305">
        <v>123.18335193155799</v>
      </c>
      <c r="V305">
        <v>3.3296114963600658</v>
      </c>
      <c r="X305">
        <v>2.7029719878137706E-2</v>
      </c>
      <c r="Y305" t="str">
        <f t="shared" si="16"/>
        <v/>
      </c>
      <c r="AE305" t="str">
        <f t="shared" si="19"/>
        <v/>
      </c>
    </row>
    <row r="306" spans="1:31" x14ac:dyDescent="0.3">
      <c r="A306" t="s">
        <v>4416</v>
      </c>
      <c r="B306" t="s">
        <v>4393</v>
      </c>
      <c r="C306" s="1">
        <v>38827</v>
      </c>
      <c r="D306">
        <v>29</v>
      </c>
      <c r="E306" t="s">
        <v>4396</v>
      </c>
      <c r="F306">
        <v>31</v>
      </c>
      <c r="H306">
        <f t="shared" si="17"/>
        <v>4.0300000000000211E-2</v>
      </c>
      <c r="I306">
        <v>123.323995363214</v>
      </c>
      <c r="J306">
        <v>4.9699570131375497</v>
      </c>
      <c r="K306">
        <f t="shared" si="18"/>
        <v>7.4999999999999989E-3</v>
      </c>
      <c r="L306">
        <v>33.495406148033602</v>
      </c>
      <c r="M306">
        <v>0.25121554611025199</v>
      </c>
      <c r="N306">
        <v>261.11191610853501</v>
      </c>
      <c r="O306">
        <v>7.65</v>
      </c>
      <c r="P306">
        <v>0.03</v>
      </c>
      <c r="Q306">
        <v>1.6760492229091499</v>
      </c>
      <c r="R306">
        <v>129.41406920831099</v>
      </c>
      <c r="S306">
        <v>905.89848445818302</v>
      </c>
      <c r="T306">
        <v>104.292514597286</v>
      </c>
      <c r="V306">
        <v>2.4288274407521984</v>
      </c>
      <c r="X306">
        <v>2.3288607529800644E-2</v>
      </c>
      <c r="Y306" t="str">
        <f t="shared" si="16"/>
        <v/>
      </c>
      <c r="AE306" t="str">
        <f t="shared" si="19"/>
        <v/>
      </c>
    </row>
    <row r="307" spans="1:31" x14ac:dyDescent="0.3">
      <c r="A307" t="s">
        <v>4414</v>
      </c>
      <c r="B307" t="s">
        <v>4393</v>
      </c>
      <c r="C307" s="1">
        <v>38827</v>
      </c>
      <c r="D307">
        <v>30</v>
      </c>
      <c r="E307" t="s">
        <v>4394</v>
      </c>
      <c r="F307">
        <v>31</v>
      </c>
      <c r="H307">
        <f t="shared" si="17"/>
        <v>3.4800000000000192E-2</v>
      </c>
      <c r="I307">
        <v>116.556144003862</v>
      </c>
      <c r="J307">
        <v>4.0561538113344202</v>
      </c>
      <c r="K307">
        <f t="shared" si="18"/>
        <v>7.5999999999999731E-3</v>
      </c>
      <c r="L307">
        <v>30.545748083770899</v>
      </c>
      <c r="M307">
        <v>0.23214768543665801</v>
      </c>
      <c r="N307">
        <v>281.342416561047</v>
      </c>
      <c r="O307">
        <v>6.52</v>
      </c>
      <c r="P307">
        <v>0.02</v>
      </c>
      <c r="Q307">
        <v>1.681696160752</v>
      </c>
      <c r="R307">
        <v>144.69038565996701</v>
      </c>
      <c r="S307">
        <v>586.799897398756</v>
      </c>
      <c r="T307">
        <v>134.24052447341401</v>
      </c>
      <c r="V307">
        <v>2.2316985032289214</v>
      </c>
      <c r="X307">
        <v>1.6624625924125495E-2</v>
      </c>
      <c r="Y307" t="str">
        <f t="shared" si="16"/>
        <v/>
      </c>
      <c r="AE307" t="str">
        <f t="shared" si="19"/>
        <v/>
      </c>
    </row>
    <row r="308" spans="1:31" x14ac:dyDescent="0.3">
      <c r="A308" t="s">
        <v>4413</v>
      </c>
      <c r="B308" t="s">
        <v>4393</v>
      </c>
      <c r="C308" s="1">
        <v>38827</v>
      </c>
      <c r="D308">
        <v>31</v>
      </c>
      <c r="E308" t="s">
        <v>48</v>
      </c>
      <c r="F308">
        <v>31</v>
      </c>
      <c r="H308">
        <f t="shared" si="17"/>
        <v>3.1199999999999999E-2</v>
      </c>
      <c r="I308">
        <v>128.62076313678301</v>
      </c>
      <c r="J308">
        <v>4.0129678098676296</v>
      </c>
      <c r="K308">
        <f t="shared" si="18"/>
        <v>9.1999999999999981E-3</v>
      </c>
      <c r="L308">
        <v>45.766897312474903</v>
      </c>
      <c r="M308">
        <v>0.42105545527476901</v>
      </c>
      <c r="N308">
        <v>314.84469013236998</v>
      </c>
      <c r="O308">
        <v>6.67</v>
      </c>
      <c r="P308">
        <v>0.02</v>
      </c>
      <c r="Q308">
        <v>1.55576676569394</v>
      </c>
      <c r="R308">
        <v>189.380264741275</v>
      </c>
      <c r="S308">
        <v>852.21119133573995</v>
      </c>
      <c r="T308">
        <v>140.45702968311201</v>
      </c>
      <c r="V308">
        <v>2.2359767348576014</v>
      </c>
      <c r="X308">
        <v>1.5919293892959537E-2</v>
      </c>
      <c r="Y308" t="str">
        <f t="shared" si="16"/>
        <v/>
      </c>
      <c r="AE308" t="str">
        <f t="shared" si="19"/>
        <v/>
      </c>
    </row>
    <row r="309" spans="1:31" x14ac:dyDescent="0.3">
      <c r="A309" t="s">
        <v>4415</v>
      </c>
      <c r="B309" t="s">
        <v>4393</v>
      </c>
      <c r="C309" s="1">
        <v>38827</v>
      </c>
      <c r="D309">
        <v>32</v>
      </c>
      <c r="E309" t="s">
        <v>4399</v>
      </c>
      <c r="F309">
        <v>31</v>
      </c>
      <c r="H309">
        <f t="shared" si="17"/>
        <v>3.3900000000000083E-2</v>
      </c>
      <c r="I309">
        <v>109.011710939731</v>
      </c>
      <c r="J309">
        <v>3.6954970008568901</v>
      </c>
      <c r="K309">
        <f t="shared" si="18"/>
        <v>7.7999999999999875E-3</v>
      </c>
      <c r="L309">
        <v>44.085618394744301</v>
      </c>
      <c r="M309">
        <v>0.34386782347900502</v>
      </c>
      <c r="N309">
        <v>297.377534990002</v>
      </c>
      <c r="O309">
        <v>6.33</v>
      </c>
      <c r="P309">
        <v>0.02</v>
      </c>
      <c r="Q309">
        <v>1.5113111075407</v>
      </c>
      <c r="R309">
        <v>184.35804055983999</v>
      </c>
      <c r="S309">
        <v>865.68123393316102</v>
      </c>
      <c r="T309">
        <v>144.280205655527</v>
      </c>
      <c r="V309">
        <v>2.2906351756641046</v>
      </c>
      <c r="X309">
        <v>1.5876295471418025E-2</v>
      </c>
      <c r="Y309" t="str">
        <f t="shared" si="16"/>
        <v/>
      </c>
      <c r="AE309" t="str">
        <f t="shared" si="19"/>
        <v/>
      </c>
    </row>
    <row r="310" spans="1:31" x14ac:dyDescent="0.3">
      <c r="A310" t="s">
        <v>4402</v>
      </c>
      <c r="B310" t="s">
        <v>4393</v>
      </c>
      <c r="C310" s="1">
        <v>38827</v>
      </c>
      <c r="D310">
        <v>33</v>
      </c>
      <c r="E310" t="s">
        <v>48</v>
      </c>
      <c r="F310">
        <v>31</v>
      </c>
      <c r="H310">
        <f t="shared" si="17"/>
        <v>2.580000000000001E-2</v>
      </c>
      <c r="I310">
        <v>96.321185136323606</v>
      </c>
      <c r="J310">
        <v>2.4850865765171499</v>
      </c>
      <c r="K310">
        <f t="shared" si="18"/>
        <v>7.8000000000000101E-3</v>
      </c>
      <c r="L310">
        <v>50.184146877748397</v>
      </c>
      <c r="M310">
        <v>0.39143634564643798</v>
      </c>
      <c r="N310">
        <v>261.443216798592</v>
      </c>
      <c r="O310">
        <v>4.3499999999999996</v>
      </c>
      <c r="P310">
        <v>0.02</v>
      </c>
      <c r="Q310">
        <v>1.1833421833772999</v>
      </c>
      <c r="R310">
        <v>242.82651715039501</v>
      </c>
      <c r="S310">
        <v>760.85642040457299</v>
      </c>
      <c r="T310">
        <v>114.93788478451999</v>
      </c>
      <c r="V310">
        <v>1.4734770778364119</v>
      </c>
      <c r="X310">
        <v>1.2819768526268042E-2</v>
      </c>
      <c r="Y310" t="str">
        <f t="shared" si="16"/>
        <v/>
      </c>
      <c r="AE310" t="str">
        <f t="shared" si="19"/>
        <v/>
      </c>
    </row>
    <row r="311" spans="1:31" x14ac:dyDescent="0.3">
      <c r="A311" t="s">
        <v>4401</v>
      </c>
      <c r="B311" t="s">
        <v>4393</v>
      </c>
      <c r="C311" s="1">
        <v>38827</v>
      </c>
      <c r="D311">
        <v>34</v>
      </c>
      <c r="E311" t="s">
        <v>4396</v>
      </c>
      <c r="F311">
        <v>31</v>
      </c>
      <c r="H311">
        <f t="shared" si="17"/>
        <v>3.12000000000002E-2</v>
      </c>
      <c r="I311">
        <v>116.717179183914</v>
      </c>
      <c r="J311">
        <v>3.64157599053814</v>
      </c>
      <c r="K311">
        <f t="shared" si="18"/>
        <v>7.4999999999999824E-3</v>
      </c>
      <c r="L311">
        <v>44.826163019909302</v>
      </c>
      <c r="M311">
        <v>0.33619622264931898</v>
      </c>
      <c r="N311">
        <v>277.41474472698599</v>
      </c>
      <c r="O311">
        <v>5.87</v>
      </c>
      <c r="P311">
        <v>0.02</v>
      </c>
      <c r="Q311">
        <v>1.62624244776266</v>
      </c>
      <c r="R311">
        <v>152.23979893554099</v>
      </c>
      <c r="S311">
        <v>938.812093435836</v>
      </c>
      <c r="T311">
        <v>115.871402523161</v>
      </c>
      <c r="V311">
        <v>1.892227786812541</v>
      </c>
      <c r="X311">
        <v>1.6330412384835961E-2</v>
      </c>
      <c r="Y311" t="str">
        <f t="shared" si="16"/>
        <v/>
      </c>
      <c r="AE311" t="str">
        <f t="shared" si="19"/>
        <v/>
      </c>
    </row>
    <row r="312" spans="1:31" x14ac:dyDescent="0.3">
      <c r="A312" t="s">
        <v>4404</v>
      </c>
      <c r="B312" t="s">
        <v>4393</v>
      </c>
      <c r="C312" s="1">
        <v>38827</v>
      </c>
      <c r="D312">
        <v>35</v>
      </c>
      <c r="E312" t="s">
        <v>4394</v>
      </c>
      <c r="F312">
        <v>31</v>
      </c>
      <c r="H312">
        <f t="shared" si="17"/>
        <v>2.9699999999999994E-2</v>
      </c>
      <c r="I312">
        <v>127.18846635743201</v>
      </c>
      <c r="J312">
        <v>3.77749745081573</v>
      </c>
      <c r="K312">
        <f t="shared" si="18"/>
        <v>7.5999999999999948E-3</v>
      </c>
      <c r="L312">
        <v>43.4902497867349</v>
      </c>
      <c r="M312">
        <v>0.330525898379185</v>
      </c>
      <c r="N312">
        <v>346.28085679249301</v>
      </c>
      <c r="O312">
        <v>6.34</v>
      </c>
      <c r="P312">
        <v>0.02</v>
      </c>
      <c r="Q312">
        <v>1.79655760156749</v>
      </c>
      <c r="R312">
        <v>180.52556515248401</v>
      </c>
      <c r="S312">
        <v>746.71938313073099</v>
      </c>
      <c r="T312">
        <v>175.60214064832499</v>
      </c>
      <c r="V312">
        <v>2.2319766508050849</v>
      </c>
      <c r="X312">
        <v>1.2710418236159326E-2</v>
      </c>
      <c r="Y312" t="str">
        <f t="shared" si="16"/>
        <v/>
      </c>
      <c r="AE312" t="str">
        <f t="shared" si="19"/>
        <v/>
      </c>
    </row>
    <row r="313" spans="1:31" x14ac:dyDescent="0.3">
      <c r="A313" t="s">
        <v>4403</v>
      </c>
      <c r="B313" t="s">
        <v>4393</v>
      </c>
      <c r="C313" s="1">
        <v>38827</v>
      </c>
      <c r="D313">
        <v>36</v>
      </c>
      <c r="E313" t="s">
        <v>4399</v>
      </c>
      <c r="F313">
        <v>31</v>
      </c>
      <c r="H313">
        <f t="shared" si="17"/>
        <v>3.0000000000000082E-2</v>
      </c>
      <c r="I313">
        <v>117.87042091217801</v>
      </c>
      <c r="J313">
        <v>3.53611262736535</v>
      </c>
      <c r="K313">
        <f t="shared" si="18"/>
        <v>7.8000000000000057E-3</v>
      </c>
      <c r="L313">
        <v>59.765283842794702</v>
      </c>
      <c r="M313">
        <v>0.46616921397379901</v>
      </c>
      <c r="N313">
        <v>353.61126273653502</v>
      </c>
      <c r="O313">
        <v>6.4</v>
      </c>
      <c r="P313">
        <v>0.02</v>
      </c>
      <c r="Q313">
        <v>1.5839958409146</v>
      </c>
      <c r="R313">
        <v>207.51834667636999</v>
      </c>
      <c r="S313">
        <v>1087.3961365841801</v>
      </c>
      <c r="T313">
        <v>175.97555798156199</v>
      </c>
      <c r="V313">
        <v>2.3977181586608509</v>
      </c>
      <c r="X313">
        <v>1.3625290842447985E-2</v>
      </c>
      <c r="Y313" t="str">
        <f t="shared" si="16"/>
        <v/>
      </c>
      <c r="AE313" t="str">
        <f t="shared" si="19"/>
        <v/>
      </c>
    </row>
    <row r="314" spans="1:31" x14ac:dyDescent="0.3">
      <c r="A314" t="s">
        <v>4397</v>
      </c>
      <c r="B314" t="s">
        <v>4393</v>
      </c>
      <c r="C314" s="1">
        <v>38827</v>
      </c>
      <c r="D314">
        <v>37</v>
      </c>
      <c r="E314" t="s">
        <v>4396</v>
      </c>
      <c r="F314">
        <v>31</v>
      </c>
      <c r="H314">
        <f t="shared" si="17"/>
        <v>3.6000000000000018E-2</v>
      </c>
      <c r="I314">
        <v>131.49191051246299</v>
      </c>
      <c r="J314">
        <v>4.73370877844867</v>
      </c>
      <c r="K314">
        <f t="shared" si="18"/>
        <v>1.1800000000000003E-2</v>
      </c>
      <c r="L314">
        <v>51.416708597822101</v>
      </c>
      <c r="M314">
        <v>0.60671716145430099</v>
      </c>
      <c r="N314">
        <v>318.61501393404501</v>
      </c>
      <c r="O314">
        <v>8.1199999999999992</v>
      </c>
      <c r="P314">
        <v>0.03</v>
      </c>
      <c r="Q314">
        <v>1.94791779074418</v>
      </c>
      <c r="R314">
        <v>151.721435206688</v>
      </c>
      <c r="S314">
        <v>960.90242297569205</v>
      </c>
      <c r="T314">
        <v>135.70639482376001</v>
      </c>
      <c r="V314">
        <v>2.779574060097028</v>
      </c>
      <c r="X314">
        <v>2.0482262930253375E-2</v>
      </c>
      <c r="Y314" t="str">
        <f t="shared" si="16"/>
        <v/>
      </c>
      <c r="AE314" t="str">
        <f t="shared" si="19"/>
        <v/>
      </c>
    </row>
    <row r="315" spans="1:31" x14ac:dyDescent="0.3">
      <c r="A315" t="s">
        <v>4400</v>
      </c>
      <c r="B315" t="s">
        <v>4393</v>
      </c>
      <c r="C315" s="1">
        <v>38827</v>
      </c>
      <c r="D315">
        <v>38</v>
      </c>
      <c r="E315" t="s">
        <v>4399</v>
      </c>
      <c r="F315">
        <v>31</v>
      </c>
      <c r="H315">
        <f t="shared" si="17"/>
        <v>3.900000000000016E-2</v>
      </c>
      <c r="I315">
        <v>149.74487599035399</v>
      </c>
      <c r="J315">
        <v>5.8400501636238298</v>
      </c>
      <c r="K315">
        <f t="shared" si="18"/>
        <v>1.0400000000000013E-2</v>
      </c>
      <c r="L315">
        <v>65.618541164312703</v>
      </c>
      <c r="M315">
        <v>0.68243282810885297</v>
      </c>
      <c r="N315">
        <v>397.91756372717799</v>
      </c>
      <c r="O315">
        <v>10.06</v>
      </c>
      <c r="P315">
        <v>0.03</v>
      </c>
      <c r="Q315">
        <v>2.1339401965639002</v>
      </c>
      <c r="R315">
        <v>193.49057009989599</v>
      </c>
      <c r="S315">
        <v>1026.34128487771</v>
      </c>
      <c r="T315">
        <v>182.554146572511</v>
      </c>
      <c r="V315">
        <v>3.5375170082673177</v>
      </c>
      <c r="X315">
        <v>1.9377905540273261E-2</v>
      </c>
      <c r="Y315" t="str">
        <f t="shared" si="16"/>
        <v/>
      </c>
      <c r="AE315" t="str">
        <f t="shared" si="19"/>
        <v/>
      </c>
    </row>
    <row r="316" spans="1:31" x14ac:dyDescent="0.3">
      <c r="A316" t="s">
        <v>4395</v>
      </c>
      <c r="B316" t="s">
        <v>4393</v>
      </c>
      <c r="C316" s="1">
        <v>38827</v>
      </c>
      <c r="D316">
        <v>39</v>
      </c>
      <c r="E316" t="s">
        <v>4394</v>
      </c>
      <c r="F316">
        <v>31</v>
      </c>
      <c r="H316">
        <f t="shared" si="17"/>
        <v>3.5100000000000027E-2</v>
      </c>
      <c r="I316">
        <v>141.899283751962</v>
      </c>
      <c r="J316">
        <v>4.9806648596938699</v>
      </c>
      <c r="K316">
        <f t="shared" si="18"/>
        <v>1.0499999999999995E-2</v>
      </c>
      <c r="L316">
        <v>43.291306907378299</v>
      </c>
      <c r="M316">
        <v>0.45455872252747198</v>
      </c>
      <c r="N316">
        <v>384.00992608581799</v>
      </c>
      <c r="O316">
        <v>8.5</v>
      </c>
      <c r="P316">
        <v>0.02</v>
      </c>
      <c r="Q316">
        <v>2.2148634304683399</v>
      </c>
      <c r="R316">
        <v>176.371991104133</v>
      </c>
      <c r="S316">
        <v>761.60632522239598</v>
      </c>
      <c r="T316">
        <v>198.81933542647801</v>
      </c>
      <c r="V316">
        <v>3.0647764177786581</v>
      </c>
      <c r="X316">
        <v>1.5414881109045809E-2</v>
      </c>
      <c r="Y316" t="str">
        <f t="shared" si="16"/>
        <v/>
      </c>
      <c r="AE316" t="str">
        <f t="shared" si="19"/>
        <v/>
      </c>
    </row>
    <row r="317" spans="1:31" x14ac:dyDescent="0.3">
      <c r="A317" t="s">
        <v>4398</v>
      </c>
      <c r="B317" t="s">
        <v>4393</v>
      </c>
      <c r="C317" s="1">
        <v>38827</v>
      </c>
      <c r="D317">
        <v>40</v>
      </c>
      <c r="E317" t="s">
        <v>48</v>
      </c>
      <c r="F317">
        <v>31</v>
      </c>
      <c r="H317">
        <f t="shared" si="17"/>
        <v>3.6999999999999998E-2</v>
      </c>
      <c r="I317">
        <v>142.55466303729</v>
      </c>
      <c r="J317">
        <v>5.2745225323797298</v>
      </c>
      <c r="K317">
        <f t="shared" si="18"/>
        <v>1.3899999999999989E-2</v>
      </c>
      <c r="L317">
        <v>53.141679120409897</v>
      </c>
      <c r="M317">
        <v>0.73866933977369698</v>
      </c>
      <c r="N317">
        <v>367.77416026188399</v>
      </c>
      <c r="O317">
        <v>9.15</v>
      </c>
      <c r="P317">
        <v>0.02</v>
      </c>
      <c r="Q317">
        <v>1.7881162801558399</v>
      </c>
      <c r="R317">
        <v>219.31486621121499</v>
      </c>
      <c r="S317">
        <v>911.00021349274095</v>
      </c>
      <c r="T317">
        <v>172.07781810418399</v>
      </c>
      <c r="V317">
        <v>3.1368081278465736</v>
      </c>
      <c r="X317">
        <v>1.8229009191338089E-2</v>
      </c>
      <c r="Y317" t="str">
        <f t="shared" si="16"/>
        <v/>
      </c>
      <c r="AE317" t="str">
        <f t="shared" si="19"/>
        <v/>
      </c>
    </row>
    <row r="318" spans="1:31" x14ac:dyDescent="0.3">
      <c r="A318" t="s">
        <v>4405</v>
      </c>
      <c r="B318" t="s">
        <v>4393</v>
      </c>
      <c r="C318" s="1">
        <v>38827</v>
      </c>
      <c r="D318">
        <v>41</v>
      </c>
      <c r="E318" t="s">
        <v>4399</v>
      </c>
      <c r="F318">
        <v>31</v>
      </c>
      <c r="H318" t="str">
        <f t="shared" si="17"/>
        <v/>
      </c>
      <c r="K318" t="str">
        <f t="shared" si="18"/>
        <v/>
      </c>
      <c r="Y318" t="str">
        <f t="shared" si="16"/>
        <v/>
      </c>
      <c r="AE318" t="str">
        <f t="shared" si="19"/>
        <v/>
      </c>
    </row>
    <row r="319" spans="1:31" x14ac:dyDescent="0.3">
      <c r="A319" t="s">
        <v>4407</v>
      </c>
      <c r="B319" t="s">
        <v>4393</v>
      </c>
      <c r="C319" s="1">
        <v>38827</v>
      </c>
      <c r="D319">
        <v>42</v>
      </c>
      <c r="E319" t="s">
        <v>4394</v>
      </c>
      <c r="F319">
        <v>31</v>
      </c>
      <c r="H319" t="str">
        <f t="shared" si="17"/>
        <v/>
      </c>
      <c r="K319" t="str">
        <f t="shared" si="18"/>
        <v/>
      </c>
      <c r="Y319" t="str">
        <f t="shared" si="16"/>
        <v/>
      </c>
      <c r="AE319" t="str">
        <f t="shared" si="19"/>
        <v/>
      </c>
    </row>
    <row r="320" spans="1:31" x14ac:dyDescent="0.3">
      <c r="A320" t="s">
        <v>4408</v>
      </c>
      <c r="B320" t="s">
        <v>4393</v>
      </c>
      <c r="C320" s="1">
        <v>38827</v>
      </c>
      <c r="D320">
        <v>43</v>
      </c>
      <c r="E320" t="s">
        <v>4396</v>
      </c>
      <c r="F320">
        <v>31</v>
      </c>
      <c r="H320" t="str">
        <f t="shared" si="17"/>
        <v/>
      </c>
      <c r="K320" t="str">
        <f t="shared" si="18"/>
        <v/>
      </c>
      <c r="Y320" t="str">
        <f t="shared" si="16"/>
        <v/>
      </c>
      <c r="AE320" t="str">
        <f t="shared" si="19"/>
        <v/>
      </c>
    </row>
    <row r="321" spans="1:31" x14ac:dyDescent="0.3">
      <c r="A321" t="s">
        <v>4406</v>
      </c>
      <c r="B321" t="s">
        <v>4393</v>
      </c>
      <c r="C321" s="1">
        <v>38827</v>
      </c>
      <c r="D321">
        <v>44</v>
      </c>
      <c r="E321" t="s">
        <v>48</v>
      </c>
      <c r="F321">
        <v>31</v>
      </c>
      <c r="H321">
        <f t="shared" si="17"/>
        <v>4.3499999999999955E-2</v>
      </c>
      <c r="I321">
        <v>145.27188839764199</v>
      </c>
      <c r="J321">
        <v>6.3193271452974198</v>
      </c>
      <c r="K321">
        <f t="shared" si="18"/>
        <v>1.4300000000000007E-2</v>
      </c>
      <c r="L321">
        <v>39.395766345123199</v>
      </c>
      <c r="M321">
        <v>0.56335945873526205</v>
      </c>
      <c r="N321">
        <v>334.86401393354703</v>
      </c>
      <c r="O321">
        <v>10.34</v>
      </c>
      <c r="P321">
        <v>0.03</v>
      </c>
      <c r="Q321">
        <v>1.9817958185400999</v>
      </c>
      <c r="R321">
        <v>139.52667247231099</v>
      </c>
      <c r="S321">
        <v>960.27180466237905</v>
      </c>
      <c r="T321">
        <v>150.196359190782</v>
      </c>
      <c r="V321">
        <v>3.4573133959673177</v>
      </c>
      <c r="X321">
        <v>2.3018623184972005E-2</v>
      </c>
      <c r="Y321" t="str">
        <f t="shared" si="16"/>
        <v/>
      </c>
      <c r="AE321" t="str">
        <f t="shared" si="19"/>
        <v/>
      </c>
    </row>
    <row r="322" spans="1:31" x14ac:dyDescent="0.3">
      <c r="A322" t="s">
        <v>4419</v>
      </c>
      <c r="B322" t="s">
        <v>4393</v>
      </c>
      <c r="C322" s="1">
        <v>38827</v>
      </c>
      <c r="D322">
        <v>45</v>
      </c>
      <c r="E322" t="s">
        <v>4399</v>
      </c>
      <c r="F322">
        <v>31</v>
      </c>
      <c r="H322" t="str">
        <f t="shared" si="17"/>
        <v/>
      </c>
      <c r="K322" t="str">
        <f t="shared" si="18"/>
        <v/>
      </c>
      <c r="Y322" t="str">
        <f t="shared" si="16"/>
        <v/>
      </c>
      <c r="AE322" t="str">
        <f t="shared" si="19"/>
        <v/>
      </c>
    </row>
    <row r="323" spans="1:31" x14ac:dyDescent="0.3">
      <c r="A323" t="s">
        <v>4420</v>
      </c>
      <c r="B323" t="s">
        <v>4393</v>
      </c>
      <c r="C323" s="1">
        <v>38827</v>
      </c>
      <c r="D323">
        <v>46</v>
      </c>
      <c r="E323" t="s">
        <v>48</v>
      </c>
      <c r="F323">
        <v>31</v>
      </c>
      <c r="H323">
        <f t="shared" si="17"/>
        <v>3.8700000000000186E-2</v>
      </c>
      <c r="I323">
        <v>142.454268292682</v>
      </c>
      <c r="J323">
        <v>5.5129801829268201</v>
      </c>
      <c r="K323">
        <f t="shared" si="18"/>
        <v>1.5700000000000006E-2</v>
      </c>
      <c r="L323">
        <v>50.028582317073102</v>
      </c>
      <c r="M323">
        <v>0.78544874237804796</v>
      </c>
      <c r="N323">
        <v>372.24657012195098</v>
      </c>
      <c r="O323">
        <v>9.6999999999999993</v>
      </c>
      <c r="P323">
        <v>0.03</v>
      </c>
      <c r="Q323">
        <v>1.88291472942073</v>
      </c>
      <c r="R323">
        <v>203.50609756097501</v>
      </c>
      <c r="S323">
        <v>932.73628048780404</v>
      </c>
      <c r="T323">
        <v>179.763719512195</v>
      </c>
      <c r="V323">
        <v>3.4015710746951315</v>
      </c>
      <c r="X323">
        <v>1.8922456010176027E-2</v>
      </c>
      <c r="Y323" t="str">
        <f t="shared" si="16"/>
        <v/>
      </c>
      <c r="AE323" t="str">
        <f t="shared" si="19"/>
        <v/>
      </c>
    </row>
    <row r="324" spans="1:31" x14ac:dyDescent="0.3">
      <c r="A324" t="s">
        <v>4418</v>
      </c>
      <c r="B324" t="s">
        <v>4393</v>
      </c>
      <c r="C324" s="1">
        <v>38827</v>
      </c>
      <c r="D324">
        <v>47</v>
      </c>
      <c r="E324" t="s">
        <v>4394</v>
      </c>
      <c r="F324">
        <v>31</v>
      </c>
      <c r="H324" t="str">
        <f t="shared" si="17"/>
        <v/>
      </c>
      <c r="K324" t="str">
        <f t="shared" si="18"/>
        <v/>
      </c>
      <c r="Y324" t="str">
        <f t="shared" si="16"/>
        <v/>
      </c>
      <c r="AE324" t="str">
        <f t="shared" si="19"/>
        <v/>
      </c>
    </row>
    <row r="325" spans="1:31" x14ac:dyDescent="0.3">
      <c r="A325" t="s">
        <v>4417</v>
      </c>
      <c r="B325" t="s">
        <v>4393</v>
      </c>
      <c r="C325" s="1">
        <v>38827</v>
      </c>
      <c r="D325">
        <v>48</v>
      </c>
      <c r="E325" t="s">
        <v>4396</v>
      </c>
      <c r="F325">
        <v>31</v>
      </c>
      <c r="H325" t="str">
        <f t="shared" si="17"/>
        <v/>
      </c>
      <c r="K325" t="str">
        <f t="shared" si="18"/>
        <v/>
      </c>
      <c r="Y325" t="str">
        <f t="shared" si="16"/>
        <v/>
      </c>
      <c r="AE325" t="str">
        <f t="shared" si="19"/>
        <v/>
      </c>
    </row>
    <row r="326" spans="1:31" x14ac:dyDescent="0.3">
      <c r="A326" t="s">
        <v>4406</v>
      </c>
      <c r="B326" t="s">
        <v>4393</v>
      </c>
      <c r="C326" s="1">
        <v>38827</v>
      </c>
      <c r="D326">
        <v>49</v>
      </c>
      <c r="E326" t="s">
        <v>48</v>
      </c>
      <c r="F326">
        <v>31</v>
      </c>
      <c r="H326">
        <f t="shared" si="17"/>
        <v>4.0400000000000207E-2</v>
      </c>
      <c r="I326">
        <v>135.23904104540401</v>
      </c>
      <c r="J326">
        <v>5.4636572582343499</v>
      </c>
      <c r="K326">
        <f t="shared" si="18"/>
        <v>1.4899999999999993E-2</v>
      </c>
      <c r="L326">
        <v>60.5671778915003</v>
      </c>
      <c r="M326">
        <v>0.90245095058335401</v>
      </c>
      <c r="N326">
        <v>359.25463050711801</v>
      </c>
      <c r="O326">
        <v>9.7799999999999994</v>
      </c>
      <c r="P326">
        <v>0.03</v>
      </c>
      <c r="Q326">
        <v>1.8867173725623301</v>
      </c>
      <c r="R326">
        <v>190.828094726644</v>
      </c>
      <c r="S326">
        <v>945.84359994945601</v>
      </c>
      <c r="T326">
        <v>163.44841157021301</v>
      </c>
      <c r="V326">
        <v>3.4138917911822952</v>
      </c>
      <c r="X326">
        <v>2.0886662393263943E-2</v>
      </c>
      <c r="Y326" t="str">
        <f t="shared" si="16"/>
        <v/>
      </c>
      <c r="AE326" t="str">
        <f t="shared" si="19"/>
        <v/>
      </c>
    </row>
    <row r="327" spans="1:31" x14ac:dyDescent="0.3">
      <c r="A327" t="s">
        <v>4407</v>
      </c>
      <c r="B327" t="s">
        <v>4393</v>
      </c>
      <c r="C327" s="1">
        <v>38827</v>
      </c>
      <c r="D327">
        <v>50</v>
      </c>
      <c r="E327" t="s">
        <v>4394</v>
      </c>
      <c r="F327">
        <v>31</v>
      </c>
      <c r="H327" t="str">
        <f t="shared" si="17"/>
        <v/>
      </c>
      <c r="K327" t="str">
        <f t="shared" si="18"/>
        <v/>
      </c>
      <c r="Y327" t="str">
        <f t="shared" si="16"/>
        <v/>
      </c>
      <c r="AE327" t="str">
        <f t="shared" si="19"/>
        <v/>
      </c>
    </row>
    <row r="328" spans="1:31" x14ac:dyDescent="0.3">
      <c r="A328" t="s">
        <v>4405</v>
      </c>
      <c r="B328" t="s">
        <v>4393</v>
      </c>
      <c r="C328" s="1">
        <v>38827</v>
      </c>
      <c r="D328">
        <v>51</v>
      </c>
      <c r="E328" t="s">
        <v>4399</v>
      </c>
      <c r="F328">
        <v>31</v>
      </c>
      <c r="H328" t="str">
        <f t="shared" si="17"/>
        <v/>
      </c>
      <c r="K328" t="str">
        <f t="shared" si="18"/>
        <v/>
      </c>
      <c r="Y328" t="str">
        <f t="shared" si="16"/>
        <v/>
      </c>
      <c r="AE328" t="str">
        <f t="shared" si="19"/>
        <v/>
      </c>
    </row>
    <row r="329" spans="1:31" x14ac:dyDescent="0.3">
      <c r="A329" t="s">
        <v>4408</v>
      </c>
      <c r="B329" t="s">
        <v>4393</v>
      </c>
      <c r="C329" s="1">
        <v>38827</v>
      </c>
      <c r="D329">
        <v>52</v>
      </c>
      <c r="E329" t="s">
        <v>4396</v>
      </c>
      <c r="F329">
        <v>31</v>
      </c>
      <c r="H329" t="str">
        <f t="shared" si="17"/>
        <v/>
      </c>
      <c r="K329" t="str">
        <f t="shared" si="18"/>
        <v/>
      </c>
      <c r="Y329" t="str">
        <f t="shared" si="16"/>
        <v/>
      </c>
      <c r="AE329" t="str">
        <f t="shared" si="19"/>
        <v/>
      </c>
    </row>
    <row r="330" spans="1:31" x14ac:dyDescent="0.3">
      <c r="A330" t="s">
        <v>4419</v>
      </c>
      <c r="B330" t="s">
        <v>4393</v>
      </c>
      <c r="C330" s="1">
        <v>38827</v>
      </c>
      <c r="D330">
        <v>53</v>
      </c>
      <c r="E330" t="s">
        <v>4399</v>
      </c>
      <c r="F330">
        <v>31</v>
      </c>
      <c r="H330" t="str">
        <f t="shared" si="17"/>
        <v/>
      </c>
      <c r="K330" t="str">
        <f t="shared" si="18"/>
        <v/>
      </c>
      <c r="Y330" t="str">
        <f t="shared" si="16"/>
        <v/>
      </c>
      <c r="AE330" t="str">
        <f t="shared" si="19"/>
        <v/>
      </c>
    </row>
    <row r="331" spans="1:31" x14ac:dyDescent="0.3">
      <c r="A331" t="s">
        <v>4418</v>
      </c>
      <c r="B331" t="s">
        <v>4393</v>
      </c>
      <c r="C331" s="1">
        <v>38827</v>
      </c>
      <c r="D331">
        <v>54</v>
      </c>
      <c r="E331" t="s">
        <v>4394</v>
      </c>
      <c r="F331">
        <v>31</v>
      </c>
      <c r="H331" t="str">
        <f t="shared" si="17"/>
        <v/>
      </c>
      <c r="K331" t="str">
        <f t="shared" si="18"/>
        <v/>
      </c>
      <c r="Y331" t="str">
        <f t="shared" si="16"/>
        <v/>
      </c>
      <c r="AE331" t="str">
        <f t="shared" si="19"/>
        <v/>
      </c>
    </row>
    <row r="332" spans="1:31" x14ac:dyDescent="0.3">
      <c r="A332" t="s">
        <v>4417</v>
      </c>
      <c r="B332" t="s">
        <v>4393</v>
      </c>
      <c r="C332" s="1">
        <v>38827</v>
      </c>
      <c r="D332">
        <v>55</v>
      </c>
      <c r="E332" t="s">
        <v>4396</v>
      </c>
      <c r="F332">
        <v>31</v>
      </c>
      <c r="H332" t="str">
        <f t="shared" si="17"/>
        <v/>
      </c>
      <c r="K332" t="str">
        <f t="shared" si="18"/>
        <v/>
      </c>
      <c r="Y332" t="str">
        <f t="shared" si="16"/>
        <v/>
      </c>
      <c r="AE332" t="str">
        <f t="shared" si="19"/>
        <v/>
      </c>
    </row>
    <row r="333" spans="1:31" x14ac:dyDescent="0.3">
      <c r="A333" t="s">
        <v>4420</v>
      </c>
      <c r="B333" t="s">
        <v>4393</v>
      </c>
      <c r="C333" s="1">
        <v>38827</v>
      </c>
      <c r="D333">
        <v>56</v>
      </c>
      <c r="E333" t="s">
        <v>48</v>
      </c>
      <c r="F333">
        <v>31</v>
      </c>
      <c r="H333">
        <f t="shared" si="17"/>
        <v>3.9500000000000111E-2</v>
      </c>
      <c r="I333">
        <v>154.825542943275</v>
      </c>
      <c r="J333">
        <v>6.1156089462593801</v>
      </c>
      <c r="K333">
        <f t="shared" si="18"/>
        <v>1.5300000000000015E-2</v>
      </c>
      <c r="L333">
        <v>64.729323038431502</v>
      </c>
      <c r="M333">
        <v>0.99035864248800298</v>
      </c>
      <c r="N333">
        <v>396.24842346499298</v>
      </c>
      <c r="O333">
        <v>10.94</v>
      </c>
      <c r="P333">
        <v>0.03</v>
      </c>
      <c r="Q333">
        <v>2.0054806246411099</v>
      </c>
      <c r="R333">
        <v>209.932939584102</v>
      </c>
      <c r="S333">
        <v>1058.4119037365101</v>
      </c>
      <c r="T333">
        <v>176.69355748328601</v>
      </c>
      <c r="V333">
        <v>3.8340324112526165</v>
      </c>
      <c r="X333">
        <v>2.1698767435905462E-2</v>
      </c>
      <c r="Y333" t="str">
        <f t="shared" si="16"/>
        <v/>
      </c>
      <c r="AE333" t="str">
        <f t="shared" si="19"/>
        <v/>
      </c>
    </row>
    <row r="334" spans="1:31" x14ac:dyDescent="0.3">
      <c r="A334" t="s">
        <v>4416</v>
      </c>
      <c r="B334" t="s">
        <v>4393</v>
      </c>
      <c r="C334" s="1">
        <v>38827</v>
      </c>
      <c r="D334">
        <v>57</v>
      </c>
      <c r="E334" t="s">
        <v>4396</v>
      </c>
      <c r="F334">
        <v>31</v>
      </c>
      <c r="H334">
        <f t="shared" si="17"/>
        <v>4.2900000000000146E-2</v>
      </c>
      <c r="I334">
        <v>157.21239447045099</v>
      </c>
      <c r="J334">
        <v>6.7444117227823703</v>
      </c>
      <c r="K334">
        <f t="shared" si="18"/>
        <v>8.5000000000000006E-3</v>
      </c>
      <c r="L334">
        <v>63.921523026447403</v>
      </c>
      <c r="M334">
        <v>0.54333294572480295</v>
      </c>
      <c r="N334">
        <v>371.435877045572</v>
      </c>
      <c r="O334">
        <v>10.56</v>
      </c>
      <c r="P334">
        <v>0.03</v>
      </c>
      <c r="Q334">
        <v>2.5327262270935802</v>
      </c>
      <c r="R334">
        <v>215.951091305565</v>
      </c>
      <c r="S334">
        <v>1140.22176209338</v>
      </c>
      <c r="T334">
        <v>150.30195954867301</v>
      </c>
      <c r="V334">
        <v>3.2722553314928273</v>
      </c>
      <c r="X334">
        <v>2.177120871423607E-2</v>
      </c>
      <c r="Y334" t="str">
        <f t="shared" si="16"/>
        <v/>
      </c>
      <c r="AE334" t="str">
        <f t="shared" si="19"/>
        <v/>
      </c>
    </row>
    <row r="335" spans="1:31" x14ac:dyDescent="0.3">
      <c r="A335" t="s">
        <v>4415</v>
      </c>
      <c r="B335" t="s">
        <v>4393</v>
      </c>
      <c r="C335" s="1">
        <v>38827</v>
      </c>
      <c r="D335">
        <v>58</v>
      </c>
      <c r="E335" t="s">
        <v>4399</v>
      </c>
      <c r="F335">
        <v>31</v>
      </c>
      <c r="H335">
        <f t="shared" si="17"/>
        <v>3.8100000000000182E-2</v>
      </c>
      <c r="I335">
        <v>141.14070458404001</v>
      </c>
      <c r="J335">
        <v>5.3774608446519503</v>
      </c>
      <c r="K335">
        <f t="shared" si="18"/>
        <v>8.3999999999999977E-3</v>
      </c>
      <c r="L335">
        <v>69.699113374834894</v>
      </c>
      <c r="M335">
        <v>0.58547255234861295</v>
      </c>
      <c r="N335">
        <v>412.967246745897</v>
      </c>
      <c r="O335">
        <v>11.12</v>
      </c>
      <c r="P335">
        <v>0.03</v>
      </c>
      <c r="Q335">
        <v>2.1621361960007501</v>
      </c>
      <c r="R335">
        <v>261.37167515563101</v>
      </c>
      <c r="S335">
        <v>1254.58404074702</v>
      </c>
      <c r="T335">
        <v>202.12742878702099</v>
      </c>
      <c r="V335">
        <v>5.1570666029994356</v>
      </c>
      <c r="X335">
        <v>2.551393758851684E-2</v>
      </c>
      <c r="Y335" t="str">
        <f t="shared" si="16"/>
        <v/>
      </c>
      <c r="AE335" t="str">
        <f t="shared" si="19"/>
        <v/>
      </c>
    </row>
    <row r="336" spans="1:31" x14ac:dyDescent="0.3">
      <c r="A336" t="s">
        <v>4414</v>
      </c>
      <c r="B336" t="s">
        <v>4393</v>
      </c>
      <c r="C336" s="1">
        <v>38827</v>
      </c>
      <c r="D336">
        <v>59</v>
      </c>
      <c r="E336" t="s">
        <v>4394</v>
      </c>
      <c r="F336">
        <v>31</v>
      </c>
      <c r="H336">
        <f t="shared" si="17"/>
        <v>3.6200000000000038E-2</v>
      </c>
      <c r="I336">
        <v>135.53059688837999</v>
      </c>
      <c r="J336">
        <v>4.9062076073593603</v>
      </c>
      <c r="K336">
        <f t="shared" si="18"/>
        <v>8.2000000000000007E-3</v>
      </c>
      <c r="L336">
        <v>52.325103861969502</v>
      </c>
      <c r="M336">
        <v>0.42906585166814998</v>
      </c>
      <c r="N336">
        <v>383.43149879180902</v>
      </c>
      <c r="O336">
        <v>8.48</v>
      </c>
      <c r="P336">
        <v>0.02</v>
      </c>
      <c r="Q336">
        <v>2.2622973101869501</v>
      </c>
      <c r="R336">
        <v>223.025032854296</v>
      </c>
      <c r="S336">
        <v>874.94435965916296</v>
      </c>
      <c r="T336">
        <v>195.57579804145999</v>
      </c>
      <c r="V336">
        <v>3.1447265409724903</v>
      </c>
      <c r="X336">
        <v>1.6079323579218333E-2</v>
      </c>
      <c r="Y336" t="str">
        <f t="shared" si="16"/>
        <v/>
      </c>
      <c r="AE336" t="str">
        <f t="shared" si="19"/>
        <v/>
      </c>
    </row>
    <row r="337" spans="1:31" x14ac:dyDescent="0.3">
      <c r="A337" t="s">
        <v>4413</v>
      </c>
      <c r="B337" t="s">
        <v>4393</v>
      </c>
      <c r="C337" s="1">
        <v>38827</v>
      </c>
      <c r="D337">
        <v>60</v>
      </c>
      <c r="E337" t="s">
        <v>48</v>
      </c>
      <c r="F337">
        <v>31</v>
      </c>
      <c r="H337">
        <f t="shared" si="17"/>
        <v>4.2200000000000105E-2</v>
      </c>
      <c r="I337">
        <v>147.57251248559299</v>
      </c>
      <c r="J337">
        <v>6.2275600268920401</v>
      </c>
      <c r="K337">
        <f t="shared" si="18"/>
        <v>1.0100000000000013E-2</v>
      </c>
      <c r="L337">
        <v>62.854959021641598</v>
      </c>
      <c r="M337">
        <v>0.63483508611858097</v>
      </c>
      <c r="N337">
        <v>379.862578435138</v>
      </c>
      <c r="O337">
        <v>10.79</v>
      </c>
      <c r="P337">
        <v>0.03</v>
      </c>
      <c r="Q337">
        <v>2.1161351725572999</v>
      </c>
      <c r="R337">
        <v>182.18828701925099</v>
      </c>
      <c r="S337">
        <v>1047.58265036069</v>
      </c>
      <c r="T337">
        <v>169.43510692790301</v>
      </c>
      <c r="V337">
        <v>3.9276048869893785</v>
      </c>
      <c r="X337">
        <v>2.318058493427002E-2</v>
      </c>
      <c r="Y337" t="str">
        <f t="shared" si="16"/>
        <v/>
      </c>
      <c r="AE337" t="str">
        <f t="shared" si="19"/>
        <v/>
      </c>
    </row>
    <row r="338" spans="1:31" x14ac:dyDescent="0.3">
      <c r="A338" t="s">
        <v>4404</v>
      </c>
      <c r="B338" t="s">
        <v>4393</v>
      </c>
      <c r="C338" s="1">
        <v>38827</v>
      </c>
      <c r="D338">
        <v>61</v>
      </c>
      <c r="E338" t="s">
        <v>4394</v>
      </c>
      <c r="F338">
        <v>31</v>
      </c>
      <c r="H338">
        <f t="shared" si="17"/>
        <v>4.0300000000000086E-2</v>
      </c>
      <c r="I338">
        <v>136.85161564625801</v>
      </c>
      <c r="J338">
        <v>5.5151201105442098</v>
      </c>
      <c r="K338">
        <f t="shared" si="18"/>
        <v>8.2000000000000024E-3</v>
      </c>
      <c r="L338">
        <v>48.300570228091203</v>
      </c>
      <c r="M338">
        <v>0.39606467587034799</v>
      </c>
      <c r="N338">
        <v>388.193471833177</v>
      </c>
      <c r="O338">
        <v>9.24</v>
      </c>
      <c r="P338">
        <v>0.02</v>
      </c>
      <c r="Q338">
        <v>2.3370857023364899</v>
      </c>
      <c r="R338">
        <v>187.83555088702099</v>
      </c>
      <c r="S338">
        <v>867.62135409719394</v>
      </c>
      <c r="T338">
        <v>203.04128595882699</v>
      </c>
      <c r="V338">
        <v>3.3288152135854423</v>
      </c>
      <c r="X338">
        <v>1.6394770146700433E-2</v>
      </c>
      <c r="Y338" t="str">
        <f t="shared" si="16"/>
        <v/>
      </c>
      <c r="AE338" t="str">
        <f t="shared" si="19"/>
        <v/>
      </c>
    </row>
    <row r="339" spans="1:31" x14ac:dyDescent="0.3">
      <c r="A339" t="s">
        <v>4402</v>
      </c>
      <c r="B339" t="s">
        <v>4393</v>
      </c>
      <c r="C339" s="1">
        <v>38827</v>
      </c>
      <c r="D339">
        <v>62</v>
      </c>
      <c r="E339" t="s">
        <v>48</v>
      </c>
      <c r="F339">
        <v>31</v>
      </c>
      <c r="H339">
        <f t="shared" si="17"/>
        <v>3.4400000000000035E-2</v>
      </c>
      <c r="I339">
        <v>123.48496670828099</v>
      </c>
      <c r="J339">
        <v>4.2478828547648702</v>
      </c>
      <c r="K339">
        <f t="shared" si="18"/>
        <v>8.5000000000000006E-3</v>
      </c>
      <c r="L339">
        <v>57.332305971701999</v>
      </c>
      <c r="M339">
        <v>0.48732460075946699</v>
      </c>
      <c r="N339">
        <v>343.11180035372399</v>
      </c>
      <c r="O339">
        <v>7.64</v>
      </c>
      <c r="P339">
        <v>0.02</v>
      </c>
      <c r="Q339">
        <v>1.83604504785684</v>
      </c>
      <c r="R339">
        <v>185.22745006242201</v>
      </c>
      <c r="S339">
        <v>970.23902413649603</v>
      </c>
      <c r="T339">
        <v>162.29452767374099</v>
      </c>
      <c r="V339">
        <v>2.9047925444756624</v>
      </c>
      <c r="X339">
        <v>1.7898277816952256E-2</v>
      </c>
      <c r="Y339" t="str">
        <f t="shared" si="16"/>
        <v/>
      </c>
      <c r="AE339" t="str">
        <f t="shared" si="19"/>
        <v/>
      </c>
    </row>
    <row r="340" spans="1:31" x14ac:dyDescent="0.3">
      <c r="A340" t="s">
        <v>4403</v>
      </c>
      <c r="B340" t="s">
        <v>4393</v>
      </c>
      <c r="C340" s="1">
        <v>38827</v>
      </c>
      <c r="D340">
        <v>63</v>
      </c>
      <c r="E340" t="s">
        <v>4399</v>
      </c>
      <c r="F340">
        <v>31</v>
      </c>
      <c r="H340">
        <f t="shared" si="17"/>
        <v>4.4300000000000089E-2</v>
      </c>
      <c r="I340">
        <v>134.06407516984399</v>
      </c>
      <c r="J340">
        <v>5.9390385300241002</v>
      </c>
      <c r="K340">
        <f t="shared" si="18"/>
        <v>8.3999999999999908E-3</v>
      </c>
      <c r="L340">
        <v>59.145915516107799</v>
      </c>
      <c r="M340">
        <v>0.49682569033530499</v>
      </c>
      <c r="N340">
        <v>357.24132971729102</v>
      </c>
      <c r="O340">
        <v>10.54</v>
      </c>
      <c r="P340">
        <v>0.03</v>
      </c>
      <c r="Q340">
        <v>2.1220213846427698</v>
      </c>
      <c r="R340">
        <v>149.83631930747299</v>
      </c>
      <c r="S340">
        <v>1309.0962634231801</v>
      </c>
      <c r="T340">
        <v>164.031339031339</v>
      </c>
      <c r="V340">
        <v>4.1041357796405942</v>
      </c>
      <c r="X340">
        <v>2.5020436971842794E-2</v>
      </c>
      <c r="Y340" t="str">
        <f t="shared" si="16"/>
        <v/>
      </c>
      <c r="AE340" t="str">
        <f t="shared" si="19"/>
        <v/>
      </c>
    </row>
    <row r="341" spans="1:31" x14ac:dyDescent="0.3">
      <c r="A341" t="s">
        <v>4401</v>
      </c>
      <c r="B341" t="s">
        <v>4393</v>
      </c>
      <c r="C341" s="1">
        <v>38827</v>
      </c>
      <c r="D341">
        <v>64</v>
      </c>
      <c r="E341" t="s">
        <v>4396</v>
      </c>
      <c r="F341">
        <v>31</v>
      </c>
      <c r="H341">
        <f t="shared" si="17"/>
        <v>3.409999999999995E-2</v>
      </c>
      <c r="I341">
        <v>124.705466540999</v>
      </c>
      <c r="J341">
        <v>4.2524564090480599</v>
      </c>
      <c r="K341">
        <f t="shared" si="18"/>
        <v>8.4999999999999937E-3</v>
      </c>
      <c r="L341">
        <v>64.915174363807694</v>
      </c>
      <c r="M341">
        <v>0.55177898209236498</v>
      </c>
      <c r="N341">
        <v>327.99245994344898</v>
      </c>
      <c r="O341">
        <v>7.41</v>
      </c>
      <c r="P341">
        <v>0.02</v>
      </c>
      <c r="Q341">
        <v>1.9607543001884999</v>
      </c>
      <c r="R341">
        <v>196.45381715362799</v>
      </c>
      <c r="S341">
        <v>1076.2252591894401</v>
      </c>
      <c r="T341">
        <v>138.371819038642</v>
      </c>
      <c r="V341">
        <v>2.6057646088595749</v>
      </c>
      <c r="X341">
        <v>1.8831613452533161E-2</v>
      </c>
      <c r="Y341" t="str">
        <f t="shared" si="16"/>
        <v/>
      </c>
      <c r="AE341" t="str">
        <f t="shared" si="19"/>
        <v/>
      </c>
    </row>
    <row r="342" spans="1:31" x14ac:dyDescent="0.3">
      <c r="A342" t="s">
        <v>4410</v>
      </c>
      <c r="B342" t="s">
        <v>4393</v>
      </c>
      <c r="C342" s="1">
        <v>38827</v>
      </c>
      <c r="D342">
        <v>65</v>
      </c>
      <c r="E342" t="s">
        <v>4399</v>
      </c>
      <c r="F342">
        <v>31</v>
      </c>
      <c r="H342" t="str">
        <f t="shared" si="17"/>
        <v/>
      </c>
      <c r="K342" t="str">
        <f t="shared" si="18"/>
        <v/>
      </c>
      <c r="Y342" t="str">
        <f t="shared" si="16"/>
        <v/>
      </c>
      <c r="AE342" t="str">
        <f t="shared" si="19"/>
        <v/>
      </c>
    </row>
    <row r="343" spans="1:31" x14ac:dyDescent="0.3">
      <c r="A343" t="s">
        <v>4411</v>
      </c>
      <c r="B343" t="s">
        <v>4393</v>
      </c>
      <c r="C343" s="1">
        <v>38827</v>
      </c>
      <c r="D343">
        <v>66</v>
      </c>
      <c r="E343" t="s">
        <v>48</v>
      </c>
      <c r="F343">
        <v>31</v>
      </c>
      <c r="H343">
        <f t="shared" si="17"/>
        <v>4.0500000000000098E-2</v>
      </c>
      <c r="I343">
        <v>154.94834038398901</v>
      </c>
      <c r="J343">
        <v>6.27540778555157</v>
      </c>
      <c r="K343">
        <f t="shared" si="18"/>
        <v>1.2600000000000002E-2</v>
      </c>
      <c r="L343">
        <v>72.3092255125284</v>
      </c>
      <c r="M343">
        <v>0.91109624145785795</v>
      </c>
      <c r="N343">
        <v>426.96876016921499</v>
      </c>
      <c r="O343">
        <v>11.64</v>
      </c>
      <c r="P343">
        <v>0.03</v>
      </c>
      <c r="Q343">
        <v>2.4586169663195498</v>
      </c>
      <c r="R343">
        <v>215.20602831109599</v>
      </c>
      <c r="S343">
        <v>1144.8960706150301</v>
      </c>
      <c r="T343">
        <v>199.71119427269701</v>
      </c>
      <c r="V343">
        <v>4.4534959729905728</v>
      </c>
      <c r="X343">
        <v>2.2299681243253277E-2</v>
      </c>
      <c r="Y343" t="str">
        <f t="shared" si="16"/>
        <v/>
      </c>
      <c r="AE343" t="str">
        <f t="shared" si="19"/>
        <v/>
      </c>
    </row>
    <row r="344" spans="1:31" x14ac:dyDescent="0.3">
      <c r="A344" t="s">
        <v>4412</v>
      </c>
      <c r="B344" t="s">
        <v>4393</v>
      </c>
      <c r="C344" s="1">
        <v>38827</v>
      </c>
      <c r="D344">
        <v>67</v>
      </c>
      <c r="E344" t="s">
        <v>4396</v>
      </c>
      <c r="F344">
        <v>31</v>
      </c>
      <c r="H344" t="str">
        <f t="shared" si="17"/>
        <v/>
      </c>
      <c r="K344" t="str">
        <f t="shared" si="18"/>
        <v/>
      </c>
      <c r="Y344" t="str">
        <f t="shared" si="16"/>
        <v/>
      </c>
      <c r="AE344" t="str">
        <f t="shared" si="19"/>
        <v/>
      </c>
    </row>
    <row r="345" spans="1:31" x14ac:dyDescent="0.3">
      <c r="A345" t="s">
        <v>4409</v>
      </c>
      <c r="B345" t="s">
        <v>4393</v>
      </c>
      <c r="C345" s="1">
        <v>38827</v>
      </c>
      <c r="D345">
        <v>68</v>
      </c>
      <c r="E345" t="s">
        <v>4394</v>
      </c>
      <c r="F345">
        <v>31</v>
      </c>
      <c r="H345" t="str">
        <f t="shared" si="17"/>
        <v/>
      </c>
      <c r="K345" t="str">
        <f t="shared" si="18"/>
        <v/>
      </c>
      <c r="Y345" t="str">
        <f t="shared" si="16"/>
        <v/>
      </c>
      <c r="AE345" t="str">
        <f t="shared" si="19"/>
        <v/>
      </c>
    </row>
    <row r="346" spans="1:31" x14ac:dyDescent="0.3">
      <c r="A346" t="s">
        <v>4397</v>
      </c>
      <c r="B346" t="s">
        <v>4393</v>
      </c>
      <c r="C346" s="1">
        <v>38827</v>
      </c>
      <c r="D346">
        <v>69</v>
      </c>
      <c r="E346" t="s">
        <v>4396</v>
      </c>
      <c r="F346">
        <v>31</v>
      </c>
      <c r="H346">
        <f t="shared" si="17"/>
        <v>4.5400000000000142E-2</v>
      </c>
      <c r="I346">
        <v>174.407275089314</v>
      </c>
      <c r="J346">
        <v>7.9180902890548799</v>
      </c>
      <c r="K346">
        <f t="shared" si="18"/>
        <v>1.4899999999999906E-2</v>
      </c>
      <c r="L346">
        <v>69.944584280610499</v>
      </c>
      <c r="M346">
        <v>1.0421743057810899</v>
      </c>
      <c r="N346">
        <v>403.31682364404003</v>
      </c>
      <c r="O346">
        <v>13.76</v>
      </c>
      <c r="P346">
        <v>0.03</v>
      </c>
      <c r="Q346">
        <v>3.0080985608152</v>
      </c>
      <c r="R346">
        <v>263.427655082819</v>
      </c>
      <c r="S346">
        <v>1235.38486521597</v>
      </c>
      <c r="T346">
        <v>158.96496427411401</v>
      </c>
      <c r="V346">
        <v>4.7997354051640304</v>
      </c>
      <c r="X346">
        <v>3.0193668316041783E-2</v>
      </c>
      <c r="Y346" t="str">
        <f t="shared" si="16"/>
        <v/>
      </c>
      <c r="AE346" t="str">
        <f t="shared" si="19"/>
        <v/>
      </c>
    </row>
    <row r="347" spans="1:31" x14ac:dyDescent="0.3">
      <c r="A347" t="s">
        <v>4398</v>
      </c>
      <c r="B347" t="s">
        <v>4393</v>
      </c>
      <c r="C347" s="1">
        <v>38827</v>
      </c>
      <c r="D347">
        <v>70</v>
      </c>
      <c r="E347" t="s">
        <v>48</v>
      </c>
      <c r="F347">
        <v>31</v>
      </c>
      <c r="H347">
        <f t="shared" si="17"/>
        <v>4.3300000000000199E-2</v>
      </c>
      <c r="I347">
        <v>171.47237700462</v>
      </c>
      <c r="J347">
        <v>7.42475392430008</v>
      </c>
      <c r="K347">
        <f t="shared" si="18"/>
        <v>1.6499999999999931E-2</v>
      </c>
      <c r="L347">
        <v>72.896469451239696</v>
      </c>
      <c r="M347">
        <v>1.20279174594545</v>
      </c>
      <c r="N347">
        <v>449.80435127299</v>
      </c>
      <c r="O347">
        <v>13.33</v>
      </c>
      <c r="P347">
        <v>0.03</v>
      </c>
      <c r="Q347">
        <v>2.8216318075941502</v>
      </c>
      <c r="R347">
        <v>198.80855304883499</v>
      </c>
      <c r="S347">
        <v>1225.98607713448</v>
      </c>
      <c r="T347">
        <v>205.43550481713001</v>
      </c>
      <c r="V347">
        <v>4.7024543297544703</v>
      </c>
      <c r="X347">
        <v>2.2890173409608024E-2</v>
      </c>
      <c r="Y347" t="str">
        <f t="shared" si="16"/>
        <v/>
      </c>
      <c r="AE347" t="str">
        <f t="shared" si="19"/>
        <v/>
      </c>
    </row>
    <row r="348" spans="1:31" x14ac:dyDescent="0.3">
      <c r="A348" t="s">
        <v>4400</v>
      </c>
      <c r="B348" t="s">
        <v>4393</v>
      </c>
      <c r="C348" s="1">
        <v>38827</v>
      </c>
      <c r="D348">
        <v>71</v>
      </c>
      <c r="E348" t="s">
        <v>4399</v>
      </c>
      <c r="F348">
        <v>31</v>
      </c>
      <c r="H348">
        <f t="shared" si="17"/>
        <v>4.6800000000000043E-2</v>
      </c>
      <c r="I348">
        <v>174.737526735768</v>
      </c>
      <c r="J348">
        <v>8.1777162512339494</v>
      </c>
      <c r="K348">
        <f t="shared" si="18"/>
        <v>1.5999999999999973E-2</v>
      </c>
      <c r="L348">
        <v>82.587388258198899</v>
      </c>
      <c r="M348">
        <v>1.32139821213118</v>
      </c>
      <c r="N348">
        <v>485.961579329823</v>
      </c>
      <c r="O348">
        <v>15.19</v>
      </c>
      <c r="P348">
        <v>0.03</v>
      </c>
      <c r="Q348">
        <v>2.9011384681433001</v>
      </c>
      <c r="R348">
        <v>217.33523225841799</v>
      </c>
      <c r="S348">
        <v>1408.33230503455</v>
      </c>
      <c r="T348">
        <v>228.63666433585601</v>
      </c>
      <c r="V348">
        <v>5.6908855366348696</v>
      </c>
      <c r="X348">
        <v>2.4890520307255876E-2</v>
      </c>
      <c r="Y348" t="str">
        <f t="shared" si="16"/>
        <v/>
      </c>
      <c r="AE348" t="str">
        <f t="shared" si="19"/>
        <v/>
      </c>
    </row>
    <row r="349" spans="1:31" x14ac:dyDescent="0.3">
      <c r="A349" t="s">
        <v>4395</v>
      </c>
      <c r="B349" t="s">
        <v>4393</v>
      </c>
      <c r="C349" s="1">
        <v>38827</v>
      </c>
      <c r="D349">
        <v>72</v>
      </c>
      <c r="E349" t="s">
        <v>4394</v>
      </c>
      <c r="F349">
        <v>31</v>
      </c>
      <c r="H349">
        <f t="shared" si="17"/>
        <v>4.4500000000000102E-2</v>
      </c>
      <c r="I349">
        <v>205.920380413424</v>
      </c>
      <c r="J349">
        <v>9.1634569283973892</v>
      </c>
      <c r="K349">
        <f t="shared" si="18"/>
        <v>1.4900000000000009E-2</v>
      </c>
      <c r="L349">
        <v>63.291545495035201</v>
      </c>
      <c r="M349">
        <v>0.94304402787602504</v>
      </c>
      <c r="N349">
        <v>526.83525897979996</v>
      </c>
      <c r="O349">
        <v>15.95</v>
      </c>
      <c r="P349">
        <v>0.03</v>
      </c>
      <c r="Q349">
        <v>4.1475662907071102</v>
      </c>
      <c r="R349">
        <v>294.17197201917702</v>
      </c>
      <c r="S349">
        <v>1194.5164924415101</v>
      </c>
      <c r="T349">
        <v>257.62333307134003</v>
      </c>
      <c r="V349">
        <v>5.8434990437265846</v>
      </c>
      <c r="X349">
        <v>2.2682336161330644E-2</v>
      </c>
      <c r="Y349" t="str">
        <f t="shared" si="16"/>
        <v/>
      </c>
      <c r="AE349" t="str">
        <f t="shared" si="19"/>
        <v/>
      </c>
    </row>
    <row r="350" spans="1:31" x14ac:dyDescent="0.3">
      <c r="A350" t="s">
        <v>4398</v>
      </c>
      <c r="B350" t="s">
        <v>4393</v>
      </c>
      <c r="C350" s="1">
        <v>38860</v>
      </c>
      <c r="D350">
        <v>3</v>
      </c>
      <c r="E350" t="s">
        <v>48</v>
      </c>
      <c r="F350">
        <v>39</v>
      </c>
      <c r="H350">
        <f t="shared" si="17"/>
        <v>3.9425768667642754E-2</v>
      </c>
      <c r="I350">
        <v>248.868593632634</v>
      </c>
      <c r="J350">
        <v>9.8118356012018193</v>
      </c>
      <c r="K350" t="str">
        <f t="shared" si="18"/>
        <v/>
      </c>
      <c r="N350">
        <v>879.89440688738603</v>
      </c>
      <c r="O350">
        <v>18.71</v>
      </c>
      <c r="P350">
        <v>0.02</v>
      </c>
      <c r="Q350">
        <v>3.86396366354654</v>
      </c>
      <c r="S350">
        <v>489.71611721611703</v>
      </c>
      <c r="T350">
        <v>569.81069798347403</v>
      </c>
      <c r="U350">
        <v>61.215115271277398</v>
      </c>
      <c r="V350">
        <v>7.0454152293869399</v>
      </c>
      <c r="W350">
        <v>1.8548179927196999</v>
      </c>
      <c r="X350">
        <v>1.2364483949354133E-2</v>
      </c>
      <c r="Y350">
        <f t="shared" si="16"/>
        <v>3.0299999999999914E-2</v>
      </c>
      <c r="AE350" t="str">
        <f t="shared" si="19"/>
        <v/>
      </c>
    </row>
    <row r="351" spans="1:31" x14ac:dyDescent="0.3">
      <c r="A351" t="s">
        <v>4402</v>
      </c>
      <c r="B351" t="s">
        <v>4393</v>
      </c>
      <c r="C351" s="1">
        <v>38860</v>
      </c>
      <c r="D351">
        <v>6</v>
      </c>
      <c r="E351" t="s">
        <v>48</v>
      </c>
      <c r="F351">
        <v>39</v>
      </c>
      <c r="H351">
        <f t="shared" si="17"/>
        <v>2.6499521531100526E-2</v>
      </c>
      <c r="I351">
        <v>167.69105474041899</v>
      </c>
      <c r="J351">
        <v>4.4437327156666901</v>
      </c>
      <c r="K351" t="str">
        <f t="shared" si="18"/>
        <v/>
      </c>
      <c r="N351">
        <v>682.85677280659399</v>
      </c>
      <c r="O351">
        <v>8.59</v>
      </c>
      <c r="P351">
        <v>0.01</v>
      </c>
      <c r="Q351">
        <v>2.70868621271612</v>
      </c>
      <c r="S351">
        <v>370.53703978622298</v>
      </c>
      <c r="T351">
        <v>482.49862948037799</v>
      </c>
      <c r="U351">
        <v>32.667088585795902</v>
      </c>
      <c r="V351">
        <v>3.1491990367614902</v>
      </c>
      <c r="W351">
        <v>0.99307949300819698</v>
      </c>
      <c r="X351">
        <v>6.5268559211307774E-3</v>
      </c>
      <c r="Y351">
        <f t="shared" si="16"/>
        <v>3.0400000000000049E-2</v>
      </c>
      <c r="AE351" t="str">
        <f t="shared" si="19"/>
        <v/>
      </c>
    </row>
    <row r="352" spans="1:31" x14ac:dyDescent="0.3">
      <c r="A352" t="s">
        <v>4406</v>
      </c>
      <c r="B352" t="s">
        <v>4393</v>
      </c>
      <c r="C352" s="1">
        <v>38860</v>
      </c>
      <c r="D352">
        <v>10</v>
      </c>
      <c r="E352" t="s">
        <v>48</v>
      </c>
      <c r="F352">
        <v>39</v>
      </c>
      <c r="H352">
        <f t="shared" si="17"/>
        <v>4.3545226730310291E-2</v>
      </c>
      <c r="I352">
        <v>302.66590813977803</v>
      </c>
      <c r="J352">
        <v>13.1796555934819</v>
      </c>
      <c r="K352" t="str">
        <f t="shared" si="18"/>
        <v/>
      </c>
      <c r="N352">
        <v>932.28684413580197</v>
      </c>
      <c r="O352">
        <v>24.24</v>
      </c>
      <c r="P352">
        <v>0.03</v>
      </c>
      <c r="Q352">
        <v>4.7180125196170701</v>
      </c>
      <c r="S352">
        <v>545.18714466203403</v>
      </c>
      <c r="T352">
        <v>572.73563703180503</v>
      </c>
      <c r="U352">
        <v>56.8852989642184</v>
      </c>
      <c r="V352">
        <v>9.3294328242702385</v>
      </c>
      <c r="W352">
        <v>1.7350016184086601</v>
      </c>
      <c r="X352">
        <v>1.628924798991015E-2</v>
      </c>
      <c r="Y352">
        <f t="shared" si="16"/>
        <v>3.0499999999999979E-2</v>
      </c>
      <c r="AE352" t="str">
        <f t="shared" si="19"/>
        <v/>
      </c>
    </row>
    <row r="353" spans="1:31" x14ac:dyDescent="0.3">
      <c r="A353" t="s">
        <v>4411</v>
      </c>
      <c r="B353" t="s">
        <v>4393</v>
      </c>
      <c r="C353" s="1">
        <v>38860</v>
      </c>
      <c r="D353">
        <v>15</v>
      </c>
      <c r="E353" t="s">
        <v>48</v>
      </c>
      <c r="F353">
        <v>39</v>
      </c>
      <c r="H353">
        <f t="shared" si="17"/>
        <v>4.2646153846153757E-2</v>
      </c>
      <c r="I353">
        <v>314.73045929101602</v>
      </c>
      <c r="J353">
        <v>13.422043586995301</v>
      </c>
      <c r="K353" t="str">
        <f t="shared" si="18"/>
        <v/>
      </c>
      <c r="N353">
        <v>950.33035111746199</v>
      </c>
      <c r="O353">
        <v>24.07</v>
      </c>
      <c r="P353">
        <v>0.03</v>
      </c>
      <c r="Q353">
        <v>5.1283599053233297</v>
      </c>
      <c r="S353">
        <v>579.09604519773995</v>
      </c>
      <c r="T353">
        <v>588.9091094041521</v>
      </c>
      <c r="U353">
        <v>46.690782422293601</v>
      </c>
      <c r="V353">
        <v>9.0627846254614699</v>
      </c>
      <c r="W353">
        <v>1.5828175241157501</v>
      </c>
      <c r="X353">
        <v>1.5389105858170604E-2</v>
      </c>
      <c r="Y353">
        <f t="shared" si="16"/>
        <v>3.3899999999999937E-2</v>
      </c>
      <c r="AE353" t="str">
        <f t="shared" si="19"/>
        <v/>
      </c>
    </row>
    <row r="354" spans="1:31" x14ac:dyDescent="0.3">
      <c r="A354" t="s">
        <v>4413</v>
      </c>
      <c r="B354" t="s">
        <v>4393</v>
      </c>
      <c r="C354" s="1">
        <v>38860</v>
      </c>
      <c r="D354">
        <v>17</v>
      </c>
      <c r="E354" t="s">
        <v>48</v>
      </c>
      <c r="F354">
        <v>39</v>
      </c>
      <c r="H354">
        <f t="shared" si="17"/>
        <v>3.0470473436935284E-2</v>
      </c>
      <c r="I354">
        <v>215.456193432178</v>
      </c>
      <c r="J354">
        <v>6.5650522187983702</v>
      </c>
      <c r="K354" t="str">
        <f t="shared" si="18"/>
        <v/>
      </c>
      <c r="N354">
        <v>790.888527896867</v>
      </c>
      <c r="O354">
        <v>12.06</v>
      </c>
      <c r="P354">
        <v>0.02</v>
      </c>
      <c r="Q354">
        <v>3.4354478362808099</v>
      </c>
      <c r="S354">
        <v>435.85621004151102</v>
      </c>
      <c r="T354">
        <v>542.72846701202695</v>
      </c>
      <c r="U354">
        <v>32.703867452661598</v>
      </c>
      <c r="V354">
        <v>4.4493611669346098</v>
      </c>
      <c r="W354">
        <v>1.04979414523043</v>
      </c>
      <c r="X354">
        <v>8.1981348637015783E-3</v>
      </c>
      <c r="Y354">
        <f t="shared" si="16"/>
        <v>3.2099999999999775E-2</v>
      </c>
      <c r="AE354" t="str">
        <f t="shared" si="19"/>
        <v/>
      </c>
    </row>
    <row r="355" spans="1:31" x14ac:dyDescent="0.3">
      <c r="A355" t="s">
        <v>4420</v>
      </c>
      <c r="B355" t="s">
        <v>4393</v>
      </c>
      <c r="C355" s="1">
        <v>38860</v>
      </c>
      <c r="D355">
        <v>24</v>
      </c>
      <c r="E355" t="s">
        <v>48</v>
      </c>
      <c r="F355">
        <v>39</v>
      </c>
      <c r="H355">
        <f t="shared" si="17"/>
        <v>4.2216555082166783E-2</v>
      </c>
      <c r="I355">
        <v>237.121772186671</v>
      </c>
      <c r="J355">
        <v>10.0104643566996</v>
      </c>
      <c r="K355" t="str">
        <f t="shared" si="18"/>
        <v/>
      </c>
      <c r="N355">
        <v>700.90193951586798</v>
      </c>
      <c r="O355">
        <v>18.57</v>
      </c>
      <c r="P355">
        <v>0.03</v>
      </c>
      <c r="Q355">
        <v>3.8855570250387799</v>
      </c>
      <c r="S355">
        <v>434.737636292834</v>
      </c>
      <c r="T355">
        <v>433.472454511666</v>
      </c>
      <c r="U355">
        <v>30.307712817529499</v>
      </c>
      <c r="V355">
        <v>7.4015114922677796</v>
      </c>
      <c r="W355">
        <v>1.16078540091138</v>
      </c>
      <c r="X355">
        <v>1.7074929249209267E-2</v>
      </c>
      <c r="Y355">
        <f t="shared" si="16"/>
        <v>3.8300000000000008E-2</v>
      </c>
      <c r="AE355" t="str">
        <f t="shared" si="19"/>
        <v/>
      </c>
    </row>
    <row r="356" spans="1:31" x14ac:dyDescent="0.3">
      <c r="A356" t="s">
        <v>4411</v>
      </c>
      <c r="B356" t="s">
        <v>4393</v>
      </c>
      <c r="C356" s="1">
        <v>38860</v>
      </c>
      <c r="D356">
        <v>28</v>
      </c>
      <c r="E356" t="s">
        <v>48</v>
      </c>
      <c r="F356">
        <v>39</v>
      </c>
      <c r="H356">
        <f t="shared" si="17"/>
        <v>4.0153609503503038E-2</v>
      </c>
      <c r="I356">
        <v>233.49534756110199</v>
      </c>
      <c r="J356">
        <v>9.3756810068532097</v>
      </c>
      <c r="K356" t="str">
        <f t="shared" si="18"/>
        <v/>
      </c>
      <c r="N356">
        <v>780.21442666624898</v>
      </c>
      <c r="O356">
        <v>17.87</v>
      </c>
      <c r="P356">
        <v>0.02</v>
      </c>
      <c r="Q356">
        <v>3.7840115203093698</v>
      </c>
      <c r="S356">
        <v>453.21229287012102</v>
      </c>
      <c r="T356">
        <v>501.91186955184196</v>
      </c>
      <c r="U356">
        <v>44.807209553303302</v>
      </c>
      <c r="V356">
        <v>7.0231887092170204</v>
      </c>
      <c r="W356">
        <v>1.4696764733483401</v>
      </c>
      <c r="X356">
        <v>1.3992872325350741E-2</v>
      </c>
      <c r="Y356">
        <f t="shared" si="16"/>
        <v>3.2799999999999815E-2</v>
      </c>
      <c r="AE356" t="str">
        <f t="shared" si="19"/>
        <v/>
      </c>
    </row>
    <row r="357" spans="1:31" x14ac:dyDescent="0.3">
      <c r="A357" t="s">
        <v>4413</v>
      </c>
      <c r="B357" t="s">
        <v>4393</v>
      </c>
      <c r="C357" s="1">
        <v>38860</v>
      </c>
      <c r="D357">
        <v>31</v>
      </c>
      <c r="E357" t="s">
        <v>48</v>
      </c>
      <c r="F357">
        <v>39</v>
      </c>
      <c r="H357">
        <f t="shared" si="17"/>
        <v>3.6141084788029965E-2</v>
      </c>
      <c r="I357">
        <v>244.38144412423901</v>
      </c>
      <c r="J357">
        <v>8.8322104927153298</v>
      </c>
      <c r="K357" t="str">
        <f t="shared" si="18"/>
        <v/>
      </c>
      <c r="N357">
        <v>805.05707652897797</v>
      </c>
      <c r="O357">
        <v>15.7</v>
      </c>
      <c r="P357">
        <v>0.02</v>
      </c>
      <c r="Q357">
        <v>4.01922155379442</v>
      </c>
      <c r="S357">
        <v>472.51291826567001</v>
      </c>
      <c r="T357">
        <v>521.82446765930104</v>
      </c>
      <c r="U357">
        <v>38.851164745437003</v>
      </c>
      <c r="V357">
        <v>5.61140322806596</v>
      </c>
      <c r="W357">
        <v>1.2587777377521601</v>
      </c>
      <c r="X357">
        <v>1.0753430656934321E-2</v>
      </c>
      <c r="Y357">
        <f t="shared" si="16"/>
        <v>3.2400000000000033E-2</v>
      </c>
      <c r="AE357" t="str">
        <f t="shared" si="19"/>
        <v/>
      </c>
    </row>
    <row r="358" spans="1:31" x14ac:dyDescent="0.3">
      <c r="A358" t="s">
        <v>4402</v>
      </c>
      <c r="B358" t="s">
        <v>4393</v>
      </c>
      <c r="C358" s="1">
        <v>38860</v>
      </c>
      <c r="D358">
        <v>33</v>
      </c>
      <c r="E358" t="s">
        <v>48</v>
      </c>
      <c r="F358">
        <v>39</v>
      </c>
      <c r="H358">
        <f t="shared" si="17"/>
        <v>2.5303197576573584E-2</v>
      </c>
      <c r="I358">
        <v>180.766374407227</v>
      </c>
      <c r="J358">
        <v>4.5739672868269396</v>
      </c>
      <c r="K358" t="str">
        <f t="shared" si="18"/>
        <v/>
      </c>
      <c r="N358">
        <v>821.69299440242503</v>
      </c>
      <c r="O358">
        <v>9.4700000000000006</v>
      </c>
      <c r="P358">
        <v>0.01</v>
      </c>
      <c r="Q358">
        <v>2.6377896632450901</v>
      </c>
      <c r="S358">
        <v>464.68481375358101</v>
      </c>
      <c r="T358">
        <v>595.29391019869104</v>
      </c>
      <c r="U358">
        <v>45.632709796506298</v>
      </c>
      <c r="V358">
        <v>3.7407261746653298</v>
      </c>
      <c r="W358">
        <v>1.1590708288312599</v>
      </c>
      <c r="X358">
        <v>6.2838307440719306E-3</v>
      </c>
      <c r="Y358">
        <f t="shared" si="16"/>
        <v>2.5399999999999999E-2</v>
      </c>
      <c r="AE358" t="str">
        <f t="shared" si="19"/>
        <v/>
      </c>
    </row>
    <row r="359" spans="1:31" x14ac:dyDescent="0.3">
      <c r="A359" t="s">
        <v>4398</v>
      </c>
      <c r="B359" t="s">
        <v>4393</v>
      </c>
      <c r="C359" s="1">
        <v>38860</v>
      </c>
      <c r="D359">
        <v>40</v>
      </c>
      <c r="E359" t="s">
        <v>48</v>
      </c>
      <c r="F359">
        <v>39</v>
      </c>
      <c r="H359">
        <f t="shared" si="17"/>
        <v>4.2498462448255121E-2</v>
      </c>
      <c r="I359">
        <v>261.99169443406402</v>
      </c>
      <c r="J359">
        <v>11.1342441876608</v>
      </c>
      <c r="K359" t="str">
        <f t="shared" si="18"/>
        <v/>
      </c>
      <c r="N359">
        <v>824.47593254338904</v>
      </c>
      <c r="O359">
        <v>20.62</v>
      </c>
      <c r="P359">
        <v>0.03</v>
      </c>
      <c r="Q359">
        <v>4.17475476165452</v>
      </c>
      <c r="S359">
        <v>480.42979878917299</v>
      </c>
      <c r="T359">
        <v>513.68034470499003</v>
      </c>
      <c r="U359">
        <v>48.803893404334801</v>
      </c>
      <c r="V359">
        <v>7.8500287875897801</v>
      </c>
      <c r="W359">
        <v>1.63493042904521</v>
      </c>
      <c r="X359">
        <v>1.5281933343387127E-2</v>
      </c>
      <c r="Y359">
        <f t="shared" si="16"/>
        <v>3.3499999999999884E-2</v>
      </c>
      <c r="AE359" t="str">
        <f t="shared" si="19"/>
        <v/>
      </c>
    </row>
    <row r="360" spans="1:31" x14ac:dyDescent="0.3">
      <c r="A360" t="s">
        <v>4406</v>
      </c>
      <c r="B360" t="s">
        <v>4393</v>
      </c>
      <c r="C360" s="1">
        <v>38860</v>
      </c>
      <c r="D360">
        <v>44</v>
      </c>
      <c r="E360" t="s">
        <v>48</v>
      </c>
      <c r="F360">
        <v>39</v>
      </c>
      <c r="H360">
        <f t="shared" si="17"/>
        <v>4.2590073982737245E-2</v>
      </c>
      <c r="I360">
        <v>325.41196821464098</v>
      </c>
      <c r="J360">
        <v>13.859319801129701</v>
      </c>
      <c r="K360" t="str">
        <f t="shared" si="18"/>
        <v/>
      </c>
      <c r="N360">
        <v>970.41781150075099</v>
      </c>
      <c r="O360">
        <v>25.59</v>
      </c>
      <c r="P360">
        <v>0.03</v>
      </c>
      <c r="Q360">
        <v>5.5591579047153896</v>
      </c>
      <c r="S360">
        <v>612.60341802878997</v>
      </c>
      <c r="T360">
        <v>590.83738988416599</v>
      </c>
      <c r="U360">
        <v>54.1684534019439</v>
      </c>
      <c r="V360">
        <v>9.9906690463333501</v>
      </c>
      <c r="W360">
        <v>1.7388073542024001</v>
      </c>
      <c r="X360">
        <v>1.6909337860780995E-2</v>
      </c>
      <c r="Y360">
        <f t="shared" si="16"/>
        <v>3.2100000000000017E-2</v>
      </c>
      <c r="AE360" t="str">
        <f t="shared" si="19"/>
        <v/>
      </c>
    </row>
    <row r="361" spans="1:31" x14ac:dyDescent="0.3">
      <c r="A361" t="s">
        <v>4420</v>
      </c>
      <c r="B361" t="s">
        <v>4393</v>
      </c>
      <c r="C361" s="1">
        <v>38860</v>
      </c>
      <c r="D361">
        <v>46</v>
      </c>
      <c r="E361" t="s">
        <v>48</v>
      </c>
      <c r="F361">
        <v>39</v>
      </c>
      <c r="H361">
        <f t="shared" si="17"/>
        <v>4.1688530033202428E-2</v>
      </c>
      <c r="I361">
        <v>313.627961981233</v>
      </c>
      <c r="J361">
        <v>13.074688712306701</v>
      </c>
      <c r="K361" t="str">
        <f t="shared" si="18"/>
        <v/>
      </c>
      <c r="N361">
        <v>937.66524703414302</v>
      </c>
      <c r="O361">
        <v>24.91</v>
      </c>
      <c r="P361">
        <v>0.03</v>
      </c>
      <c r="Q361">
        <v>5.40336580209883</v>
      </c>
      <c r="S361">
        <v>575.56836970899406</v>
      </c>
      <c r="T361">
        <v>575.75770140955603</v>
      </c>
      <c r="U361">
        <v>48.279583643353099</v>
      </c>
      <c r="V361">
        <v>10.23547999726148</v>
      </c>
      <c r="W361">
        <v>1.60288217695932</v>
      </c>
      <c r="X361">
        <v>1.7777408747122664E-2</v>
      </c>
      <c r="Y361">
        <f t="shared" si="16"/>
        <v>3.3199999999999938E-2</v>
      </c>
      <c r="AE361" t="str">
        <f t="shared" si="19"/>
        <v/>
      </c>
    </row>
    <row r="362" spans="1:31" x14ac:dyDescent="0.3">
      <c r="A362" t="s">
        <v>4406</v>
      </c>
      <c r="B362" t="s">
        <v>4393</v>
      </c>
      <c r="C362" s="1">
        <v>38860</v>
      </c>
      <c r="D362">
        <v>49</v>
      </c>
      <c r="E362" t="s">
        <v>48</v>
      </c>
      <c r="F362">
        <v>39</v>
      </c>
      <c r="H362">
        <f t="shared" si="17"/>
        <v>3.4437059913526927E-2</v>
      </c>
      <c r="I362">
        <v>284.31180055955201</v>
      </c>
      <c r="J362">
        <v>9.7908625099920101</v>
      </c>
      <c r="K362" t="str">
        <f t="shared" si="18"/>
        <v/>
      </c>
      <c r="N362">
        <v>907.90117905675402</v>
      </c>
      <c r="O362">
        <v>20.66</v>
      </c>
      <c r="P362">
        <v>0.02</v>
      </c>
      <c r="Q362">
        <v>4.8832263938848897</v>
      </c>
      <c r="S362">
        <v>544.91069535721795</v>
      </c>
      <c r="T362">
        <v>565.63823940847305</v>
      </c>
      <c r="U362">
        <v>57.951139088729001</v>
      </c>
      <c r="V362">
        <v>8.9561553756994403</v>
      </c>
      <c r="W362">
        <v>1.91238758992805</v>
      </c>
      <c r="X362">
        <v>1.5833716237193422E-2</v>
      </c>
      <c r="Y362">
        <f t="shared" si="16"/>
        <v>3.2999999999999877E-2</v>
      </c>
      <c r="AE362" t="str">
        <f t="shared" si="19"/>
        <v/>
      </c>
    </row>
    <row r="363" spans="1:31" x14ac:dyDescent="0.3">
      <c r="A363" t="s">
        <v>4420</v>
      </c>
      <c r="B363" t="s">
        <v>4393</v>
      </c>
      <c r="C363" s="1">
        <v>38860</v>
      </c>
      <c r="D363">
        <v>56</v>
      </c>
      <c r="E363" t="s">
        <v>48</v>
      </c>
      <c r="F363">
        <v>39</v>
      </c>
      <c r="H363">
        <f t="shared" si="17"/>
        <v>4.3153483888735876E-2</v>
      </c>
      <c r="I363">
        <v>334.85880281523202</v>
      </c>
      <c r="J363">
        <v>14.4503239522885</v>
      </c>
      <c r="K363" t="str">
        <f t="shared" si="18"/>
        <v/>
      </c>
      <c r="N363">
        <v>1000.61085390946</v>
      </c>
      <c r="O363">
        <v>27</v>
      </c>
      <c r="P363">
        <v>0.03</v>
      </c>
      <c r="Q363">
        <v>5.4657975950460802</v>
      </c>
      <c r="S363">
        <v>622.54930362424398</v>
      </c>
      <c r="T363">
        <v>621.48539580607201</v>
      </c>
      <c r="U363">
        <v>44.266655288160599</v>
      </c>
      <c r="V363">
        <v>10.940845076603409</v>
      </c>
      <c r="W363">
        <v>1.6068795869602299</v>
      </c>
      <c r="X363">
        <v>1.7604347826086948E-2</v>
      </c>
      <c r="Y363">
        <f t="shared" si="16"/>
        <v>3.6300000000000006E-2</v>
      </c>
      <c r="AE363" t="str">
        <f t="shared" si="19"/>
        <v/>
      </c>
    </row>
    <row r="364" spans="1:31" x14ac:dyDescent="0.3">
      <c r="A364" t="s">
        <v>4413</v>
      </c>
      <c r="B364" t="s">
        <v>4393</v>
      </c>
      <c r="C364" s="1">
        <v>38860</v>
      </c>
      <c r="D364">
        <v>60</v>
      </c>
      <c r="E364" t="s">
        <v>48</v>
      </c>
      <c r="F364">
        <v>39</v>
      </c>
      <c r="H364">
        <f t="shared" si="17"/>
        <v>4.3213207547169688E-2</v>
      </c>
      <c r="I364">
        <v>265.12282475877402</v>
      </c>
      <c r="J364">
        <v>11.456807651792801</v>
      </c>
      <c r="K364" t="str">
        <f t="shared" si="18"/>
        <v/>
      </c>
      <c r="N364">
        <v>975.63055660893997</v>
      </c>
      <c r="O364">
        <v>19.05</v>
      </c>
      <c r="P364">
        <v>0.02</v>
      </c>
      <c r="Q364">
        <v>4.5388527366957296</v>
      </c>
      <c r="S364">
        <v>513.54624848600702</v>
      </c>
      <c r="T364">
        <v>651.55184763830903</v>
      </c>
      <c r="U364">
        <v>58.955884211856898</v>
      </c>
      <c r="V364">
        <v>5.9659245775923804</v>
      </c>
      <c r="W364">
        <v>1.62718240424725</v>
      </c>
      <c r="X364">
        <v>9.1564847820126173E-3</v>
      </c>
      <c r="Y364">
        <f t="shared" ref="Y364:Y427" si="20">IF(OR(U364="",W364=""),"",W364/U364)</f>
        <v>2.7599999999999993E-2</v>
      </c>
      <c r="AE364" t="str">
        <f t="shared" si="19"/>
        <v/>
      </c>
    </row>
    <row r="365" spans="1:31" x14ac:dyDescent="0.3">
      <c r="A365" t="s">
        <v>4402</v>
      </c>
      <c r="B365" t="s">
        <v>4393</v>
      </c>
      <c r="C365" s="1">
        <v>38860</v>
      </c>
      <c r="D365">
        <v>62</v>
      </c>
      <c r="E365" t="s">
        <v>48</v>
      </c>
      <c r="F365">
        <v>39</v>
      </c>
      <c r="H365">
        <f t="shared" ref="H365:H428" si="21">IF(OR(I365="",J365=""),"",J365/I365)</f>
        <v>2.4895348837209324E-2</v>
      </c>
      <c r="I365">
        <v>168.90411907234301</v>
      </c>
      <c r="J365">
        <v>4.2049269643475196</v>
      </c>
      <c r="K365" t="str">
        <f t="shared" ref="K365:K428" si="22">IF(OR(L365="",M365=""),"",M365/L365)</f>
        <v/>
      </c>
      <c r="N365">
        <v>693.72211405330495</v>
      </c>
      <c r="O365">
        <v>8.26</v>
      </c>
      <c r="P365">
        <v>0.01</v>
      </c>
      <c r="Q365">
        <v>2.63376268172378</v>
      </c>
      <c r="S365">
        <v>378.99137211969497</v>
      </c>
      <c r="T365">
        <v>493.516722914502</v>
      </c>
      <c r="U365">
        <v>31.3012720664589</v>
      </c>
      <c r="V365">
        <v>3.1473858688127301</v>
      </c>
      <c r="W365">
        <v>0.90773688992731005</v>
      </c>
      <c r="X365">
        <v>6.3774654893669945E-3</v>
      </c>
      <c r="Y365">
        <f t="shared" si="20"/>
        <v>2.9000000000000064E-2</v>
      </c>
      <c r="AE365" t="str">
        <f t="shared" ref="AE365:AE428" si="23">IF(OR(AA365="",AC365=""),"",AC365/AA365)</f>
        <v/>
      </c>
    </row>
    <row r="366" spans="1:31" x14ac:dyDescent="0.3">
      <c r="A366" t="s">
        <v>4411</v>
      </c>
      <c r="B366" t="s">
        <v>4393</v>
      </c>
      <c r="C366" s="1">
        <v>38860</v>
      </c>
      <c r="D366">
        <v>66</v>
      </c>
      <c r="E366" t="s">
        <v>48</v>
      </c>
      <c r="F366">
        <v>39</v>
      </c>
      <c r="H366">
        <f t="shared" si="21"/>
        <v>3.884608775698066E-2</v>
      </c>
      <c r="I366">
        <v>319.19562417100298</v>
      </c>
      <c r="J366">
        <v>12.399501228190999</v>
      </c>
      <c r="K366" t="str">
        <f t="shared" si="22"/>
        <v/>
      </c>
      <c r="N366">
        <v>1020.07438654218</v>
      </c>
      <c r="O366">
        <v>22.5</v>
      </c>
      <c r="P366">
        <v>0.02</v>
      </c>
      <c r="Q366">
        <v>5.57489506236608</v>
      </c>
      <c r="S366">
        <v>598.16900878832803</v>
      </c>
      <c r="T366">
        <v>642.11307519640695</v>
      </c>
      <c r="U366">
        <v>58.765687174778002</v>
      </c>
      <c r="V366">
        <v>8.2972057264564789</v>
      </c>
      <c r="W366">
        <v>1.8041065962656799</v>
      </c>
      <c r="X366">
        <v>1.2921720561317901E-2</v>
      </c>
      <c r="Y366">
        <f t="shared" si="20"/>
        <v>3.0699999999999918E-2</v>
      </c>
      <c r="AE366" t="str">
        <f t="shared" si="23"/>
        <v/>
      </c>
    </row>
    <row r="367" spans="1:31" x14ac:dyDescent="0.3">
      <c r="A367" t="s">
        <v>4398</v>
      </c>
      <c r="B367" t="s">
        <v>4393</v>
      </c>
      <c r="C367" s="1">
        <v>38860</v>
      </c>
      <c r="D367">
        <v>70</v>
      </c>
      <c r="E367" t="s">
        <v>48</v>
      </c>
      <c r="F367">
        <v>39</v>
      </c>
      <c r="H367">
        <f t="shared" si="21"/>
        <v>4.184376828554684E-2</v>
      </c>
      <c r="I367">
        <v>335.67704363334298</v>
      </c>
      <c r="J367">
        <v>14.045992432570999</v>
      </c>
      <c r="K367" t="str">
        <f t="shared" si="22"/>
        <v/>
      </c>
      <c r="N367">
        <v>988.66612002833904</v>
      </c>
      <c r="O367">
        <v>25.71</v>
      </c>
      <c r="P367">
        <v>0.03</v>
      </c>
      <c r="Q367">
        <v>5.9162931627455198</v>
      </c>
      <c r="S367">
        <v>579.227050485512</v>
      </c>
      <c r="T367">
        <v>602.90268310856902</v>
      </c>
      <c r="U367">
        <v>50.086393286426201</v>
      </c>
      <c r="V367">
        <v>10.0146663081452</v>
      </c>
      <c r="W367">
        <v>1.64784233912342</v>
      </c>
      <c r="X367">
        <v>1.6610750936634638E-2</v>
      </c>
      <c r="Y367">
        <f t="shared" si="20"/>
        <v>3.2899999999999964E-2</v>
      </c>
      <c r="AE367" t="str">
        <f t="shared" si="23"/>
        <v/>
      </c>
    </row>
    <row r="368" spans="1:31" x14ac:dyDescent="0.3">
      <c r="A368" t="s">
        <v>4395</v>
      </c>
      <c r="B368" t="s">
        <v>4393</v>
      </c>
      <c r="C368" s="1">
        <v>38880</v>
      </c>
      <c r="D368">
        <v>1</v>
      </c>
      <c r="E368" t="s">
        <v>4394</v>
      </c>
      <c r="F368">
        <v>61</v>
      </c>
      <c r="H368">
        <f t="shared" si="21"/>
        <v>4.0423848878394328E-2</v>
      </c>
      <c r="I368">
        <v>312.19354390290999</v>
      </c>
      <c r="J368">
        <v>12.620064639541599</v>
      </c>
      <c r="K368" t="str">
        <f t="shared" si="22"/>
        <v/>
      </c>
      <c r="N368">
        <v>1601.8809230248501</v>
      </c>
      <c r="O368">
        <v>36.35</v>
      </c>
      <c r="P368">
        <v>0.02</v>
      </c>
      <c r="Q368">
        <v>5.3934659849144104</v>
      </c>
      <c r="T368">
        <v>982.83835279469997</v>
      </c>
      <c r="U368">
        <v>306.84902632724101</v>
      </c>
      <c r="V368">
        <v>16.35757792706216</v>
      </c>
      <c r="W368">
        <v>7.0268427028938198</v>
      </c>
      <c r="X368">
        <v>1.6643202700168752E-2</v>
      </c>
      <c r="Y368">
        <f t="shared" si="20"/>
        <v>2.2900000000000004E-2</v>
      </c>
      <c r="AE368" t="str">
        <f t="shared" si="23"/>
        <v/>
      </c>
    </row>
    <row r="369" spans="1:31" x14ac:dyDescent="0.3">
      <c r="A369" t="s">
        <v>4397</v>
      </c>
      <c r="B369" t="s">
        <v>4393</v>
      </c>
      <c r="C369" s="1">
        <v>38880</v>
      </c>
      <c r="D369">
        <v>2</v>
      </c>
      <c r="E369" t="s">
        <v>4396</v>
      </c>
      <c r="F369">
        <v>61</v>
      </c>
      <c r="H369">
        <f t="shared" si="21"/>
        <v>3.8131950371378544E-2</v>
      </c>
      <c r="I369">
        <v>272.98287514234698</v>
      </c>
      <c r="J369">
        <v>10.409369447164201</v>
      </c>
      <c r="K369" t="str">
        <f t="shared" si="22"/>
        <v/>
      </c>
      <c r="N369">
        <v>1338.3743918236401</v>
      </c>
      <c r="O369">
        <v>27.91</v>
      </c>
      <c r="P369">
        <v>0.02</v>
      </c>
      <c r="Q369">
        <v>4.4277761617892297</v>
      </c>
      <c r="T369">
        <v>838.72887401229104</v>
      </c>
      <c r="U369">
        <v>226.662642669007</v>
      </c>
      <c r="V369">
        <v>12.778985376426681</v>
      </c>
      <c r="W369">
        <v>4.21592515364354</v>
      </c>
      <c r="X369">
        <v>1.5236133835830496E-2</v>
      </c>
      <c r="Y369">
        <f t="shared" si="20"/>
        <v>1.8600000000000044E-2</v>
      </c>
      <c r="AE369" t="str">
        <f t="shared" si="23"/>
        <v/>
      </c>
    </row>
    <row r="370" spans="1:31" x14ac:dyDescent="0.3">
      <c r="A370" t="s">
        <v>4398</v>
      </c>
      <c r="B370" t="s">
        <v>4393</v>
      </c>
      <c r="C370" s="1">
        <v>38880</v>
      </c>
      <c r="D370">
        <v>3</v>
      </c>
      <c r="E370" t="s">
        <v>48</v>
      </c>
      <c r="F370">
        <v>61</v>
      </c>
      <c r="H370">
        <f t="shared" si="21"/>
        <v>3.4320710644624719E-2</v>
      </c>
      <c r="I370">
        <v>307.07182939245598</v>
      </c>
      <c r="J370">
        <v>10.538923403694049</v>
      </c>
      <c r="K370" t="str">
        <f t="shared" si="22"/>
        <v/>
      </c>
      <c r="N370">
        <v>1491.32933668226</v>
      </c>
      <c r="O370">
        <v>27.53</v>
      </c>
      <c r="P370">
        <v>0.02</v>
      </c>
      <c r="Q370">
        <v>4.12971794540542</v>
      </c>
      <c r="T370">
        <v>957.86000958548698</v>
      </c>
      <c r="U370">
        <v>226.39749770431499</v>
      </c>
      <c r="V370">
        <v>13.119679385562151</v>
      </c>
      <c r="W370">
        <v>3.8713972107438002</v>
      </c>
      <c r="X370">
        <v>1.3696865151766466E-2</v>
      </c>
      <c r="Y370">
        <f t="shared" si="20"/>
        <v>1.7100000000000063E-2</v>
      </c>
      <c r="AE370" t="str">
        <f t="shared" si="23"/>
        <v/>
      </c>
    </row>
    <row r="371" spans="1:31" x14ac:dyDescent="0.3">
      <c r="A371" t="s">
        <v>4400</v>
      </c>
      <c r="B371" t="s">
        <v>4393</v>
      </c>
      <c r="C371" s="1">
        <v>38880</v>
      </c>
      <c r="D371">
        <v>4</v>
      </c>
      <c r="E371" t="s">
        <v>4399</v>
      </c>
      <c r="F371">
        <v>61</v>
      </c>
      <c r="H371">
        <f t="shared" si="21"/>
        <v>4.0103515648131062E-2</v>
      </c>
      <c r="I371">
        <v>272.45275447159702</v>
      </c>
      <c r="J371">
        <v>10.926313302328101</v>
      </c>
      <c r="K371" t="str">
        <f t="shared" si="22"/>
        <v/>
      </c>
      <c r="N371">
        <v>1372.1122876454699</v>
      </c>
      <c r="O371">
        <v>28.08</v>
      </c>
      <c r="P371">
        <v>0.02</v>
      </c>
      <c r="Q371">
        <v>4.48936711950609</v>
      </c>
      <c r="T371">
        <v>861.67653519586906</v>
      </c>
      <c r="U371">
        <v>237.98299797800399</v>
      </c>
      <c r="V371">
        <v>12.5349044792129</v>
      </c>
      <c r="W371">
        <v>4.0933075652216804</v>
      </c>
      <c r="X371">
        <v>1.4547111319868506E-2</v>
      </c>
      <c r="Y371">
        <f t="shared" si="20"/>
        <v>1.7200000000000049E-2</v>
      </c>
      <c r="AE371" t="str">
        <f t="shared" si="23"/>
        <v/>
      </c>
    </row>
    <row r="372" spans="1:31" x14ac:dyDescent="0.3">
      <c r="A372" t="s">
        <v>4401</v>
      </c>
      <c r="B372" t="s">
        <v>4393</v>
      </c>
      <c r="C372" s="1">
        <v>38880</v>
      </c>
      <c r="D372">
        <v>5</v>
      </c>
      <c r="E372" t="s">
        <v>4396</v>
      </c>
      <c r="F372">
        <v>61</v>
      </c>
      <c r="H372">
        <f t="shared" si="21"/>
        <v>3.1286404957701401E-2</v>
      </c>
      <c r="I372">
        <v>169.99204680003999</v>
      </c>
      <c r="J372">
        <v>5.3184400157745797</v>
      </c>
      <c r="K372" t="str">
        <f t="shared" si="22"/>
        <v/>
      </c>
      <c r="N372">
        <v>1164.5789234886099</v>
      </c>
      <c r="O372">
        <v>13.62</v>
      </c>
      <c r="P372">
        <v>0.01</v>
      </c>
      <c r="Q372">
        <v>3.2027850893893199</v>
      </c>
      <c r="T372">
        <v>828.25197576956589</v>
      </c>
      <c r="U372">
        <v>166.334900919012</v>
      </c>
      <c r="V372">
        <v>5.8596431515518894</v>
      </c>
      <c r="W372">
        <v>2.2621546524985598</v>
      </c>
      <c r="X372">
        <v>7.0747107438016476E-3</v>
      </c>
      <c r="Y372">
        <f t="shared" si="20"/>
        <v>1.359999999999998E-2</v>
      </c>
      <c r="AE372" t="str">
        <f t="shared" si="23"/>
        <v/>
      </c>
    </row>
    <row r="373" spans="1:31" x14ac:dyDescent="0.3">
      <c r="A373" t="s">
        <v>4402</v>
      </c>
      <c r="B373" t="s">
        <v>4393</v>
      </c>
      <c r="C373" s="1">
        <v>38880</v>
      </c>
      <c r="D373">
        <v>6</v>
      </c>
      <c r="E373" t="s">
        <v>48</v>
      </c>
      <c r="F373">
        <v>61</v>
      </c>
      <c r="H373">
        <f t="shared" si="21"/>
        <v>1.9354820612880574E-2</v>
      </c>
      <c r="I373">
        <v>193.46533837779799</v>
      </c>
      <c r="J373">
        <v>3.7444869191125196</v>
      </c>
      <c r="K373" t="str">
        <f t="shared" si="22"/>
        <v/>
      </c>
      <c r="N373">
        <v>1122.3271097634999</v>
      </c>
      <c r="O373">
        <v>10.59</v>
      </c>
      <c r="P373">
        <v>0.01</v>
      </c>
      <c r="Q373">
        <v>2.7117160710400299</v>
      </c>
      <c r="T373">
        <v>760.09404416902998</v>
      </c>
      <c r="U373">
        <v>168.767727216672</v>
      </c>
      <c r="V373">
        <v>4.7021629452357399</v>
      </c>
      <c r="W373">
        <v>2.1433501356517399</v>
      </c>
      <c r="X373">
        <v>6.1862910008410373E-3</v>
      </c>
      <c r="Y373">
        <f t="shared" si="20"/>
        <v>1.2700000000000032E-2</v>
      </c>
      <c r="AE373" t="str">
        <f t="shared" si="23"/>
        <v/>
      </c>
    </row>
    <row r="374" spans="1:31" x14ac:dyDescent="0.3">
      <c r="A374" t="s">
        <v>4403</v>
      </c>
      <c r="B374" t="s">
        <v>4393</v>
      </c>
      <c r="C374" s="1">
        <v>38880</v>
      </c>
      <c r="D374">
        <v>7</v>
      </c>
      <c r="E374" t="s">
        <v>4399</v>
      </c>
      <c r="F374">
        <v>61</v>
      </c>
      <c r="H374">
        <f t="shared" si="21"/>
        <v>2.6409654787048455E-2</v>
      </c>
      <c r="I374">
        <v>179.076372314357</v>
      </c>
      <c r="J374">
        <v>4.7293451733391301</v>
      </c>
      <c r="K374" t="str">
        <f t="shared" si="22"/>
        <v/>
      </c>
      <c r="N374">
        <v>1105.3021624447999</v>
      </c>
      <c r="O374">
        <v>13.71</v>
      </c>
      <c r="P374">
        <v>0.01</v>
      </c>
      <c r="Q374">
        <v>2.6603810582571801</v>
      </c>
      <c r="T374">
        <v>776.11499753575708</v>
      </c>
      <c r="U374">
        <v>150.110792594689</v>
      </c>
      <c r="V374">
        <v>6.75388847140953</v>
      </c>
      <c r="W374">
        <v>1.95144030373096</v>
      </c>
      <c r="X374">
        <v>8.7021749262078466E-3</v>
      </c>
      <c r="Y374">
        <f t="shared" si="20"/>
        <v>1.300000000000002E-2</v>
      </c>
      <c r="AE374" t="str">
        <f t="shared" si="23"/>
        <v/>
      </c>
    </row>
    <row r="375" spans="1:31" x14ac:dyDescent="0.3">
      <c r="A375" t="s">
        <v>4404</v>
      </c>
      <c r="B375" t="s">
        <v>4393</v>
      </c>
      <c r="C375" s="1">
        <v>38880</v>
      </c>
      <c r="D375">
        <v>8</v>
      </c>
      <c r="E375" t="s">
        <v>4394</v>
      </c>
      <c r="F375">
        <v>61</v>
      </c>
      <c r="H375">
        <f t="shared" si="21"/>
        <v>2.1610280964212004E-2</v>
      </c>
      <c r="I375">
        <v>193.224453214834</v>
      </c>
      <c r="J375">
        <v>4.1756347231288</v>
      </c>
      <c r="K375" t="str">
        <f t="shared" si="22"/>
        <v/>
      </c>
      <c r="N375">
        <v>1052.9711194450001</v>
      </c>
      <c r="O375">
        <v>10.23</v>
      </c>
      <c r="P375">
        <v>0.01</v>
      </c>
      <c r="Q375">
        <v>2.90848646467943</v>
      </c>
      <c r="T375">
        <v>677.58042515113698</v>
      </c>
      <c r="U375">
        <v>182.166241079028</v>
      </c>
      <c r="V375">
        <v>3.4106144121434196</v>
      </c>
      <c r="W375">
        <v>2.3863777581352701</v>
      </c>
      <c r="X375">
        <v>5.0335196908657285E-3</v>
      </c>
      <c r="Y375">
        <f t="shared" si="20"/>
        <v>1.3100000000000018E-2</v>
      </c>
      <c r="AE375" t="str">
        <f t="shared" si="23"/>
        <v/>
      </c>
    </row>
    <row r="376" spans="1:31" x14ac:dyDescent="0.3">
      <c r="A376" t="s">
        <v>4405</v>
      </c>
      <c r="B376" t="s">
        <v>4393</v>
      </c>
      <c r="C376" s="1">
        <v>38880</v>
      </c>
      <c r="D376">
        <v>9</v>
      </c>
      <c r="E376" t="s">
        <v>4399</v>
      </c>
      <c r="F376">
        <v>61</v>
      </c>
      <c r="H376">
        <f t="shared" si="21"/>
        <v>3.1041058725049957E-2</v>
      </c>
      <c r="I376">
        <v>300.69010513810298</v>
      </c>
      <c r="J376">
        <v>9.3337392116333007</v>
      </c>
      <c r="K376" t="str">
        <f t="shared" si="22"/>
        <v/>
      </c>
      <c r="N376">
        <v>1418.64918029453</v>
      </c>
      <c r="O376">
        <v>25.45</v>
      </c>
      <c r="P376">
        <v>0.02</v>
      </c>
      <c r="Q376">
        <v>5.0552685986002297</v>
      </c>
      <c r="T376">
        <v>890.86624567056992</v>
      </c>
      <c r="U376">
        <v>227.09282948585999</v>
      </c>
      <c r="V376">
        <v>11.56016048497769</v>
      </c>
      <c r="W376">
        <v>3.9059966671567898</v>
      </c>
      <c r="X376">
        <v>1.2976314391927785E-2</v>
      </c>
      <c r="Y376">
        <f t="shared" si="20"/>
        <v>1.719999999999999E-2</v>
      </c>
      <c r="AE376" t="str">
        <f t="shared" si="23"/>
        <v/>
      </c>
    </row>
    <row r="377" spans="1:31" x14ac:dyDescent="0.3">
      <c r="A377" t="s">
        <v>4406</v>
      </c>
      <c r="B377" t="s">
        <v>4393</v>
      </c>
      <c r="C377" s="1">
        <v>38880</v>
      </c>
      <c r="D377">
        <v>10</v>
      </c>
      <c r="E377" t="s">
        <v>48</v>
      </c>
      <c r="F377">
        <v>61</v>
      </c>
      <c r="H377">
        <f t="shared" si="21"/>
        <v>3.9102459404150303E-2</v>
      </c>
      <c r="I377">
        <v>285.87698466212697</v>
      </c>
      <c r="J377">
        <v>11.178493187331718</v>
      </c>
      <c r="K377" t="str">
        <f t="shared" si="22"/>
        <v/>
      </c>
      <c r="N377">
        <v>1417.6105608022799</v>
      </c>
      <c r="O377">
        <v>28.57</v>
      </c>
      <c r="P377">
        <v>0.02</v>
      </c>
      <c r="Q377">
        <v>4.2975450119669203</v>
      </c>
      <c r="T377">
        <v>883.50818811495492</v>
      </c>
      <c r="U377">
        <v>248.22538802519901</v>
      </c>
      <c r="V377">
        <v>12.799337134202091</v>
      </c>
      <c r="W377">
        <v>4.5921696784661901</v>
      </c>
      <c r="X377">
        <v>1.4486947949526808E-2</v>
      </c>
      <c r="Y377">
        <f t="shared" si="20"/>
        <v>1.8500000000000034E-2</v>
      </c>
      <c r="AE377" t="str">
        <f t="shared" si="23"/>
        <v/>
      </c>
    </row>
    <row r="378" spans="1:31" x14ac:dyDescent="0.3">
      <c r="A378" t="s">
        <v>4407</v>
      </c>
      <c r="B378" t="s">
        <v>4393</v>
      </c>
      <c r="C378" s="1">
        <v>38880</v>
      </c>
      <c r="D378">
        <v>11</v>
      </c>
      <c r="E378" t="s">
        <v>4394</v>
      </c>
      <c r="F378">
        <v>61</v>
      </c>
      <c r="H378">
        <f t="shared" si="21"/>
        <v>3.8258716247330009E-2</v>
      </c>
      <c r="I378">
        <v>301.65258557207102</v>
      </c>
      <c r="J378">
        <v>11.5408406766753</v>
      </c>
      <c r="K378" t="str">
        <f t="shared" si="22"/>
        <v/>
      </c>
      <c r="N378">
        <v>1485.78296843509</v>
      </c>
      <c r="O378">
        <v>29.93</v>
      </c>
      <c r="P378">
        <v>0.02</v>
      </c>
      <c r="Q378">
        <v>5.2558538720263996</v>
      </c>
      <c r="T378">
        <v>884.83309450323191</v>
      </c>
      <c r="U378">
        <v>299.29728835978801</v>
      </c>
      <c r="V378">
        <v>12.79740049970605</v>
      </c>
      <c r="W378">
        <v>5.2676322751322697</v>
      </c>
      <c r="X378">
        <v>1.4463067192226621E-2</v>
      </c>
      <c r="Y378">
        <f t="shared" si="20"/>
        <v>1.7600000000000001E-2</v>
      </c>
      <c r="AE378" t="str">
        <f t="shared" si="23"/>
        <v/>
      </c>
    </row>
    <row r="379" spans="1:31" x14ac:dyDescent="0.3">
      <c r="A379" t="s">
        <v>4408</v>
      </c>
      <c r="B379" t="s">
        <v>4393</v>
      </c>
      <c r="C379" s="1">
        <v>38880</v>
      </c>
      <c r="D379">
        <v>12</v>
      </c>
      <c r="E379" t="s">
        <v>4396</v>
      </c>
      <c r="F379">
        <v>61</v>
      </c>
      <c r="H379">
        <f t="shared" si="21"/>
        <v>3.3648589475978818E-2</v>
      </c>
      <c r="I379">
        <v>276.18925589394797</v>
      </c>
      <c r="J379">
        <v>9.2933788892515192</v>
      </c>
      <c r="K379" t="str">
        <f t="shared" si="22"/>
        <v/>
      </c>
      <c r="N379">
        <v>1429.48480913348</v>
      </c>
      <c r="O379">
        <v>28.85</v>
      </c>
      <c r="P379">
        <v>0.02</v>
      </c>
      <c r="Q379">
        <v>4.4599538434689503</v>
      </c>
      <c r="T379">
        <v>916.61629320826705</v>
      </c>
      <c r="U379">
        <v>236.67926003126601</v>
      </c>
      <c r="V379">
        <v>14.393885878061489</v>
      </c>
      <c r="W379">
        <v>4.3548983845753</v>
      </c>
      <c r="X379">
        <v>1.5703283898305102E-2</v>
      </c>
      <c r="Y379">
        <f t="shared" si="20"/>
        <v>1.8400000000000024E-2</v>
      </c>
      <c r="AE379" t="str">
        <f t="shared" si="23"/>
        <v/>
      </c>
    </row>
    <row r="380" spans="1:31" x14ac:dyDescent="0.3">
      <c r="A380" t="s">
        <v>4409</v>
      </c>
      <c r="B380" t="s">
        <v>4393</v>
      </c>
      <c r="C380" s="1">
        <v>38880</v>
      </c>
      <c r="D380">
        <v>13</v>
      </c>
      <c r="E380" t="s">
        <v>4394</v>
      </c>
      <c r="F380">
        <v>61</v>
      </c>
      <c r="H380">
        <f t="shared" si="21"/>
        <v>3.5236436595946927E-2</v>
      </c>
      <c r="I380">
        <v>314.15736165704402</v>
      </c>
      <c r="J380">
        <v>11.0697859551784</v>
      </c>
      <c r="K380" t="str">
        <f t="shared" si="22"/>
        <v/>
      </c>
      <c r="N380">
        <v>1793.1597993028399</v>
      </c>
      <c r="O380">
        <v>31.49</v>
      </c>
      <c r="P380">
        <v>0.02</v>
      </c>
      <c r="Q380">
        <v>5.3670659110276997</v>
      </c>
      <c r="T380">
        <v>1100.078362173648</v>
      </c>
      <c r="U380">
        <v>378.92407547214998</v>
      </c>
      <c r="V380">
        <v>12.412925782123789</v>
      </c>
      <c r="W380">
        <v>7.4269118792541402</v>
      </c>
      <c r="X380">
        <v>1.1283674153536712E-2</v>
      </c>
      <c r="Y380">
        <f t="shared" si="20"/>
        <v>1.9600000000000003E-2</v>
      </c>
      <c r="AE380" t="str">
        <f t="shared" si="23"/>
        <v/>
      </c>
    </row>
    <row r="381" spans="1:31" x14ac:dyDescent="0.3">
      <c r="A381" t="s">
        <v>4410</v>
      </c>
      <c r="B381" t="s">
        <v>4393</v>
      </c>
      <c r="C381" s="1">
        <v>38880</v>
      </c>
      <c r="D381">
        <v>14</v>
      </c>
      <c r="E381" t="s">
        <v>4399</v>
      </c>
      <c r="F381">
        <v>61</v>
      </c>
      <c r="H381">
        <f t="shared" si="21"/>
        <v>3.5795275289959856E-2</v>
      </c>
      <c r="I381">
        <v>271.84335874176799</v>
      </c>
      <c r="J381">
        <v>9.7307078619089005</v>
      </c>
      <c r="K381" t="str">
        <f t="shared" si="22"/>
        <v/>
      </c>
      <c r="N381">
        <v>1486.2202576961699</v>
      </c>
      <c r="O381">
        <v>25.11</v>
      </c>
      <c r="P381">
        <v>0.02</v>
      </c>
      <c r="Q381">
        <v>4.6795582277161296</v>
      </c>
      <c r="T381">
        <v>942.81936381844594</v>
      </c>
      <c r="U381">
        <v>271.55753513595999</v>
      </c>
      <c r="V381">
        <v>10.340431718797729</v>
      </c>
      <c r="W381">
        <v>4.64363385082493</v>
      </c>
      <c r="X381">
        <v>1.09675640060241E-2</v>
      </c>
      <c r="Y381">
        <f t="shared" si="20"/>
        <v>1.7100000000000053E-2</v>
      </c>
      <c r="AE381" t="str">
        <f t="shared" si="23"/>
        <v/>
      </c>
    </row>
    <row r="382" spans="1:31" x14ac:dyDescent="0.3">
      <c r="A382" t="s">
        <v>4411</v>
      </c>
      <c r="B382" t="s">
        <v>4393</v>
      </c>
      <c r="C382" s="1">
        <v>38880</v>
      </c>
      <c r="D382">
        <v>15</v>
      </c>
      <c r="E382" t="s">
        <v>48</v>
      </c>
      <c r="F382">
        <v>61</v>
      </c>
      <c r="H382">
        <f t="shared" si="21"/>
        <v>3.2003186386151856E-2</v>
      </c>
      <c r="I382">
        <v>282.87098207945002</v>
      </c>
      <c r="J382">
        <v>9.0527727627224603</v>
      </c>
      <c r="K382" t="str">
        <f t="shared" si="22"/>
        <v/>
      </c>
      <c r="N382">
        <v>1537.35377129566</v>
      </c>
      <c r="O382">
        <v>23.87</v>
      </c>
      <c r="P382">
        <v>0.02</v>
      </c>
      <c r="Q382">
        <v>4.0758120353749598</v>
      </c>
      <c r="T382">
        <v>1008.240689878109</v>
      </c>
      <c r="U382">
        <v>246.24209933810701</v>
      </c>
      <c r="V382">
        <v>10.40949365912542</v>
      </c>
      <c r="W382">
        <v>4.4077335781521203</v>
      </c>
      <c r="X382">
        <v>1.0324413370366825E-2</v>
      </c>
      <c r="Y382">
        <f t="shared" si="20"/>
        <v>1.790000000000002E-2</v>
      </c>
      <c r="AE382" t="str">
        <f t="shared" si="23"/>
        <v/>
      </c>
    </row>
    <row r="383" spans="1:31" x14ac:dyDescent="0.3">
      <c r="A383" t="s">
        <v>4412</v>
      </c>
      <c r="B383" t="s">
        <v>4393</v>
      </c>
      <c r="C383" s="1">
        <v>38880</v>
      </c>
      <c r="D383">
        <v>16</v>
      </c>
      <c r="E383" t="s">
        <v>4396</v>
      </c>
      <c r="F383">
        <v>61</v>
      </c>
      <c r="H383">
        <f t="shared" si="21"/>
        <v>3.2680076274799054E-2</v>
      </c>
      <c r="I383">
        <v>266.53443725119701</v>
      </c>
      <c r="J383">
        <v>8.7103657392297595</v>
      </c>
      <c r="K383" t="str">
        <f t="shared" si="22"/>
        <v/>
      </c>
      <c r="N383">
        <v>1432.5322775980501</v>
      </c>
      <c r="O383">
        <v>23.47</v>
      </c>
      <c r="P383">
        <v>0.02</v>
      </c>
      <c r="Q383">
        <v>4.5881116890593203</v>
      </c>
      <c r="T383">
        <v>910.29235913732305</v>
      </c>
      <c r="U383">
        <v>255.705481209537</v>
      </c>
      <c r="V383">
        <v>10.09620051959971</v>
      </c>
      <c r="W383">
        <v>4.0912876993525904</v>
      </c>
      <c r="X383">
        <v>1.1091162546028399E-2</v>
      </c>
      <c r="Y383">
        <f t="shared" si="20"/>
        <v>1.5999999999999993E-2</v>
      </c>
      <c r="AE383" t="str">
        <f t="shared" si="23"/>
        <v/>
      </c>
    </row>
    <row r="384" spans="1:31" x14ac:dyDescent="0.3">
      <c r="A384" t="s">
        <v>4413</v>
      </c>
      <c r="B384" t="s">
        <v>4393</v>
      </c>
      <c r="C384" s="1">
        <v>38880</v>
      </c>
      <c r="D384">
        <v>17</v>
      </c>
      <c r="E384" t="s">
        <v>48</v>
      </c>
      <c r="F384">
        <v>61</v>
      </c>
      <c r="H384">
        <f t="shared" si="21"/>
        <v>2.5644503956336145E-2</v>
      </c>
      <c r="I384">
        <v>261.03404868037899</v>
      </c>
      <c r="J384">
        <v>6.6940886941224207</v>
      </c>
      <c r="K384" t="str">
        <f t="shared" si="22"/>
        <v/>
      </c>
      <c r="N384">
        <v>1511.65908579507</v>
      </c>
      <c r="O384">
        <v>19.07</v>
      </c>
      <c r="P384">
        <v>0.01</v>
      </c>
      <c r="Q384">
        <v>3.7168816067413601</v>
      </c>
      <c r="T384">
        <v>1005.984455795829</v>
      </c>
      <c r="U384">
        <v>244.64058131886199</v>
      </c>
      <c r="V384">
        <v>8.3393417141163599</v>
      </c>
      <c r="W384">
        <v>4.0365695917612197</v>
      </c>
      <c r="X384">
        <v>8.2897321783358471E-3</v>
      </c>
      <c r="Y384">
        <f t="shared" si="20"/>
        <v>1.6499999999999987E-2</v>
      </c>
      <c r="AE384" t="str">
        <f t="shared" si="23"/>
        <v/>
      </c>
    </row>
    <row r="385" spans="1:31" x14ac:dyDescent="0.3">
      <c r="A385" t="s">
        <v>4414</v>
      </c>
      <c r="B385" t="s">
        <v>4393</v>
      </c>
      <c r="C385" s="1">
        <v>38880</v>
      </c>
      <c r="D385">
        <v>18</v>
      </c>
      <c r="E385" t="s">
        <v>4394</v>
      </c>
      <c r="F385">
        <v>61</v>
      </c>
      <c r="H385">
        <f t="shared" si="21"/>
        <v>3.0831829467626425E-2</v>
      </c>
      <c r="I385">
        <v>319.83790707565203</v>
      </c>
      <c r="J385">
        <v>9.8611878082390501</v>
      </c>
      <c r="K385" t="str">
        <f t="shared" si="22"/>
        <v/>
      </c>
      <c r="N385">
        <v>1629.06701296643</v>
      </c>
      <c r="O385">
        <v>22.71</v>
      </c>
      <c r="P385">
        <v>0.01</v>
      </c>
      <c r="Q385">
        <v>4.9027010511858098</v>
      </c>
      <c r="T385">
        <v>1012.8267183581549</v>
      </c>
      <c r="U385">
        <v>296.40238753262702</v>
      </c>
      <c r="V385">
        <v>8.1401264330313605</v>
      </c>
      <c r="W385">
        <v>4.3571150967296104</v>
      </c>
      <c r="X385">
        <v>8.0370376151084662E-3</v>
      </c>
      <c r="Y385">
        <f t="shared" si="20"/>
        <v>1.4699999999999977E-2</v>
      </c>
      <c r="AE385" t="str">
        <f t="shared" si="23"/>
        <v/>
      </c>
    </row>
    <row r="386" spans="1:31" x14ac:dyDescent="0.3">
      <c r="A386" t="s">
        <v>4415</v>
      </c>
      <c r="B386" t="s">
        <v>4393</v>
      </c>
      <c r="C386" s="1">
        <v>38880</v>
      </c>
      <c r="D386">
        <v>19</v>
      </c>
      <c r="E386" t="s">
        <v>4399</v>
      </c>
      <c r="F386">
        <v>61</v>
      </c>
      <c r="H386">
        <f t="shared" si="21"/>
        <v>2.9243034082373102E-2</v>
      </c>
      <c r="I386">
        <v>265.70139465469799</v>
      </c>
      <c r="J386">
        <v>7.7699149396214002</v>
      </c>
      <c r="K386" t="str">
        <f t="shared" si="22"/>
        <v/>
      </c>
      <c r="N386">
        <v>1493.0418319242001</v>
      </c>
      <c r="O386">
        <v>19.420000000000002</v>
      </c>
      <c r="P386">
        <v>0.01</v>
      </c>
      <c r="Q386">
        <v>4.3055341442739996</v>
      </c>
      <c r="T386">
        <v>1000.7396756418991</v>
      </c>
      <c r="U386">
        <v>226.600761627602</v>
      </c>
      <c r="V386">
        <v>7.7868539312525105</v>
      </c>
      <c r="W386">
        <v>3.5349718813905899</v>
      </c>
      <c r="X386">
        <v>7.7810984422675457E-3</v>
      </c>
      <c r="Y386">
        <f t="shared" si="20"/>
        <v>1.5599999999999994E-2</v>
      </c>
      <c r="AE386" t="str">
        <f t="shared" si="23"/>
        <v/>
      </c>
    </row>
    <row r="387" spans="1:31" x14ac:dyDescent="0.3">
      <c r="A387" t="s">
        <v>4416</v>
      </c>
      <c r="B387" t="s">
        <v>4393</v>
      </c>
      <c r="C387" s="1">
        <v>38880</v>
      </c>
      <c r="D387">
        <v>20</v>
      </c>
      <c r="E387" t="s">
        <v>4396</v>
      </c>
      <c r="F387">
        <v>61</v>
      </c>
      <c r="H387">
        <f t="shared" si="21"/>
        <v>2.7236489162396751E-2</v>
      </c>
      <c r="I387">
        <v>250.69611198710399</v>
      </c>
      <c r="J387">
        <v>6.8280819371917598</v>
      </c>
      <c r="K387" t="str">
        <f t="shared" si="22"/>
        <v/>
      </c>
      <c r="N387">
        <v>1349.7075546025501</v>
      </c>
      <c r="O387">
        <v>16.96</v>
      </c>
      <c r="P387">
        <v>0.01</v>
      </c>
      <c r="Q387">
        <v>3.9086760702241001</v>
      </c>
      <c r="T387">
        <v>878.36860996799305</v>
      </c>
      <c r="U387">
        <v>220.642832647462</v>
      </c>
      <c r="V387">
        <v>6.3087339449016806</v>
      </c>
      <c r="W387">
        <v>3.50822103909465</v>
      </c>
      <c r="X387">
        <v>7.1823308270676537E-3</v>
      </c>
      <c r="Y387">
        <f t="shared" si="20"/>
        <v>1.5900000000000018E-2</v>
      </c>
      <c r="AE387" t="str">
        <f t="shared" si="23"/>
        <v/>
      </c>
    </row>
    <row r="388" spans="1:31" x14ac:dyDescent="0.3">
      <c r="A388" t="s">
        <v>4417</v>
      </c>
      <c r="B388" t="s">
        <v>4393</v>
      </c>
      <c r="C388" s="1">
        <v>38880</v>
      </c>
      <c r="D388">
        <v>21</v>
      </c>
      <c r="E388" t="s">
        <v>4396</v>
      </c>
      <c r="F388">
        <v>61</v>
      </c>
      <c r="H388">
        <f t="shared" si="21"/>
        <v>3.2818914285795017E-2</v>
      </c>
      <c r="I388">
        <v>285.90897282354501</v>
      </c>
      <c r="J388">
        <v>9.3832220726356201</v>
      </c>
      <c r="K388" t="str">
        <f t="shared" si="22"/>
        <v/>
      </c>
      <c r="N388">
        <v>1430.2315021460699</v>
      </c>
      <c r="O388">
        <v>25.12</v>
      </c>
      <c r="P388">
        <v>0.02</v>
      </c>
      <c r="Q388">
        <v>4.2815667473527697</v>
      </c>
      <c r="T388">
        <v>877.27846227846101</v>
      </c>
      <c r="U388">
        <v>267.04406704406699</v>
      </c>
      <c r="V388">
        <v>10.305840104340099</v>
      </c>
      <c r="W388">
        <v>4.9670196470196402</v>
      </c>
      <c r="X388">
        <v>1.1747512959082398E-2</v>
      </c>
      <c r="Y388">
        <f t="shared" si="20"/>
        <v>1.8599999999999978E-2</v>
      </c>
      <c r="AE388" t="str">
        <f t="shared" si="23"/>
        <v/>
      </c>
    </row>
    <row r="389" spans="1:31" x14ac:dyDescent="0.3">
      <c r="A389" t="s">
        <v>4418</v>
      </c>
      <c r="B389" t="s">
        <v>4393</v>
      </c>
      <c r="C389" s="1">
        <v>38880</v>
      </c>
      <c r="D389">
        <v>22</v>
      </c>
      <c r="E389" t="s">
        <v>4394</v>
      </c>
      <c r="F389">
        <v>61</v>
      </c>
      <c r="H389">
        <f t="shared" si="21"/>
        <v>3.4544087999910218E-2</v>
      </c>
      <c r="I389">
        <v>286.14694520888003</v>
      </c>
      <c r="J389">
        <v>9.8846852562010401</v>
      </c>
      <c r="K389" t="str">
        <f t="shared" si="22"/>
        <v/>
      </c>
      <c r="N389">
        <v>1570.35505869946</v>
      </c>
      <c r="O389">
        <v>29.63</v>
      </c>
      <c r="P389">
        <v>0.02</v>
      </c>
      <c r="Q389">
        <v>4.7274100893893198</v>
      </c>
      <c r="T389">
        <v>946.80122336023101</v>
      </c>
      <c r="U389">
        <v>337.40689013035302</v>
      </c>
      <c r="V389">
        <v>12.070712749586169</v>
      </c>
      <c r="W389">
        <v>7.1867667597765301</v>
      </c>
      <c r="X389">
        <v>1.2748940803801227E-2</v>
      </c>
      <c r="Y389">
        <f t="shared" si="20"/>
        <v>2.1300000000000031E-2</v>
      </c>
      <c r="AE389" t="str">
        <f t="shared" si="23"/>
        <v/>
      </c>
    </row>
    <row r="390" spans="1:31" x14ac:dyDescent="0.3">
      <c r="A390" t="s">
        <v>4419</v>
      </c>
      <c r="B390" t="s">
        <v>4393</v>
      </c>
      <c r="C390" s="1">
        <v>38880</v>
      </c>
      <c r="D390">
        <v>23</v>
      </c>
      <c r="E390" t="s">
        <v>4399</v>
      </c>
      <c r="F390">
        <v>61</v>
      </c>
      <c r="H390">
        <f t="shared" si="21"/>
        <v>3.2853747869767642E-2</v>
      </c>
      <c r="I390">
        <v>286.93529027971999</v>
      </c>
      <c r="J390">
        <v>9.4268996817885107</v>
      </c>
      <c r="K390" t="str">
        <f t="shared" si="22"/>
        <v/>
      </c>
      <c r="N390">
        <v>1595.6716058643101</v>
      </c>
      <c r="O390">
        <v>31.04</v>
      </c>
      <c r="P390">
        <v>0.02</v>
      </c>
      <c r="Q390">
        <v>4.03033756255439</v>
      </c>
      <c r="T390">
        <v>1001.671975323221</v>
      </c>
      <c r="U390">
        <v>307.064340261376</v>
      </c>
      <c r="V390">
        <v>14.922845267149519</v>
      </c>
      <c r="W390">
        <v>5.8035160309400098</v>
      </c>
      <c r="X390">
        <v>1.4897936285313556E-2</v>
      </c>
      <c r="Y390">
        <f t="shared" si="20"/>
        <v>1.8900000000000011E-2</v>
      </c>
      <c r="AE390" t="str">
        <f t="shared" si="23"/>
        <v/>
      </c>
    </row>
    <row r="391" spans="1:31" x14ac:dyDescent="0.3">
      <c r="A391" t="s">
        <v>4420</v>
      </c>
      <c r="B391" t="s">
        <v>4393</v>
      </c>
      <c r="C391" s="1">
        <v>38880</v>
      </c>
      <c r="D391">
        <v>24</v>
      </c>
      <c r="E391" t="s">
        <v>48</v>
      </c>
      <c r="F391">
        <v>61</v>
      </c>
      <c r="H391">
        <f t="shared" si="21"/>
        <v>3.5999368775590006E-2</v>
      </c>
      <c r="I391">
        <v>288.580699245961</v>
      </c>
      <c r="J391">
        <v>10.388723013672978</v>
      </c>
      <c r="K391" t="str">
        <f t="shared" si="22"/>
        <v/>
      </c>
      <c r="N391">
        <v>1262.7133449088799</v>
      </c>
      <c r="O391">
        <v>24.74</v>
      </c>
      <c r="P391">
        <v>0.02</v>
      </c>
      <c r="Q391">
        <v>4.4052186117457204</v>
      </c>
      <c r="T391">
        <v>763.26960712713105</v>
      </c>
      <c r="U391">
        <v>210.86303853579199</v>
      </c>
      <c r="V391">
        <v>10.45031077341487</v>
      </c>
      <c r="W391">
        <v>3.9009662129121501</v>
      </c>
      <c r="X391">
        <v>1.3691506481895399E-2</v>
      </c>
      <c r="Y391">
        <f t="shared" si="20"/>
        <v>1.8499999999999992E-2</v>
      </c>
      <c r="AE391" t="str">
        <f t="shared" si="23"/>
        <v/>
      </c>
    </row>
    <row r="392" spans="1:31" x14ac:dyDescent="0.3">
      <c r="A392" t="s">
        <v>4410</v>
      </c>
      <c r="B392" t="s">
        <v>4393</v>
      </c>
      <c r="C392" s="1">
        <v>38880</v>
      </c>
      <c r="D392">
        <v>25</v>
      </c>
      <c r="E392" t="s">
        <v>4399</v>
      </c>
      <c r="F392">
        <v>61</v>
      </c>
      <c r="H392">
        <f t="shared" si="21"/>
        <v>3.5158834089910856E-2</v>
      </c>
      <c r="I392">
        <v>354.00661846061399</v>
      </c>
      <c r="J392">
        <v>12.446459965187101</v>
      </c>
      <c r="K392" t="str">
        <f t="shared" si="22"/>
        <v/>
      </c>
      <c r="N392">
        <v>1563.2799584157401</v>
      </c>
      <c r="O392">
        <v>28.98</v>
      </c>
      <c r="P392">
        <v>0.02</v>
      </c>
      <c r="Q392">
        <v>5.2124527034377701</v>
      </c>
      <c r="T392">
        <v>957.90794624902298</v>
      </c>
      <c r="U392">
        <v>251.36539370610399</v>
      </c>
      <c r="V392">
        <v>11.267887414929611</v>
      </c>
      <c r="W392">
        <v>4.8010790197865996</v>
      </c>
      <c r="X392">
        <v>1.1763016956955433E-2</v>
      </c>
      <c r="Y392">
        <f t="shared" si="20"/>
        <v>1.9100000000000054E-2</v>
      </c>
      <c r="AE392" t="str">
        <f t="shared" si="23"/>
        <v/>
      </c>
    </row>
    <row r="393" spans="1:31" x14ac:dyDescent="0.3">
      <c r="A393" t="s">
        <v>4412</v>
      </c>
      <c r="B393" t="s">
        <v>4393</v>
      </c>
      <c r="C393" s="1">
        <v>38880</v>
      </c>
      <c r="D393">
        <v>26</v>
      </c>
      <c r="E393" t="s">
        <v>4396</v>
      </c>
      <c r="F393">
        <v>61</v>
      </c>
      <c r="H393">
        <f t="shared" si="21"/>
        <v>3.2192563943443248E-2</v>
      </c>
      <c r="I393">
        <v>261.04764964451999</v>
      </c>
      <c r="J393">
        <v>8.4037931534667791</v>
      </c>
      <c r="K393" t="str">
        <f t="shared" si="22"/>
        <v/>
      </c>
      <c r="N393">
        <v>1484.9569929992199</v>
      </c>
      <c r="O393">
        <v>24.2</v>
      </c>
      <c r="P393">
        <v>0.02</v>
      </c>
      <c r="Q393">
        <v>4.4073195600340798</v>
      </c>
      <c r="T393">
        <v>943.95805958512801</v>
      </c>
      <c r="U393">
        <v>279.95128376957803</v>
      </c>
      <c r="V393">
        <v>10.08762929237184</v>
      </c>
      <c r="W393">
        <v>5.2350890064911102</v>
      </c>
      <c r="X393">
        <v>1.0686522764375124E-2</v>
      </c>
      <c r="Y393">
        <f t="shared" si="20"/>
        <v>1.8700000000000005E-2</v>
      </c>
      <c r="AE393" t="str">
        <f t="shared" si="23"/>
        <v/>
      </c>
    </row>
    <row r="394" spans="1:31" x14ac:dyDescent="0.3">
      <c r="A394" t="s">
        <v>4409</v>
      </c>
      <c r="B394" t="s">
        <v>4393</v>
      </c>
      <c r="C394" s="1">
        <v>38880</v>
      </c>
      <c r="D394">
        <v>27</v>
      </c>
      <c r="E394" t="s">
        <v>4394</v>
      </c>
      <c r="F394">
        <v>61</v>
      </c>
      <c r="H394">
        <f t="shared" si="21"/>
        <v>3.3533863569399469E-2</v>
      </c>
      <c r="I394">
        <v>311.757374377769</v>
      </c>
      <c r="J394">
        <v>10.454429259138299</v>
      </c>
      <c r="K394" t="str">
        <f t="shared" si="22"/>
        <v/>
      </c>
      <c r="N394">
        <v>1588.98023989946</v>
      </c>
      <c r="O394">
        <v>27.06</v>
      </c>
      <c r="P394">
        <v>0.02</v>
      </c>
      <c r="Q394">
        <v>4.9683833292536903</v>
      </c>
      <c r="T394">
        <v>936.19705273141699</v>
      </c>
      <c r="U394">
        <v>341.02581279028198</v>
      </c>
      <c r="V394">
        <v>9.7918254446741102</v>
      </c>
      <c r="W394">
        <v>6.4112852804573004</v>
      </c>
      <c r="X394">
        <v>1.0459150043365133E-2</v>
      </c>
      <c r="Y394">
        <f t="shared" si="20"/>
        <v>1.8799999999999997E-2</v>
      </c>
      <c r="AE394" t="str">
        <f t="shared" si="23"/>
        <v/>
      </c>
    </row>
    <row r="395" spans="1:31" x14ac:dyDescent="0.3">
      <c r="A395" t="s">
        <v>4411</v>
      </c>
      <c r="B395" t="s">
        <v>4393</v>
      </c>
      <c r="C395" s="1">
        <v>38880</v>
      </c>
      <c r="D395">
        <v>28</v>
      </c>
      <c r="E395" t="s">
        <v>48</v>
      </c>
      <c r="F395">
        <v>61</v>
      </c>
      <c r="H395">
        <f t="shared" si="21"/>
        <v>2.9383006246811651E-2</v>
      </c>
      <c r="I395">
        <v>315.32137394781802</v>
      </c>
      <c r="J395">
        <v>9.2650899004619696</v>
      </c>
      <c r="K395" t="str">
        <f t="shared" si="22"/>
        <v/>
      </c>
      <c r="N395">
        <v>1630.0803653688399</v>
      </c>
      <c r="O395">
        <v>24.18</v>
      </c>
      <c r="P395">
        <v>0.01</v>
      </c>
      <c r="Q395">
        <v>4.1010234148353604</v>
      </c>
      <c r="T395">
        <v>1038.5078915530121</v>
      </c>
      <c r="U395">
        <v>276.25109986801499</v>
      </c>
      <c r="V395">
        <v>9.6937643120325401</v>
      </c>
      <c r="W395">
        <v>5.2211457875054901</v>
      </c>
      <c r="X395">
        <v>9.3343193546042581E-3</v>
      </c>
      <c r="Y395">
        <f t="shared" si="20"/>
        <v>1.8900000000000024E-2</v>
      </c>
      <c r="AE395" t="str">
        <f t="shared" si="23"/>
        <v/>
      </c>
    </row>
    <row r="396" spans="1:31" x14ac:dyDescent="0.3">
      <c r="A396" t="s">
        <v>4416</v>
      </c>
      <c r="B396" t="s">
        <v>4393</v>
      </c>
      <c r="C396" s="1">
        <v>38880</v>
      </c>
      <c r="D396">
        <v>29</v>
      </c>
      <c r="E396" t="s">
        <v>4396</v>
      </c>
      <c r="F396">
        <v>61</v>
      </c>
      <c r="H396">
        <f t="shared" si="21"/>
        <v>2.8351109493792867E-2</v>
      </c>
      <c r="I396">
        <v>274.35286644609499</v>
      </c>
      <c r="J396">
        <v>7.7782081565491703</v>
      </c>
      <c r="K396" t="str">
        <f t="shared" si="22"/>
        <v/>
      </c>
      <c r="N396">
        <v>1496.2534528937499</v>
      </c>
      <c r="O396">
        <v>20.16</v>
      </c>
      <c r="P396">
        <v>0.01</v>
      </c>
      <c r="Q396">
        <v>4.4088952712503602</v>
      </c>
      <c r="T396">
        <v>962.47048925055196</v>
      </c>
      <c r="U396">
        <v>259.43009719710602</v>
      </c>
      <c r="V396">
        <v>7.6915258705671006</v>
      </c>
      <c r="W396">
        <v>4.3584256329113904</v>
      </c>
      <c r="X396">
        <v>7.9914407313997435E-3</v>
      </c>
      <c r="Y396">
        <f t="shared" si="20"/>
        <v>1.6800000000000037E-2</v>
      </c>
      <c r="AE396" t="str">
        <f t="shared" si="23"/>
        <v/>
      </c>
    </row>
    <row r="397" spans="1:31" x14ac:dyDescent="0.3">
      <c r="A397" t="s">
        <v>4414</v>
      </c>
      <c r="B397" t="s">
        <v>4393</v>
      </c>
      <c r="C397" s="1">
        <v>38880</v>
      </c>
      <c r="D397">
        <v>30</v>
      </c>
      <c r="E397" t="s">
        <v>4394</v>
      </c>
      <c r="F397">
        <v>61</v>
      </c>
      <c r="H397">
        <f t="shared" si="21"/>
        <v>2.4696869223850778E-2</v>
      </c>
      <c r="I397">
        <v>282.43046736633499</v>
      </c>
      <c r="J397">
        <v>6.97514831737743</v>
      </c>
      <c r="K397" t="str">
        <f t="shared" si="22"/>
        <v/>
      </c>
      <c r="N397">
        <v>1563.1806033629</v>
      </c>
      <c r="O397">
        <v>19.059999999999999</v>
      </c>
      <c r="P397">
        <v>0.01</v>
      </c>
      <c r="Q397">
        <v>4.21394938533507</v>
      </c>
      <c r="T397">
        <v>936.48009278413599</v>
      </c>
      <c r="U397">
        <v>344.27004321242998</v>
      </c>
      <c r="V397">
        <v>5.9027230104276702</v>
      </c>
      <c r="W397">
        <v>5.7837367259688302</v>
      </c>
      <c r="X397">
        <v>6.3030950213570436E-3</v>
      </c>
      <c r="Y397">
        <f t="shared" si="20"/>
        <v>1.680000000000002E-2</v>
      </c>
      <c r="AE397" t="str">
        <f t="shared" si="23"/>
        <v/>
      </c>
    </row>
    <row r="398" spans="1:31" x14ac:dyDescent="0.3">
      <c r="A398" t="s">
        <v>4413</v>
      </c>
      <c r="B398" t="s">
        <v>4393</v>
      </c>
      <c r="C398" s="1">
        <v>38880</v>
      </c>
      <c r="D398">
        <v>31</v>
      </c>
      <c r="E398" t="s">
        <v>48</v>
      </c>
      <c r="F398">
        <v>61</v>
      </c>
      <c r="H398">
        <f t="shared" si="21"/>
        <v>2.8790605850145666E-2</v>
      </c>
      <c r="I398">
        <v>338.96873237419499</v>
      </c>
      <c r="J398">
        <v>9.7591151693089593</v>
      </c>
      <c r="K398" t="str">
        <f t="shared" si="22"/>
        <v/>
      </c>
      <c r="N398">
        <v>1831.13352054096</v>
      </c>
      <c r="O398">
        <v>23.23</v>
      </c>
      <c r="P398">
        <v>0.01</v>
      </c>
      <c r="Q398">
        <v>4.3497922786118304</v>
      </c>
      <c r="T398">
        <v>1193.8498082091</v>
      </c>
      <c r="U398">
        <v>298.31497995766301</v>
      </c>
      <c r="V398">
        <v>8.4591931674023009</v>
      </c>
      <c r="W398">
        <v>5.0116916632887403</v>
      </c>
      <c r="X398">
        <v>7.0856426907602204E-3</v>
      </c>
      <c r="Y398">
        <f t="shared" si="20"/>
        <v>1.6800000000000006E-2</v>
      </c>
      <c r="AE398" t="str">
        <f t="shared" si="23"/>
        <v/>
      </c>
    </row>
    <row r="399" spans="1:31" x14ac:dyDescent="0.3">
      <c r="A399" t="s">
        <v>4415</v>
      </c>
      <c r="B399" t="s">
        <v>4393</v>
      </c>
      <c r="C399" s="1">
        <v>38880</v>
      </c>
      <c r="D399">
        <v>32</v>
      </c>
      <c r="E399" t="s">
        <v>4399</v>
      </c>
      <c r="F399">
        <v>61</v>
      </c>
      <c r="H399">
        <f t="shared" si="21"/>
        <v>2.3948062627049922E-2</v>
      </c>
      <c r="I399">
        <v>283.308127018996</v>
      </c>
      <c r="J399">
        <v>6.7846807686031303</v>
      </c>
      <c r="K399" t="str">
        <f t="shared" si="22"/>
        <v/>
      </c>
      <c r="N399">
        <v>1700.4475495210199</v>
      </c>
      <c r="O399">
        <v>19.940000000000001</v>
      </c>
      <c r="P399">
        <v>0.01</v>
      </c>
      <c r="Q399">
        <v>4.4190682840150801</v>
      </c>
      <c r="T399">
        <v>1140.1980123284061</v>
      </c>
      <c r="U399">
        <v>276.94141017362602</v>
      </c>
      <c r="V399">
        <v>8.0699093051968109</v>
      </c>
      <c r="W399">
        <v>4.6249215498995504</v>
      </c>
      <c r="X399">
        <v>7.0776384609873106E-3</v>
      </c>
      <c r="Y399">
        <f t="shared" si="20"/>
        <v>1.6699999999999986E-2</v>
      </c>
      <c r="AE399" t="str">
        <f t="shared" si="23"/>
        <v/>
      </c>
    </row>
    <row r="400" spans="1:31" x14ac:dyDescent="0.3">
      <c r="A400" t="s">
        <v>4402</v>
      </c>
      <c r="B400" t="s">
        <v>4393</v>
      </c>
      <c r="C400" s="1">
        <v>38880</v>
      </c>
      <c r="D400">
        <v>33</v>
      </c>
      <c r="E400" t="s">
        <v>48</v>
      </c>
      <c r="F400">
        <v>61</v>
      </c>
      <c r="H400">
        <f t="shared" si="21"/>
        <v>1.7583026824180833E-2</v>
      </c>
      <c r="I400">
        <v>184.528161936088</v>
      </c>
      <c r="J400">
        <v>3.2445636211390196</v>
      </c>
      <c r="K400" t="str">
        <f t="shared" si="22"/>
        <v/>
      </c>
      <c r="N400">
        <v>1045.8882524416499</v>
      </c>
      <c r="O400">
        <v>10.199999999999999</v>
      </c>
      <c r="P400">
        <v>0.01</v>
      </c>
      <c r="Q400">
        <v>2.6520049091601301</v>
      </c>
      <c r="T400">
        <v>674.26667837436003</v>
      </c>
      <c r="U400">
        <v>187.093412131207</v>
      </c>
      <c r="V400">
        <v>4.0180698084010196</v>
      </c>
      <c r="W400">
        <v>2.9373665704599601</v>
      </c>
      <c r="X400">
        <v>5.9591700691608912E-3</v>
      </c>
      <c r="Y400">
        <f t="shared" si="20"/>
        <v>1.5700000000000054E-2</v>
      </c>
      <c r="AE400" t="str">
        <f t="shared" si="23"/>
        <v/>
      </c>
    </row>
    <row r="401" spans="1:31" x14ac:dyDescent="0.3">
      <c r="A401" t="s">
        <v>4401</v>
      </c>
      <c r="B401" t="s">
        <v>4393</v>
      </c>
      <c r="C401" s="1">
        <v>38880</v>
      </c>
      <c r="D401">
        <v>34</v>
      </c>
      <c r="E401" t="s">
        <v>4396</v>
      </c>
      <c r="F401">
        <v>61</v>
      </c>
      <c r="H401">
        <f t="shared" si="21"/>
        <v>1.6671606700447292E-2</v>
      </c>
      <c r="I401">
        <v>198.97822871603</v>
      </c>
      <c r="J401">
        <v>3.3172867711052998</v>
      </c>
      <c r="K401" t="str">
        <f t="shared" si="22"/>
        <v/>
      </c>
      <c r="N401">
        <v>1297.8328850550599</v>
      </c>
      <c r="O401">
        <v>11.76</v>
      </c>
      <c r="P401">
        <v>0.01</v>
      </c>
      <c r="Q401">
        <v>3.0577090812663101</v>
      </c>
      <c r="T401">
        <v>874.40067282254699</v>
      </c>
      <c r="U401">
        <v>224.45398351648299</v>
      </c>
      <c r="V401">
        <v>4.6925153394637702</v>
      </c>
      <c r="W401">
        <v>3.5014821428571401</v>
      </c>
      <c r="X401">
        <v>5.3665504674378041E-3</v>
      </c>
      <c r="Y401">
        <f t="shared" si="20"/>
        <v>1.5600000000000024E-2</v>
      </c>
      <c r="AE401" t="str">
        <f t="shared" si="23"/>
        <v/>
      </c>
    </row>
    <row r="402" spans="1:31" x14ac:dyDescent="0.3">
      <c r="A402" t="s">
        <v>4404</v>
      </c>
      <c r="B402" t="s">
        <v>4393</v>
      </c>
      <c r="C402" s="1">
        <v>38880</v>
      </c>
      <c r="D402">
        <v>35</v>
      </c>
      <c r="E402" t="s">
        <v>4394</v>
      </c>
      <c r="F402">
        <v>61</v>
      </c>
      <c r="H402">
        <f t="shared" si="21"/>
        <v>1.597640254688952E-2</v>
      </c>
      <c r="I402">
        <v>220.59664204075099</v>
      </c>
      <c r="J402">
        <v>3.5243407537351299</v>
      </c>
      <c r="K402" t="str">
        <f t="shared" si="22"/>
        <v/>
      </c>
      <c r="N402">
        <v>1528.7162874416399</v>
      </c>
      <c r="O402">
        <v>13.49</v>
      </c>
      <c r="P402">
        <v>0.01</v>
      </c>
      <c r="Q402">
        <v>3.74090429177545</v>
      </c>
      <c r="T402">
        <v>1007.582404863654</v>
      </c>
      <c r="U402">
        <v>300.53724053724</v>
      </c>
      <c r="V402">
        <v>4.94626381893569</v>
      </c>
      <c r="W402">
        <v>4.6282735042735004</v>
      </c>
      <c r="X402">
        <v>4.9090414789498219E-3</v>
      </c>
      <c r="Y402">
        <f t="shared" si="20"/>
        <v>1.5400000000000014E-2</v>
      </c>
      <c r="AE402" t="str">
        <f t="shared" si="23"/>
        <v/>
      </c>
    </row>
    <row r="403" spans="1:31" x14ac:dyDescent="0.3">
      <c r="A403" t="s">
        <v>4403</v>
      </c>
      <c r="B403" t="s">
        <v>4393</v>
      </c>
      <c r="C403" s="1">
        <v>38880</v>
      </c>
      <c r="D403">
        <v>36</v>
      </c>
      <c r="E403" t="s">
        <v>4399</v>
      </c>
      <c r="F403">
        <v>61</v>
      </c>
      <c r="H403">
        <f t="shared" si="21"/>
        <v>1.4891515095901385E-2</v>
      </c>
      <c r="I403">
        <v>176.46585904258899</v>
      </c>
      <c r="J403">
        <v>2.6278440038439199</v>
      </c>
      <c r="K403" t="str">
        <f t="shared" si="22"/>
        <v/>
      </c>
      <c r="N403">
        <v>1099.8373116985699</v>
      </c>
      <c r="O403">
        <v>9.17</v>
      </c>
      <c r="P403">
        <v>0.01</v>
      </c>
      <c r="Q403">
        <v>2.6735949172287499</v>
      </c>
      <c r="T403">
        <v>742.90165560448293</v>
      </c>
      <c r="U403">
        <v>180.46979705150201</v>
      </c>
      <c r="V403">
        <v>3.5508564548896899</v>
      </c>
      <c r="W403">
        <v>2.67095299636224</v>
      </c>
      <c r="X403">
        <v>4.7797126686983018E-3</v>
      </c>
      <c r="Y403">
        <f t="shared" si="20"/>
        <v>1.4800000000000056E-2</v>
      </c>
      <c r="AE403" t="str">
        <f t="shared" si="23"/>
        <v/>
      </c>
    </row>
    <row r="404" spans="1:31" x14ac:dyDescent="0.3">
      <c r="A404" t="s">
        <v>4397</v>
      </c>
      <c r="B404" t="s">
        <v>4393</v>
      </c>
      <c r="C404" s="1">
        <v>38880</v>
      </c>
      <c r="D404">
        <v>37</v>
      </c>
      <c r="E404" t="s">
        <v>4396</v>
      </c>
      <c r="F404">
        <v>61</v>
      </c>
      <c r="H404">
        <f t="shared" si="21"/>
        <v>3.1510818781230611E-2</v>
      </c>
      <c r="I404">
        <v>277.67912984637002</v>
      </c>
      <c r="J404">
        <v>8.7498967399187695</v>
      </c>
      <c r="K404" t="str">
        <f t="shared" si="22"/>
        <v/>
      </c>
      <c r="N404">
        <v>1661.78085897495</v>
      </c>
      <c r="O404">
        <v>25.1</v>
      </c>
      <c r="P404">
        <v>0.02</v>
      </c>
      <c r="Q404">
        <v>4.6977480168443497</v>
      </c>
      <c r="T404">
        <v>1019.270833333333</v>
      </c>
      <c r="U404">
        <v>364.83089579524602</v>
      </c>
      <c r="V404">
        <v>9.03498809795855</v>
      </c>
      <c r="W404">
        <v>6.7128884826325299</v>
      </c>
      <c r="X404">
        <v>8.8641681901279624E-3</v>
      </c>
      <c r="Y404">
        <f t="shared" si="20"/>
        <v>1.840000000000001E-2</v>
      </c>
      <c r="AE404" t="str">
        <f t="shared" si="23"/>
        <v/>
      </c>
    </row>
    <row r="405" spans="1:31" x14ac:dyDescent="0.3">
      <c r="A405" t="s">
        <v>4400</v>
      </c>
      <c r="B405" t="s">
        <v>4393</v>
      </c>
      <c r="C405" s="1">
        <v>38880</v>
      </c>
      <c r="D405">
        <v>38</v>
      </c>
      <c r="E405" t="s">
        <v>4399</v>
      </c>
      <c r="F405">
        <v>61</v>
      </c>
      <c r="H405">
        <f t="shared" si="21"/>
        <v>3.0275151781965062E-2</v>
      </c>
      <c r="I405">
        <v>300.75486891463402</v>
      </c>
      <c r="J405">
        <v>9.1053993055555509</v>
      </c>
      <c r="K405" t="str">
        <f t="shared" si="22"/>
        <v/>
      </c>
      <c r="N405">
        <v>1796.82726536218</v>
      </c>
      <c r="O405">
        <v>28.1</v>
      </c>
      <c r="P405">
        <v>0.02</v>
      </c>
      <c r="Q405">
        <v>4.2212750602879296</v>
      </c>
      <c r="T405">
        <v>1125.2709492343051</v>
      </c>
      <c r="U405">
        <v>370.80144721324899</v>
      </c>
      <c r="V405">
        <v>11.70300023340425</v>
      </c>
      <c r="W405">
        <v>6.6373459051171597</v>
      </c>
      <c r="X405">
        <v>1.0400162059962182E-2</v>
      </c>
      <c r="Y405">
        <f t="shared" si="20"/>
        <v>1.7900000000000006E-2</v>
      </c>
      <c r="AE405" t="str">
        <f t="shared" si="23"/>
        <v/>
      </c>
    </row>
    <row r="406" spans="1:31" x14ac:dyDescent="0.3">
      <c r="A406" t="s">
        <v>4395</v>
      </c>
      <c r="B406" t="s">
        <v>4393</v>
      </c>
      <c r="C406" s="1">
        <v>38880</v>
      </c>
      <c r="D406">
        <v>39</v>
      </c>
      <c r="E406" t="s">
        <v>4394</v>
      </c>
      <c r="F406">
        <v>61</v>
      </c>
      <c r="H406">
        <f t="shared" si="21"/>
        <v>3.1038958537921383E-2</v>
      </c>
      <c r="I406">
        <v>290.958112616324</v>
      </c>
      <c r="J406">
        <v>9.0310367937699407</v>
      </c>
      <c r="K406" t="str">
        <f t="shared" si="22"/>
        <v/>
      </c>
      <c r="N406">
        <v>1830.08670453745</v>
      </c>
      <c r="O406">
        <v>29.45</v>
      </c>
      <c r="P406">
        <v>0.02</v>
      </c>
      <c r="Q406">
        <v>4.9969396395416297</v>
      </c>
      <c r="T406">
        <v>1028.5817348044361</v>
      </c>
      <c r="U406">
        <v>510.546857116696</v>
      </c>
      <c r="V406">
        <v>9.9498434796044393</v>
      </c>
      <c r="W406">
        <v>10.0577730851989</v>
      </c>
      <c r="X406">
        <v>9.6733620119126458E-3</v>
      </c>
      <c r="Y406">
        <f t="shared" si="20"/>
        <v>1.9699999999999978E-2</v>
      </c>
      <c r="AE406" t="str">
        <f t="shared" si="23"/>
        <v/>
      </c>
    </row>
    <row r="407" spans="1:31" x14ac:dyDescent="0.3">
      <c r="A407" t="s">
        <v>4398</v>
      </c>
      <c r="B407" t="s">
        <v>4393</v>
      </c>
      <c r="C407" s="1">
        <v>38880</v>
      </c>
      <c r="D407">
        <v>40</v>
      </c>
      <c r="E407" t="s">
        <v>48</v>
      </c>
      <c r="F407">
        <v>61</v>
      </c>
      <c r="H407">
        <f t="shared" si="21"/>
        <v>3.4710229755350479E-2</v>
      </c>
      <c r="I407">
        <v>306.57664503112198</v>
      </c>
      <c r="J407">
        <v>10.641345786654771</v>
      </c>
      <c r="K407" t="str">
        <f t="shared" si="22"/>
        <v/>
      </c>
      <c r="N407">
        <v>1733.55779855535</v>
      </c>
      <c r="O407">
        <v>28.25</v>
      </c>
      <c r="P407">
        <v>0.02</v>
      </c>
      <c r="Q407">
        <v>4.2248964316797197</v>
      </c>
      <c r="T407">
        <v>1076.650077663495</v>
      </c>
      <c r="U407">
        <v>350.33107586073601</v>
      </c>
      <c r="V407">
        <v>11.442827278196269</v>
      </c>
      <c r="W407">
        <v>6.1658269351489601</v>
      </c>
      <c r="X407">
        <v>1.0628176708099122E-2</v>
      </c>
      <c r="Y407">
        <f t="shared" si="20"/>
        <v>1.7600000000000018E-2</v>
      </c>
      <c r="AE407" t="str">
        <f t="shared" si="23"/>
        <v/>
      </c>
    </row>
    <row r="408" spans="1:31" x14ac:dyDescent="0.3">
      <c r="A408" t="s">
        <v>4405</v>
      </c>
      <c r="B408" t="s">
        <v>4393</v>
      </c>
      <c r="C408" s="1">
        <v>38880</v>
      </c>
      <c r="D408">
        <v>41</v>
      </c>
      <c r="E408" t="s">
        <v>4399</v>
      </c>
      <c r="F408">
        <v>61</v>
      </c>
      <c r="H408">
        <f t="shared" si="21"/>
        <v>3.7283853364504432E-2</v>
      </c>
      <c r="I408">
        <v>305.96612998062699</v>
      </c>
      <c r="J408">
        <v>11.407596324702601</v>
      </c>
      <c r="K408" t="str">
        <f t="shared" si="22"/>
        <v/>
      </c>
      <c r="N408">
        <v>1573.4592383639001</v>
      </c>
      <c r="O408">
        <v>30.75</v>
      </c>
      <c r="P408">
        <v>0.02</v>
      </c>
      <c r="Q408">
        <v>4.9205314675805001</v>
      </c>
      <c r="T408">
        <v>940.51711138005101</v>
      </c>
      <c r="U408">
        <v>326.97599700322701</v>
      </c>
      <c r="V408">
        <v>12.97829773705239</v>
      </c>
      <c r="W408">
        <v>5.8855679460580896</v>
      </c>
      <c r="X408">
        <v>1.3799108575503658E-2</v>
      </c>
      <c r="Y408">
        <f t="shared" si="20"/>
        <v>1.8000000000000009E-2</v>
      </c>
      <c r="AE408" t="str">
        <f t="shared" si="23"/>
        <v/>
      </c>
    </row>
    <row r="409" spans="1:31" x14ac:dyDescent="0.3">
      <c r="A409" t="s">
        <v>4407</v>
      </c>
      <c r="B409" t="s">
        <v>4393</v>
      </c>
      <c r="C409" s="1">
        <v>38880</v>
      </c>
      <c r="D409">
        <v>42</v>
      </c>
      <c r="E409" t="s">
        <v>4394</v>
      </c>
      <c r="F409">
        <v>61</v>
      </c>
      <c r="H409">
        <f t="shared" si="21"/>
        <v>3.6272221604641164E-2</v>
      </c>
      <c r="I409">
        <v>320.09353674060299</v>
      </c>
      <c r="J409">
        <v>11.6105036988685</v>
      </c>
      <c r="K409" t="str">
        <f t="shared" si="22"/>
        <v/>
      </c>
      <c r="N409">
        <v>1842.9144149148599</v>
      </c>
      <c r="O409">
        <v>35.950000000000003</v>
      </c>
      <c r="P409">
        <v>0.02</v>
      </c>
      <c r="Q409">
        <v>5.5170072730816599</v>
      </c>
      <c r="T409">
        <v>1037.895396724251</v>
      </c>
      <c r="U409">
        <v>484.92548145001399</v>
      </c>
      <c r="V409">
        <v>14.03574701748796</v>
      </c>
      <c r="W409">
        <v>9.84398727343528</v>
      </c>
      <c r="X409">
        <v>1.3523277067984714E-2</v>
      </c>
      <c r="Y409">
        <f t="shared" si="20"/>
        <v>2.0299999999999992E-2</v>
      </c>
      <c r="AE409" t="str">
        <f t="shared" si="23"/>
        <v/>
      </c>
    </row>
    <row r="410" spans="1:31" x14ac:dyDescent="0.3">
      <c r="A410" t="s">
        <v>4408</v>
      </c>
      <c r="B410" t="s">
        <v>4393</v>
      </c>
      <c r="C410" s="1">
        <v>38880</v>
      </c>
      <c r="D410">
        <v>43</v>
      </c>
      <c r="E410" t="s">
        <v>4396</v>
      </c>
      <c r="F410">
        <v>61</v>
      </c>
      <c r="H410">
        <f t="shared" si="21"/>
        <v>3.1789405836744042E-2</v>
      </c>
      <c r="I410">
        <v>287.17659087323301</v>
      </c>
      <c r="J410">
        <v>9.1291731940818099</v>
      </c>
      <c r="K410" t="str">
        <f t="shared" si="22"/>
        <v/>
      </c>
      <c r="N410">
        <v>1611.80442140935</v>
      </c>
      <c r="O410">
        <v>30.6</v>
      </c>
      <c r="P410">
        <v>0.02</v>
      </c>
      <c r="Q410">
        <v>4.6793647193211401</v>
      </c>
      <c r="T410">
        <v>967.46563081810405</v>
      </c>
      <c r="U410">
        <v>357.162199718019</v>
      </c>
      <c r="V410">
        <v>13.634101971885551</v>
      </c>
      <c r="W410">
        <v>7.2503926542757897</v>
      </c>
      <c r="X410">
        <v>1.409259568255292E-2</v>
      </c>
      <c r="Y410">
        <f t="shared" si="20"/>
        <v>2.0300000000000012E-2</v>
      </c>
      <c r="AE410" t="str">
        <f t="shared" si="23"/>
        <v/>
      </c>
    </row>
    <row r="411" spans="1:31" x14ac:dyDescent="0.3">
      <c r="A411" t="s">
        <v>4406</v>
      </c>
      <c r="B411" t="s">
        <v>4393</v>
      </c>
      <c r="C411" s="1">
        <v>38880</v>
      </c>
      <c r="D411">
        <v>44</v>
      </c>
      <c r="E411" t="s">
        <v>48</v>
      </c>
      <c r="F411">
        <v>61</v>
      </c>
      <c r="H411">
        <f t="shared" si="21"/>
        <v>3.6361479409071029E-2</v>
      </c>
      <c r="I411">
        <v>294.27529606673301</v>
      </c>
      <c r="J411">
        <v>10.700285118528793</v>
      </c>
      <c r="K411" t="str">
        <f t="shared" si="22"/>
        <v/>
      </c>
      <c r="N411">
        <v>1759.4189171335699</v>
      </c>
      <c r="O411">
        <v>32.770000000000003</v>
      </c>
      <c r="P411">
        <v>0.02</v>
      </c>
      <c r="Q411">
        <v>3.9696035705867398</v>
      </c>
      <c r="T411">
        <v>1100.603870772017</v>
      </c>
      <c r="U411">
        <v>364.53975029482598</v>
      </c>
      <c r="V411">
        <v>14.85182782563365</v>
      </c>
      <c r="W411">
        <v>7.2178870558375596</v>
      </c>
      <c r="X411">
        <v>1.3494253672954882E-2</v>
      </c>
      <c r="Y411">
        <f t="shared" si="20"/>
        <v>1.9800000000000016E-2</v>
      </c>
      <c r="AE411" t="str">
        <f t="shared" si="23"/>
        <v/>
      </c>
    </row>
    <row r="412" spans="1:31" x14ac:dyDescent="0.3">
      <c r="A412" t="s">
        <v>4419</v>
      </c>
      <c r="B412" t="s">
        <v>4393</v>
      </c>
      <c r="C412" s="1">
        <v>38880</v>
      </c>
      <c r="D412">
        <v>45</v>
      </c>
      <c r="E412" t="s">
        <v>4399</v>
      </c>
      <c r="F412">
        <v>61</v>
      </c>
      <c r="H412">
        <f t="shared" si="21"/>
        <v>3.4204345078895589E-2</v>
      </c>
      <c r="I412">
        <v>265.96346363727901</v>
      </c>
      <c r="J412">
        <v>9.0971060886277897</v>
      </c>
      <c r="K412" t="str">
        <f t="shared" si="22"/>
        <v/>
      </c>
      <c r="N412">
        <v>1550.84473193492</v>
      </c>
      <c r="O412">
        <v>29.81</v>
      </c>
      <c r="P412">
        <v>0.02</v>
      </c>
      <c r="Q412">
        <v>4.2301764464570599</v>
      </c>
      <c r="T412">
        <v>940.32557632176099</v>
      </c>
      <c r="U412">
        <v>344.55569197588602</v>
      </c>
      <c r="V412">
        <v>13.727118234742569</v>
      </c>
      <c r="W412">
        <v>6.4087358707514799</v>
      </c>
      <c r="X412">
        <v>1.4598261049580787E-2</v>
      </c>
      <c r="Y412">
        <f t="shared" si="20"/>
        <v>1.8599999999999998E-2</v>
      </c>
      <c r="AE412" t="str">
        <f t="shared" si="23"/>
        <v/>
      </c>
    </row>
    <row r="413" spans="1:31" x14ac:dyDescent="0.3">
      <c r="A413" t="s">
        <v>4420</v>
      </c>
      <c r="B413" t="s">
        <v>4393</v>
      </c>
      <c r="C413" s="1">
        <v>38880</v>
      </c>
      <c r="D413">
        <v>46</v>
      </c>
      <c r="E413" t="s">
        <v>48</v>
      </c>
      <c r="F413">
        <v>61</v>
      </c>
      <c r="H413">
        <f t="shared" si="21"/>
        <v>3.5477931720192132E-2</v>
      </c>
      <c r="I413">
        <v>297.31214086970101</v>
      </c>
      <c r="J413">
        <v>10.548019833359398</v>
      </c>
      <c r="K413" t="str">
        <f t="shared" si="22"/>
        <v/>
      </c>
      <c r="N413">
        <v>1790.0636978323801</v>
      </c>
      <c r="O413">
        <v>33.229999999999997</v>
      </c>
      <c r="P413">
        <v>0.02</v>
      </c>
      <c r="Q413">
        <v>4.0357557976138603</v>
      </c>
      <c r="T413">
        <v>1116.636602303523</v>
      </c>
      <c r="U413">
        <v>376.11495465916198</v>
      </c>
      <c r="V413">
        <v>15.61101901904836</v>
      </c>
      <c r="W413">
        <v>7.0709611475922403</v>
      </c>
      <c r="X413">
        <v>1.3980393430453741E-2</v>
      </c>
      <c r="Y413">
        <f t="shared" si="20"/>
        <v>1.8799999999999987E-2</v>
      </c>
      <c r="AE413" t="str">
        <f t="shared" si="23"/>
        <v/>
      </c>
    </row>
    <row r="414" spans="1:31" x14ac:dyDescent="0.3">
      <c r="A414" t="s">
        <v>4418</v>
      </c>
      <c r="B414" t="s">
        <v>4393</v>
      </c>
      <c r="C414" s="1">
        <v>38880</v>
      </c>
      <c r="D414">
        <v>47</v>
      </c>
      <c r="E414" t="s">
        <v>4394</v>
      </c>
      <c r="F414">
        <v>61</v>
      </c>
      <c r="H414">
        <f t="shared" si="21"/>
        <v>3.5291859942959164E-2</v>
      </c>
      <c r="I414">
        <v>292.961423981427</v>
      </c>
      <c r="J414">
        <v>10.3391535438424</v>
      </c>
      <c r="K414" t="str">
        <f t="shared" si="22"/>
        <v/>
      </c>
      <c r="N414">
        <v>1755.9421997137999</v>
      </c>
      <c r="O414">
        <v>33.14</v>
      </c>
      <c r="P414">
        <v>0.02</v>
      </c>
      <c r="Q414">
        <v>5.0995543769944804</v>
      </c>
      <c r="T414">
        <v>1014.8007209628611</v>
      </c>
      <c r="U414">
        <v>448.180054769511</v>
      </c>
      <c r="V414">
        <v>13.578010212231851</v>
      </c>
      <c r="W414">
        <v>8.7843290734824304</v>
      </c>
      <c r="X414">
        <v>1.3379976907533916E-2</v>
      </c>
      <c r="Y414">
        <f t="shared" si="20"/>
        <v>1.9600000000000034E-2</v>
      </c>
      <c r="AE414" t="str">
        <f t="shared" si="23"/>
        <v/>
      </c>
    </row>
    <row r="415" spans="1:31" x14ac:dyDescent="0.3">
      <c r="A415" t="s">
        <v>4417</v>
      </c>
      <c r="B415" t="s">
        <v>4393</v>
      </c>
      <c r="C415" s="1">
        <v>38880</v>
      </c>
      <c r="D415">
        <v>48</v>
      </c>
      <c r="E415" t="s">
        <v>4396</v>
      </c>
      <c r="F415">
        <v>61</v>
      </c>
      <c r="H415">
        <f t="shared" si="21"/>
        <v>2.954538358843118E-2</v>
      </c>
      <c r="I415">
        <v>286.05542878762498</v>
      </c>
      <c r="J415">
        <v>8.4516173710835396</v>
      </c>
      <c r="K415" t="str">
        <f t="shared" si="22"/>
        <v/>
      </c>
      <c r="N415">
        <v>1688.8644734208499</v>
      </c>
      <c r="O415">
        <v>29.82</v>
      </c>
      <c r="P415">
        <v>0.02</v>
      </c>
      <c r="Q415">
        <v>4.0702555800333604</v>
      </c>
      <c r="T415">
        <v>1042.8985470604089</v>
      </c>
      <c r="U415">
        <v>359.91049757281502</v>
      </c>
      <c r="V415">
        <v>13.660918596615421</v>
      </c>
      <c r="W415">
        <v>6.9102815533980602</v>
      </c>
      <c r="X415">
        <v>1.3098990918264388E-2</v>
      </c>
      <c r="Y415">
        <f t="shared" si="20"/>
        <v>1.9200000000000033E-2</v>
      </c>
      <c r="AE415" t="str">
        <f t="shared" si="23"/>
        <v/>
      </c>
    </row>
    <row r="416" spans="1:31" x14ac:dyDescent="0.3">
      <c r="A416" t="s">
        <v>4406</v>
      </c>
      <c r="B416" t="s">
        <v>4393</v>
      </c>
      <c r="C416" s="1">
        <v>38880</v>
      </c>
      <c r="D416">
        <v>49</v>
      </c>
      <c r="E416" t="s">
        <v>48</v>
      </c>
      <c r="F416">
        <v>61</v>
      </c>
      <c r="H416">
        <f t="shared" si="21"/>
        <v>3.8072596437081913E-2</v>
      </c>
      <c r="I416">
        <v>283.49751350141202</v>
      </c>
      <c r="J416">
        <v>10.793486422455441</v>
      </c>
      <c r="K416" t="str">
        <f t="shared" si="22"/>
        <v/>
      </c>
      <c r="N416">
        <v>1577.10180263592</v>
      </c>
      <c r="O416">
        <v>29.91</v>
      </c>
      <c r="P416">
        <v>0.02</v>
      </c>
      <c r="Q416">
        <v>4.2555813343124402</v>
      </c>
      <c r="T416">
        <v>976.69544661091697</v>
      </c>
      <c r="U416">
        <v>316.90884252359598</v>
      </c>
      <c r="V416">
        <v>13.158627338100951</v>
      </c>
      <c r="W416">
        <v>5.9578862394436101</v>
      </c>
      <c r="X416">
        <v>1.3472600270392078E-2</v>
      </c>
      <c r="Y416">
        <f t="shared" si="20"/>
        <v>1.8800000000000018E-2</v>
      </c>
      <c r="AE416" t="str">
        <f t="shared" si="23"/>
        <v/>
      </c>
    </row>
    <row r="417" spans="1:31" x14ac:dyDescent="0.3">
      <c r="A417" t="s">
        <v>4407</v>
      </c>
      <c r="B417" t="s">
        <v>4393</v>
      </c>
      <c r="C417" s="1">
        <v>38880</v>
      </c>
      <c r="D417">
        <v>50</v>
      </c>
      <c r="E417" t="s">
        <v>4394</v>
      </c>
      <c r="F417">
        <v>61</v>
      </c>
      <c r="H417">
        <f t="shared" si="21"/>
        <v>3.7184115031468956E-2</v>
      </c>
      <c r="I417">
        <v>309.36654511650897</v>
      </c>
      <c r="J417">
        <v>11.5035212005004</v>
      </c>
      <c r="K417" t="str">
        <f t="shared" si="22"/>
        <v/>
      </c>
      <c r="N417">
        <v>1634.7620889723401</v>
      </c>
      <c r="O417">
        <v>33.22</v>
      </c>
      <c r="P417">
        <v>0.02</v>
      </c>
      <c r="Q417">
        <v>5.4221328714280501</v>
      </c>
      <c r="T417">
        <v>911.47891337385897</v>
      </c>
      <c r="U417">
        <v>413.91663048198001</v>
      </c>
      <c r="V417">
        <v>12.410514071320009</v>
      </c>
      <c r="W417">
        <v>8.6922492401215798</v>
      </c>
      <c r="X417">
        <v>1.3615799432355732E-2</v>
      </c>
      <c r="Y417">
        <f t="shared" si="20"/>
        <v>2.0999999999999998E-2</v>
      </c>
      <c r="AE417" t="str">
        <f t="shared" si="23"/>
        <v/>
      </c>
    </row>
    <row r="418" spans="1:31" x14ac:dyDescent="0.3">
      <c r="A418" t="s">
        <v>4405</v>
      </c>
      <c r="B418" t="s">
        <v>4393</v>
      </c>
      <c r="C418" s="1">
        <v>38880</v>
      </c>
      <c r="D418">
        <v>51</v>
      </c>
      <c r="E418" t="s">
        <v>4399</v>
      </c>
      <c r="F418">
        <v>61</v>
      </c>
      <c r="H418">
        <f t="shared" si="21"/>
        <v>3.4356469573220798E-2</v>
      </c>
      <c r="I418">
        <v>285.03017539193701</v>
      </c>
      <c r="J418">
        <v>9.7926305483028706</v>
      </c>
      <c r="K418" t="str">
        <f t="shared" si="22"/>
        <v/>
      </c>
      <c r="N418">
        <v>1584.5912790621501</v>
      </c>
      <c r="O418">
        <v>31.16</v>
      </c>
      <c r="P418">
        <v>0.02</v>
      </c>
      <c r="Q418">
        <v>4.3336481496591199</v>
      </c>
      <c r="T418">
        <v>960.05764365570906</v>
      </c>
      <c r="U418">
        <v>339.50346001450902</v>
      </c>
      <c r="V418">
        <v>13.642204201313298</v>
      </c>
      <c r="W418">
        <v>6.7900692002901897</v>
      </c>
      <c r="X418">
        <v>1.4209776143614138E-2</v>
      </c>
      <c r="Y418">
        <f t="shared" si="20"/>
        <v>2.0000000000000028E-2</v>
      </c>
      <c r="AE418" t="str">
        <f t="shared" si="23"/>
        <v/>
      </c>
    </row>
    <row r="419" spans="1:31" x14ac:dyDescent="0.3">
      <c r="A419" t="s">
        <v>4408</v>
      </c>
      <c r="B419" t="s">
        <v>4393</v>
      </c>
      <c r="C419" s="1">
        <v>38880</v>
      </c>
      <c r="D419">
        <v>52</v>
      </c>
      <c r="E419" t="s">
        <v>4396</v>
      </c>
      <c r="F419">
        <v>61</v>
      </c>
      <c r="H419">
        <f t="shared" si="21"/>
        <v>3.7404761652812375E-2</v>
      </c>
      <c r="I419">
        <v>274.70555403809198</v>
      </c>
      <c r="J419">
        <v>10.2752957734986</v>
      </c>
      <c r="K419" t="str">
        <f t="shared" si="22"/>
        <v/>
      </c>
      <c r="N419">
        <v>1651.04946657204</v>
      </c>
      <c r="O419">
        <v>32.5</v>
      </c>
      <c r="P419">
        <v>0.02</v>
      </c>
      <c r="Q419">
        <v>5.1415456987053902</v>
      </c>
      <c r="T419">
        <v>993.64158881600702</v>
      </c>
      <c r="U419">
        <v>382.70232371794799</v>
      </c>
      <c r="V419">
        <v>14.485846622813551</v>
      </c>
      <c r="W419">
        <v>7.3478846153846096</v>
      </c>
      <c r="X419">
        <v>1.4578542993630574E-2</v>
      </c>
      <c r="Y419">
        <f t="shared" si="20"/>
        <v>1.9200000000000023E-2</v>
      </c>
      <c r="AE419" t="str">
        <f t="shared" si="23"/>
        <v/>
      </c>
    </row>
    <row r="420" spans="1:31" x14ac:dyDescent="0.3">
      <c r="A420" t="s">
        <v>4419</v>
      </c>
      <c r="B420" t="s">
        <v>4393</v>
      </c>
      <c r="C420" s="1">
        <v>38880</v>
      </c>
      <c r="D420">
        <v>53</v>
      </c>
      <c r="E420" t="s">
        <v>4399</v>
      </c>
      <c r="F420">
        <v>61</v>
      </c>
      <c r="H420">
        <f t="shared" si="21"/>
        <v>3.3204471199555767E-2</v>
      </c>
      <c r="I420">
        <v>307.83173151707803</v>
      </c>
      <c r="J420">
        <v>10.2213898634682</v>
      </c>
      <c r="K420" t="str">
        <f t="shared" si="22"/>
        <v/>
      </c>
      <c r="N420">
        <v>1750.8364455716701</v>
      </c>
      <c r="O420">
        <v>33.76</v>
      </c>
      <c r="P420">
        <v>0.02</v>
      </c>
      <c r="Q420">
        <v>4.4594286063968598</v>
      </c>
      <c r="T420">
        <v>1044.0558049037149</v>
      </c>
      <c r="U420">
        <v>398.94890915088098</v>
      </c>
      <c r="V420">
        <v>14.917415775296071</v>
      </c>
      <c r="W420">
        <v>7.5401343829516501</v>
      </c>
      <c r="X420">
        <v>1.4287948695110016E-2</v>
      </c>
      <c r="Y420">
        <f t="shared" si="20"/>
        <v>1.89E-2</v>
      </c>
      <c r="AE420" t="str">
        <f t="shared" si="23"/>
        <v/>
      </c>
    </row>
    <row r="421" spans="1:31" x14ac:dyDescent="0.3">
      <c r="A421" t="s">
        <v>4418</v>
      </c>
      <c r="B421" t="s">
        <v>4393</v>
      </c>
      <c r="C421" s="1">
        <v>38880</v>
      </c>
      <c r="D421">
        <v>54</v>
      </c>
      <c r="E421" t="s">
        <v>4394</v>
      </c>
      <c r="F421">
        <v>61</v>
      </c>
      <c r="H421">
        <f t="shared" si="21"/>
        <v>3.7182289701381127E-2</v>
      </c>
      <c r="I421">
        <v>297.12185018092998</v>
      </c>
      <c r="J421">
        <v>11.0476707100377</v>
      </c>
      <c r="K421" t="str">
        <f t="shared" si="22"/>
        <v/>
      </c>
      <c r="N421">
        <v>1770.7484024743401</v>
      </c>
      <c r="O421">
        <v>34.369999999999997</v>
      </c>
      <c r="P421">
        <v>0.02</v>
      </c>
      <c r="Q421">
        <v>5.3162008472040903</v>
      </c>
      <c r="T421">
        <v>1009.849366101439</v>
      </c>
      <c r="U421">
        <v>463.777186191971</v>
      </c>
      <c r="V421">
        <v>13.426627251147501</v>
      </c>
      <c r="W421">
        <v>9.4610545983162098</v>
      </c>
      <c r="X421">
        <v>1.3295673297277488E-2</v>
      </c>
      <c r="Y421">
        <f t="shared" si="20"/>
        <v>2.0400000000000001E-2</v>
      </c>
      <c r="AE421" t="str">
        <f t="shared" si="23"/>
        <v/>
      </c>
    </row>
    <row r="422" spans="1:31" x14ac:dyDescent="0.3">
      <c r="A422" t="s">
        <v>4417</v>
      </c>
      <c r="B422" t="s">
        <v>4393</v>
      </c>
      <c r="C422" s="1">
        <v>38880</v>
      </c>
      <c r="D422">
        <v>55</v>
      </c>
      <c r="E422" t="s">
        <v>4396</v>
      </c>
      <c r="F422">
        <v>61</v>
      </c>
      <c r="H422">
        <f t="shared" si="21"/>
        <v>3.4597476291407005E-2</v>
      </c>
      <c r="I422">
        <v>287.23151134704699</v>
      </c>
      <c r="J422">
        <v>9.9374854039744598</v>
      </c>
      <c r="K422" t="str">
        <f t="shared" si="22"/>
        <v/>
      </c>
      <c r="N422">
        <v>1699.3015105724</v>
      </c>
      <c r="O422">
        <v>32.17</v>
      </c>
      <c r="P422">
        <v>0.02</v>
      </c>
      <c r="Q422">
        <v>4.4375345137075701</v>
      </c>
      <c r="T422">
        <v>1025.8375653889611</v>
      </c>
      <c r="U422">
        <v>386.23243383639499</v>
      </c>
      <c r="V422">
        <v>14.037427857406492</v>
      </c>
      <c r="W422">
        <v>7.4542859730424302</v>
      </c>
      <c r="X422">
        <v>1.3683869972225085E-2</v>
      </c>
      <c r="Y422">
        <f t="shared" si="20"/>
        <v>1.9300000000000019E-2</v>
      </c>
      <c r="AE422" t="str">
        <f t="shared" si="23"/>
        <v/>
      </c>
    </row>
    <row r="423" spans="1:31" x14ac:dyDescent="0.3">
      <c r="A423" t="s">
        <v>4420</v>
      </c>
      <c r="B423" t="s">
        <v>4393</v>
      </c>
      <c r="C423" s="1">
        <v>38880</v>
      </c>
      <c r="D423">
        <v>56</v>
      </c>
      <c r="E423" t="s">
        <v>48</v>
      </c>
      <c r="F423">
        <v>61</v>
      </c>
      <c r="H423">
        <f t="shared" si="21"/>
        <v>3.7481793347031306E-2</v>
      </c>
      <c r="I423">
        <v>300.13722852718502</v>
      </c>
      <c r="J423">
        <v>11.249681575406658</v>
      </c>
      <c r="K423" t="str">
        <f t="shared" si="22"/>
        <v/>
      </c>
      <c r="N423">
        <v>1778.4944730163299</v>
      </c>
      <c r="O423">
        <v>32.83</v>
      </c>
      <c r="P423">
        <v>0.02</v>
      </c>
      <c r="Q423">
        <v>3.9059116645815202</v>
      </c>
      <c r="T423">
        <v>1100.879618883042</v>
      </c>
      <c r="U423">
        <v>377.47762560610698</v>
      </c>
      <c r="V423">
        <v>14.44599130063791</v>
      </c>
      <c r="W423">
        <v>7.1343271239554298</v>
      </c>
      <c r="X423">
        <v>1.3122226129769652E-2</v>
      </c>
      <c r="Y423">
        <f t="shared" si="20"/>
        <v>1.8900000000000021E-2</v>
      </c>
      <c r="AE423" t="str">
        <f t="shared" si="23"/>
        <v/>
      </c>
    </row>
    <row r="424" spans="1:31" x14ac:dyDescent="0.3">
      <c r="A424" t="s">
        <v>4416</v>
      </c>
      <c r="B424" t="s">
        <v>4393</v>
      </c>
      <c r="C424" s="1">
        <v>38880</v>
      </c>
      <c r="D424">
        <v>57</v>
      </c>
      <c r="E424" t="s">
        <v>4396</v>
      </c>
      <c r="F424">
        <v>61</v>
      </c>
      <c r="H424">
        <f t="shared" si="21"/>
        <v>3.244708555494695E-2</v>
      </c>
      <c r="I424">
        <v>242.78688285707301</v>
      </c>
      <c r="J424">
        <v>7.8777267596823304</v>
      </c>
      <c r="K424" t="str">
        <f t="shared" si="22"/>
        <v/>
      </c>
      <c r="N424">
        <v>1562.9113735978101</v>
      </c>
      <c r="O424">
        <v>23.04</v>
      </c>
      <c r="P424">
        <v>0.01</v>
      </c>
      <c r="Q424">
        <v>3.5474235408507302</v>
      </c>
      <c r="T424">
        <v>986.09324074073993</v>
      </c>
      <c r="U424">
        <v>334.03124999999898</v>
      </c>
      <c r="V424">
        <v>8.9734484907407293</v>
      </c>
      <c r="W424">
        <v>5.74533749999999</v>
      </c>
      <c r="X424">
        <v>9.0999999999999952E-3</v>
      </c>
      <c r="Y424">
        <f t="shared" si="20"/>
        <v>1.7200000000000024E-2</v>
      </c>
      <c r="AE424" t="str">
        <f t="shared" si="23"/>
        <v/>
      </c>
    </row>
    <row r="425" spans="1:31" x14ac:dyDescent="0.3">
      <c r="A425" t="s">
        <v>4415</v>
      </c>
      <c r="B425" t="s">
        <v>4393</v>
      </c>
      <c r="C425" s="1">
        <v>38880</v>
      </c>
      <c r="D425">
        <v>58</v>
      </c>
      <c r="E425" t="s">
        <v>4399</v>
      </c>
      <c r="F425">
        <v>61</v>
      </c>
      <c r="H425">
        <f t="shared" si="21"/>
        <v>2.0116154632264575E-2</v>
      </c>
      <c r="I425">
        <v>248.89903619175399</v>
      </c>
      <c r="J425">
        <v>5.0068914998549401</v>
      </c>
      <c r="K425" t="str">
        <f t="shared" si="22"/>
        <v/>
      </c>
      <c r="N425">
        <v>1829.1271281229699</v>
      </c>
      <c r="O425">
        <v>20.69</v>
      </c>
      <c r="P425">
        <v>0.01</v>
      </c>
      <c r="Q425">
        <v>3.1303853056099502</v>
      </c>
      <c r="T425">
        <v>1182.675016534391</v>
      </c>
      <c r="U425">
        <v>397.55307539682502</v>
      </c>
      <c r="V425">
        <v>8.7164873263888794</v>
      </c>
      <c r="W425">
        <v>6.3608492063491999</v>
      </c>
      <c r="X425">
        <v>7.3701458173445842E-3</v>
      </c>
      <c r="Y425">
        <f t="shared" si="20"/>
        <v>1.6E-2</v>
      </c>
      <c r="AE425" t="str">
        <f t="shared" si="23"/>
        <v/>
      </c>
    </row>
    <row r="426" spans="1:31" x14ac:dyDescent="0.3">
      <c r="A426" t="s">
        <v>4414</v>
      </c>
      <c r="B426" t="s">
        <v>4393</v>
      </c>
      <c r="C426" s="1">
        <v>38880</v>
      </c>
      <c r="D426">
        <v>59</v>
      </c>
      <c r="E426" t="s">
        <v>4394</v>
      </c>
      <c r="F426">
        <v>61</v>
      </c>
      <c r="H426">
        <f t="shared" si="21"/>
        <v>2.1967397458985197E-2</v>
      </c>
      <c r="I426">
        <v>320.568103120822</v>
      </c>
      <c r="J426">
        <v>7.0420469339280496</v>
      </c>
      <c r="K426" t="str">
        <f t="shared" si="22"/>
        <v/>
      </c>
      <c r="N426">
        <v>1933.18216728787</v>
      </c>
      <c r="O426">
        <v>23.87</v>
      </c>
      <c r="P426">
        <v>0.01</v>
      </c>
      <c r="Q426">
        <v>5.2017820976573796</v>
      </c>
      <c r="T426">
        <v>1143.8852118579471</v>
      </c>
      <c r="U426">
        <v>468.72885230909901</v>
      </c>
      <c r="V426">
        <v>7.9862225651577408</v>
      </c>
      <c r="W426">
        <v>8.3433735711019601</v>
      </c>
      <c r="X426">
        <v>6.981664315937941E-3</v>
      </c>
      <c r="Y426">
        <f t="shared" si="20"/>
        <v>1.7799999999999996E-2</v>
      </c>
      <c r="AE426" t="str">
        <f t="shared" si="23"/>
        <v/>
      </c>
    </row>
    <row r="427" spans="1:31" x14ac:dyDescent="0.3">
      <c r="A427" t="s">
        <v>4413</v>
      </c>
      <c r="B427" t="s">
        <v>4393</v>
      </c>
      <c r="C427" s="1">
        <v>38880</v>
      </c>
      <c r="D427">
        <v>60</v>
      </c>
      <c r="E427" t="s">
        <v>48</v>
      </c>
      <c r="F427">
        <v>61</v>
      </c>
      <c r="H427">
        <f t="shared" si="21"/>
        <v>2.6693342801964764E-2</v>
      </c>
      <c r="I427">
        <v>275.98777475673899</v>
      </c>
      <c r="J427">
        <v>7.3670362807330712</v>
      </c>
      <c r="K427" t="str">
        <f t="shared" si="22"/>
        <v/>
      </c>
      <c r="N427">
        <v>1795.7842721512</v>
      </c>
      <c r="O427">
        <v>23.18</v>
      </c>
      <c r="P427">
        <v>0.01</v>
      </c>
      <c r="Q427">
        <v>3.98231983654264</v>
      </c>
      <c r="T427">
        <v>1148.9316878256909</v>
      </c>
      <c r="U427">
        <v>370.864809568775</v>
      </c>
      <c r="V427">
        <v>9.7307808423390192</v>
      </c>
      <c r="W427">
        <v>6.0821828769279103</v>
      </c>
      <c r="X427">
        <v>8.4694163677861024E-3</v>
      </c>
      <c r="Y427">
        <f t="shared" si="20"/>
        <v>1.6400000000000001E-2</v>
      </c>
      <c r="AE427" t="str">
        <f t="shared" si="23"/>
        <v/>
      </c>
    </row>
    <row r="428" spans="1:31" x14ac:dyDescent="0.3">
      <c r="A428" t="s">
        <v>4404</v>
      </c>
      <c r="B428" t="s">
        <v>4393</v>
      </c>
      <c r="C428" s="1">
        <v>38880</v>
      </c>
      <c r="D428">
        <v>61</v>
      </c>
      <c r="E428" t="s">
        <v>4394</v>
      </c>
      <c r="F428">
        <v>61</v>
      </c>
      <c r="H428">
        <f t="shared" si="21"/>
        <v>2.0037111887229522E-2</v>
      </c>
      <c r="I428">
        <v>274.63168859392198</v>
      </c>
      <c r="J428">
        <v>5.5028258721351904</v>
      </c>
      <c r="K428" t="str">
        <f t="shared" si="22"/>
        <v/>
      </c>
      <c r="N428">
        <v>1785.2886067284001</v>
      </c>
      <c r="O428">
        <v>19.97</v>
      </c>
      <c r="P428">
        <v>0.01</v>
      </c>
      <c r="Q428">
        <v>4.1806382973418899</v>
      </c>
      <c r="T428">
        <v>1096.4204608397019</v>
      </c>
      <c r="U428">
        <v>414.23645729478199</v>
      </c>
      <c r="V428">
        <v>7.1366224243934804</v>
      </c>
      <c r="W428">
        <v>6.7520542539049497</v>
      </c>
      <c r="X428">
        <v>6.5090197413206277E-3</v>
      </c>
      <c r="Y428">
        <f t="shared" ref="Y428:Y491" si="24">IF(OR(U428="",W428=""),"",W428/U428)</f>
        <v>1.6300000000000009E-2</v>
      </c>
      <c r="AE428" t="str">
        <f t="shared" si="23"/>
        <v/>
      </c>
    </row>
    <row r="429" spans="1:31" x14ac:dyDescent="0.3">
      <c r="A429" t="s">
        <v>4402</v>
      </c>
      <c r="B429" t="s">
        <v>4393</v>
      </c>
      <c r="C429" s="1">
        <v>38880</v>
      </c>
      <c r="D429">
        <v>62</v>
      </c>
      <c r="E429" t="s">
        <v>48</v>
      </c>
      <c r="F429">
        <v>61</v>
      </c>
      <c r="H429">
        <f t="shared" ref="H429:H439" si="25">IF(OR(I429="",J429=""),"",J429/I429)</f>
        <v>1.9818475938799412E-2</v>
      </c>
      <c r="I429">
        <v>257.01764247107201</v>
      </c>
      <c r="J429">
        <v>5.0936979631598902</v>
      </c>
      <c r="K429" t="str">
        <f t="shared" ref="K429:K492" si="26">IF(OR(L429="",M429=""),"",M429/L429)</f>
        <v/>
      </c>
      <c r="N429">
        <v>1600.9610952427199</v>
      </c>
      <c r="O429">
        <v>16.8</v>
      </c>
      <c r="P429">
        <v>0.01</v>
      </c>
      <c r="Q429">
        <v>3.2049413257905401</v>
      </c>
      <c r="T429">
        <v>1034.3680123442191</v>
      </c>
      <c r="U429">
        <v>309.57544042743098</v>
      </c>
      <c r="V429">
        <v>6.8150100780867007</v>
      </c>
      <c r="W429">
        <v>4.8912919587534098</v>
      </c>
      <c r="X429">
        <v>6.5885738893274939E-3</v>
      </c>
      <c r="Y429">
        <f t="shared" si="24"/>
        <v>1.5800000000000002E-2</v>
      </c>
      <c r="AE429" t="str">
        <f t="shared" ref="AE429:AE492" si="27">IF(OR(AA429="",AC429=""),"",AC429/AA429)</f>
        <v/>
      </c>
    </row>
    <row r="430" spans="1:31" x14ac:dyDescent="0.3">
      <c r="A430" t="s">
        <v>4403</v>
      </c>
      <c r="B430" t="s">
        <v>4393</v>
      </c>
      <c r="C430" s="1">
        <v>38880</v>
      </c>
      <c r="D430">
        <v>63</v>
      </c>
      <c r="E430" t="s">
        <v>4399</v>
      </c>
      <c r="F430">
        <v>61</v>
      </c>
      <c r="H430">
        <f t="shared" si="25"/>
        <v>2.0148843263014922E-2</v>
      </c>
      <c r="I430">
        <v>228.477866272932</v>
      </c>
      <c r="J430">
        <v>4.6035647166013902</v>
      </c>
      <c r="K430" t="str">
        <f t="shared" si="26"/>
        <v/>
      </c>
      <c r="N430">
        <v>1691.68848301855</v>
      </c>
      <c r="O430">
        <v>16.170000000000002</v>
      </c>
      <c r="P430">
        <v>0.01</v>
      </c>
      <c r="Q430">
        <v>3.2641548946547698</v>
      </c>
      <c r="T430">
        <v>1137.8563289549229</v>
      </c>
      <c r="U430">
        <v>325.35428779069701</v>
      </c>
      <c r="V430">
        <v>6.2773133276808597</v>
      </c>
      <c r="W430">
        <v>4.7827080305232501</v>
      </c>
      <c r="X430">
        <v>5.5167890426433093E-3</v>
      </c>
      <c r="Y430">
        <f t="shared" si="24"/>
        <v>1.4700000000000012E-2</v>
      </c>
      <c r="AE430" t="str">
        <f t="shared" si="27"/>
        <v/>
      </c>
    </row>
    <row r="431" spans="1:31" x14ac:dyDescent="0.3">
      <c r="A431" t="s">
        <v>4401</v>
      </c>
      <c r="B431" t="s">
        <v>4393</v>
      </c>
      <c r="C431" s="1">
        <v>38880</v>
      </c>
      <c r="D431">
        <v>64</v>
      </c>
      <c r="E431" t="s">
        <v>4396</v>
      </c>
      <c r="F431">
        <v>61</v>
      </c>
      <c r="H431">
        <f t="shared" si="25"/>
        <v>1.8012610753401052E-2</v>
      </c>
      <c r="I431">
        <v>216.086562800378</v>
      </c>
      <c r="J431">
        <v>3.8922831447635602</v>
      </c>
      <c r="K431" t="str">
        <f t="shared" si="26"/>
        <v/>
      </c>
      <c r="N431">
        <v>1562.65523247756</v>
      </c>
      <c r="O431">
        <v>14.66</v>
      </c>
      <c r="P431">
        <v>0.01</v>
      </c>
      <c r="Q431">
        <v>3.1912022297468798</v>
      </c>
      <c r="T431">
        <v>1031.8984359188421</v>
      </c>
      <c r="U431">
        <v>314.67023375834799</v>
      </c>
      <c r="V431">
        <v>5.8720595403890901</v>
      </c>
      <c r="W431">
        <v>4.5627183894960499</v>
      </c>
      <c r="X431">
        <v>5.6905402082137882E-3</v>
      </c>
      <c r="Y431">
        <f t="shared" si="24"/>
        <v>1.4500000000000013E-2</v>
      </c>
      <c r="AE431" t="str">
        <f t="shared" si="27"/>
        <v/>
      </c>
    </row>
    <row r="432" spans="1:31" x14ac:dyDescent="0.3">
      <c r="A432" t="s">
        <v>4410</v>
      </c>
      <c r="B432" t="s">
        <v>4393</v>
      </c>
      <c r="C432" s="1">
        <v>38880</v>
      </c>
      <c r="D432">
        <v>65</v>
      </c>
      <c r="E432" t="s">
        <v>4399</v>
      </c>
      <c r="F432">
        <v>61</v>
      </c>
      <c r="H432">
        <f t="shared" si="25"/>
        <v>1.7802777282515322E-2</v>
      </c>
      <c r="I432">
        <v>266.08688262313001</v>
      </c>
      <c r="J432">
        <v>4.7370855091383799</v>
      </c>
      <c r="K432" t="str">
        <f t="shared" si="26"/>
        <v/>
      </c>
      <c r="N432">
        <v>1645.9482690224499</v>
      </c>
      <c r="O432">
        <v>23.72</v>
      </c>
      <c r="P432">
        <v>0.01</v>
      </c>
      <c r="Q432">
        <v>3.7923498807840099</v>
      </c>
      <c r="T432">
        <v>1015.2787712091609</v>
      </c>
      <c r="U432">
        <v>364.58261519016401</v>
      </c>
      <c r="V432">
        <v>12.007172229882411</v>
      </c>
      <c r="W432">
        <v>5.9062383660806601</v>
      </c>
      <c r="X432">
        <v>1.1826478175626872E-2</v>
      </c>
      <c r="Y432">
        <f t="shared" si="24"/>
        <v>1.620000000000001E-2</v>
      </c>
      <c r="AE432" t="str">
        <f t="shared" si="27"/>
        <v/>
      </c>
    </row>
    <row r="433" spans="1:34" x14ac:dyDescent="0.3">
      <c r="A433" t="s">
        <v>4411</v>
      </c>
      <c r="B433" t="s">
        <v>4393</v>
      </c>
      <c r="C433" s="1">
        <v>38880</v>
      </c>
      <c r="D433">
        <v>66</v>
      </c>
      <c r="E433" t="s">
        <v>48</v>
      </c>
      <c r="F433">
        <v>61</v>
      </c>
      <c r="H433">
        <f t="shared" si="25"/>
        <v>3.0321758184485584E-2</v>
      </c>
      <c r="I433">
        <v>299.83986540331603</v>
      </c>
      <c r="J433">
        <v>9.0916718928280531</v>
      </c>
      <c r="K433" t="str">
        <f t="shared" si="26"/>
        <v/>
      </c>
      <c r="N433">
        <v>1796.7072502851399</v>
      </c>
      <c r="O433">
        <v>25.87</v>
      </c>
      <c r="P433">
        <v>0.01</v>
      </c>
      <c r="Q433">
        <v>3.5654198215839799</v>
      </c>
      <c r="T433">
        <v>1120.735049918499</v>
      </c>
      <c r="U433">
        <v>376.13233496332498</v>
      </c>
      <c r="V433">
        <v>10.384078412795429</v>
      </c>
      <c r="W433">
        <v>6.3942496943765201</v>
      </c>
      <c r="X433">
        <v>9.2654177395010261E-3</v>
      </c>
      <c r="Y433">
        <f t="shared" si="24"/>
        <v>1.6999999999999987E-2</v>
      </c>
      <c r="AE433" t="str">
        <f t="shared" si="27"/>
        <v/>
      </c>
    </row>
    <row r="434" spans="1:34" x14ac:dyDescent="0.3">
      <c r="A434" t="s">
        <v>4412</v>
      </c>
      <c r="B434" t="s">
        <v>4393</v>
      </c>
      <c r="C434" s="1">
        <v>38880</v>
      </c>
      <c r="D434">
        <v>67</v>
      </c>
      <c r="E434" t="s">
        <v>4396</v>
      </c>
      <c r="F434">
        <v>61</v>
      </c>
      <c r="H434">
        <f t="shared" si="25"/>
        <v>3.4029680866228443E-2</v>
      </c>
      <c r="I434">
        <v>278.79897559593797</v>
      </c>
      <c r="J434">
        <v>9.4874401653611802</v>
      </c>
      <c r="K434" t="str">
        <f t="shared" si="26"/>
        <v/>
      </c>
      <c r="N434">
        <v>1800.64231287701</v>
      </c>
      <c r="O434">
        <v>30.01</v>
      </c>
      <c r="P434">
        <v>0.02</v>
      </c>
      <c r="Q434">
        <v>4.4738311597947398</v>
      </c>
      <c r="T434">
        <v>1118.4421744903821</v>
      </c>
      <c r="U434">
        <v>403.40116279069701</v>
      </c>
      <c r="V434">
        <v>12.971924668927638</v>
      </c>
      <c r="W434">
        <v>6.6964593023255796</v>
      </c>
      <c r="X434">
        <v>1.1598207725704097E-2</v>
      </c>
      <c r="Y434">
        <f t="shared" si="24"/>
        <v>1.6600000000000024E-2</v>
      </c>
      <c r="AE434" t="str">
        <f t="shared" si="27"/>
        <v/>
      </c>
    </row>
    <row r="435" spans="1:34" x14ac:dyDescent="0.3">
      <c r="A435" t="s">
        <v>4409</v>
      </c>
      <c r="B435" t="s">
        <v>4393</v>
      </c>
      <c r="C435" s="1">
        <v>38880</v>
      </c>
      <c r="D435">
        <v>68</v>
      </c>
      <c r="E435" t="s">
        <v>4394</v>
      </c>
      <c r="F435">
        <v>61</v>
      </c>
      <c r="H435">
        <f t="shared" si="25"/>
        <v>2.659936524054789E-2</v>
      </c>
      <c r="I435">
        <v>282.942630167446</v>
      </c>
      <c r="J435">
        <v>7.5260943619451597</v>
      </c>
      <c r="K435" t="str">
        <f t="shared" si="26"/>
        <v/>
      </c>
      <c r="N435">
        <v>1973.1625136738201</v>
      </c>
      <c r="O435">
        <v>31.29</v>
      </c>
      <c r="P435">
        <v>0.02</v>
      </c>
      <c r="Q435">
        <v>4.5033273680011598</v>
      </c>
      <c r="T435">
        <v>1191.838939320063</v>
      </c>
      <c r="U435">
        <v>498.380944186313</v>
      </c>
      <c r="V435">
        <v>12.51540823259049</v>
      </c>
      <c r="W435">
        <v>10.1171331669821</v>
      </c>
      <c r="X435">
        <v>1.0500922414676647E-2</v>
      </c>
      <c r="Y435">
        <f t="shared" si="24"/>
        <v>2.0299999999999891E-2</v>
      </c>
      <c r="AE435" t="str">
        <f t="shared" si="27"/>
        <v/>
      </c>
    </row>
    <row r="436" spans="1:34" x14ac:dyDescent="0.3">
      <c r="A436" t="s">
        <v>4397</v>
      </c>
      <c r="B436" t="s">
        <v>4393</v>
      </c>
      <c r="C436" s="1">
        <v>38880</v>
      </c>
      <c r="D436">
        <v>69</v>
      </c>
      <c r="E436" t="s">
        <v>4396</v>
      </c>
      <c r="F436">
        <v>61</v>
      </c>
      <c r="H436">
        <f t="shared" si="25"/>
        <v>2.8771149634015017E-2</v>
      </c>
      <c r="I436">
        <v>286.71035194677802</v>
      </c>
      <c r="J436">
        <v>8.2489864374818591</v>
      </c>
      <c r="K436" t="str">
        <f t="shared" si="26"/>
        <v/>
      </c>
      <c r="N436">
        <v>1824.8419343585699</v>
      </c>
      <c r="O436">
        <v>29.88</v>
      </c>
      <c r="P436">
        <v>0.02</v>
      </c>
      <c r="Q436">
        <v>4.5108189072925704</v>
      </c>
      <c r="T436">
        <v>1111.7297755397572</v>
      </c>
      <c r="U436">
        <v>426.40180687203798</v>
      </c>
      <c r="V436">
        <v>12.891878505134279</v>
      </c>
      <c r="W436">
        <v>7.7605128850710896</v>
      </c>
      <c r="X436">
        <v>1.1596233894945495E-2</v>
      </c>
      <c r="Y436">
        <f t="shared" si="24"/>
        <v>1.8199999999999997E-2</v>
      </c>
      <c r="AE436" t="str">
        <f t="shared" si="27"/>
        <v/>
      </c>
    </row>
    <row r="437" spans="1:34" x14ac:dyDescent="0.3">
      <c r="A437" t="s">
        <v>4398</v>
      </c>
      <c r="B437" t="s">
        <v>4393</v>
      </c>
      <c r="C437" s="1">
        <v>38880</v>
      </c>
      <c r="D437">
        <v>70</v>
      </c>
      <c r="E437" t="s">
        <v>48</v>
      </c>
      <c r="F437">
        <v>61</v>
      </c>
      <c r="H437">
        <f t="shared" si="25"/>
        <v>3.3166109632496409E-2</v>
      </c>
      <c r="I437">
        <v>314.90276120557701</v>
      </c>
      <c r="J437">
        <v>10.444099501720004</v>
      </c>
      <c r="K437" t="str">
        <f t="shared" si="26"/>
        <v/>
      </c>
      <c r="N437">
        <v>1918.97056185888</v>
      </c>
      <c r="O437">
        <v>31.67</v>
      </c>
      <c r="P437">
        <v>0.02</v>
      </c>
      <c r="Q437">
        <v>4.2505501160429304</v>
      </c>
      <c r="T437">
        <v>1234.4237220189939</v>
      </c>
      <c r="U437">
        <v>369.64407863430802</v>
      </c>
      <c r="V437">
        <v>14.720164714316169</v>
      </c>
      <c r="W437">
        <v>6.5057357839638303</v>
      </c>
      <c r="X437">
        <v>1.1924726049690798E-2</v>
      </c>
      <c r="Y437">
        <f t="shared" si="24"/>
        <v>1.7600000000000025E-2</v>
      </c>
      <c r="AE437" t="str">
        <f t="shared" si="27"/>
        <v/>
      </c>
    </row>
    <row r="438" spans="1:34" x14ac:dyDescent="0.3">
      <c r="A438" t="s">
        <v>4400</v>
      </c>
      <c r="B438" t="s">
        <v>4393</v>
      </c>
      <c r="C438" s="1">
        <v>38880</v>
      </c>
      <c r="D438">
        <v>71</v>
      </c>
      <c r="E438" t="s">
        <v>4399</v>
      </c>
      <c r="F438">
        <v>61</v>
      </c>
      <c r="H438">
        <f t="shared" si="25"/>
        <v>2.7584202428143197E-2</v>
      </c>
      <c r="I438">
        <v>289.426657036422</v>
      </c>
      <c r="J438">
        <v>7.9836034957934396</v>
      </c>
      <c r="K438" t="str">
        <f t="shared" si="26"/>
        <v/>
      </c>
      <c r="N438">
        <v>1720.78235235438</v>
      </c>
      <c r="O438">
        <v>29.82</v>
      </c>
      <c r="P438">
        <v>0.02</v>
      </c>
      <c r="Q438">
        <v>4.1684196244016496</v>
      </c>
      <c r="T438">
        <v>1054.884158469064</v>
      </c>
      <c r="U438">
        <v>376.47153684889503</v>
      </c>
      <c r="V438">
        <v>14.17113067784765</v>
      </c>
      <c r="W438">
        <v>6.4000161264312201</v>
      </c>
      <c r="X438">
        <v>1.3433826419778621E-2</v>
      </c>
      <c r="Y438">
        <f t="shared" si="24"/>
        <v>1.7000000000000012E-2</v>
      </c>
      <c r="AE438" t="str">
        <f t="shared" si="27"/>
        <v/>
      </c>
    </row>
    <row r="439" spans="1:34" x14ac:dyDescent="0.3">
      <c r="A439" t="s">
        <v>4395</v>
      </c>
      <c r="B439" t="s">
        <v>4393</v>
      </c>
      <c r="C439" s="1">
        <v>38880</v>
      </c>
      <c r="D439">
        <v>72</v>
      </c>
      <c r="E439" t="s">
        <v>4394</v>
      </c>
      <c r="F439">
        <v>61</v>
      </c>
      <c r="H439">
        <f t="shared" si="25"/>
        <v>3.2325735119475063E-2</v>
      </c>
      <c r="I439">
        <v>310.384597370763</v>
      </c>
      <c r="J439">
        <v>10.0334102797722</v>
      </c>
      <c r="K439" t="str">
        <f t="shared" si="26"/>
        <v/>
      </c>
      <c r="N439">
        <v>1926.3817832821601</v>
      </c>
      <c r="O439">
        <v>34.880000000000003</v>
      </c>
      <c r="P439">
        <v>0.02</v>
      </c>
      <c r="Q439">
        <v>5.3319579593668402</v>
      </c>
      <c r="T439">
        <v>1130.2264887436449</v>
      </c>
      <c r="U439">
        <v>485.770697167756</v>
      </c>
      <c r="V439">
        <v>14.34689056178026</v>
      </c>
      <c r="W439">
        <v>9.3753744553376901</v>
      </c>
      <c r="X439">
        <v>1.2693819074907901E-2</v>
      </c>
      <c r="Y439">
        <f t="shared" si="24"/>
        <v>1.9299999999999998E-2</v>
      </c>
      <c r="AE439" t="str">
        <f t="shared" si="27"/>
        <v/>
      </c>
    </row>
    <row r="440" spans="1:34" x14ac:dyDescent="0.3">
      <c r="A440" t="s">
        <v>4398</v>
      </c>
      <c r="B440" t="s">
        <v>4393</v>
      </c>
      <c r="C440" s="1">
        <v>38906</v>
      </c>
      <c r="D440">
        <v>3</v>
      </c>
      <c r="E440" t="s">
        <v>48</v>
      </c>
      <c r="F440">
        <v>75</v>
      </c>
      <c r="H440">
        <v>0.02</v>
      </c>
      <c r="I440">
        <v>264.759709000432</v>
      </c>
      <c r="J440">
        <v>5.2951941800086404</v>
      </c>
      <c r="K440" t="str">
        <f t="shared" si="26"/>
        <v/>
      </c>
      <c r="N440">
        <v>2231.3229752632301</v>
      </c>
      <c r="O440">
        <v>24.71</v>
      </c>
      <c r="Q440">
        <v>2.8971532916245901</v>
      </c>
      <c r="T440">
        <v>823.69687244578995</v>
      </c>
      <c r="U440">
        <v>1142.86639381701</v>
      </c>
      <c r="V440">
        <v>6.3892219097071905</v>
      </c>
      <c r="W440">
        <v>12.342957053223699</v>
      </c>
      <c r="X440">
        <v>7.7567635903919071E-3</v>
      </c>
      <c r="Y440">
        <f t="shared" si="24"/>
        <v>1.0799999999999992E-2</v>
      </c>
      <c r="AE440" t="str">
        <f t="shared" si="27"/>
        <v/>
      </c>
      <c r="AH440">
        <v>529.92158766238902</v>
      </c>
    </row>
    <row r="441" spans="1:34" x14ac:dyDescent="0.3">
      <c r="A441" t="s">
        <v>4402</v>
      </c>
      <c r="B441" t="s">
        <v>4393</v>
      </c>
      <c r="C441" s="1">
        <v>38906</v>
      </c>
      <c r="D441">
        <v>6</v>
      </c>
      <c r="E441" t="s">
        <v>48</v>
      </c>
      <c r="F441">
        <v>75</v>
      </c>
      <c r="H441">
        <v>0.02</v>
      </c>
      <c r="I441">
        <v>146.05538525582801</v>
      </c>
      <c r="J441">
        <v>2.9211077051165604</v>
      </c>
      <c r="K441" t="str">
        <f t="shared" si="26"/>
        <v/>
      </c>
      <c r="N441">
        <v>1546.0071525885501</v>
      </c>
      <c r="O441">
        <v>19.54</v>
      </c>
      <c r="Q441">
        <v>0.335970984710868</v>
      </c>
      <c r="T441">
        <v>656.59525431425902</v>
      </c>
      <c r="U441">
        <v>743.35651301846804</v>
      </c>
      <c r="V441">
        <v>4.3942615595670507</v>
      </c>
      <c r="W441">
        <v>12.4883894187102</v>
      </c>
      <c r="X441">
        <v>6.6924966799468723E-3</v>
      </c>
      <c r="Y441">
        <f t="shared" si="24"/>
        <v>1.6799999999999916E-2</v>
      </c>
      <c r="AE441" t="str">
        <f t="shared" si="27"/>
        <v/>
      </c>
      <c r="AH441">
        <v>433.56537007423202</v>
      </c>
    </row>
    <row r="442" spans="1:34" x14ac:dyDescent="0.3">
      <c r="A442" t="s">
        <v>4406</v>
      </c>
      <c r="B442" t="s">
        <v>4393</v>
      </c>
      <c r="C442" s="1">
        <v>38906</v>
      </c>
      <c r="D442">
        <v>10</v>
      </c>
      <c r="E442" t="s">
        <v>48</v>
      </c>
      <c r="F442">
        <v>75</v>
      </c>
      <c r="H442">
        <v>0.02</v>
      </c>
      <c r="I442">
        <v>319.007771237474</v>
      </c>
      <c r="J442">
        <v>6.3801554247494803</v>
      </c>
      <c r="K442" t="str">
        <f t="shared" si="26"/>
        <v/>
      </c>
      <c r="N442">
        <v>2277.3524884002099</v>
      </c>
      <c r="O442">
        <v>32.31</v>
      </c>
      <c r="Q442">
        <v>4.0223895984500704</v>
      </c>
      <c r="T442">
        <v>933.95139197393701</v>
      </c>
      <c r="U442">
        <v>1024.3933251888</v>
      </c>
      <c r="V442">
        <v>11.38503973851128</v>
      </c>
      <c r="W442">
        <v>14.2390672201243</v>
      </c>
      <c r="X442">
        <v>1.2190184453227939E-2</v>
      </c>
      <c r="Y442">
        <f t="shared" si="24"/>
        <v>1.389999999999998E-2</v>
      </c>
      <c r="AE442" t="str">
        <f t="shared" si="27"/>
        <v/>
      </c>
      <c r="AH442">
        <v>606.37586255456904</v>
      </c>
    </row>
    <row r="443" spans="1:34" x14ac:dyDescent="0.3">
      <c r="A443" t="s">
        <v>4411</v>
      </c>
      <c r="B443" t="s">
        <v>4393</v>
      </c>
      <c r="C443" s="1">
        <v>38906</v>
      </c>
      <c r="D443">
        <v>15</v>
      </c>
      <c r="E443" t="s">
        <v>48</v>
      </c>
      <c r="F443">
        <v>75</v>
      </c>
      <c r="H443">
        <v>0.01</v>
      </c>
      <c r="I443">
        <v>231.950783378746</v>
      </c>
      <c r="J443">
        <v>2.3195078337874602</v>
      </c>
      <c r="K443" t="str">
        <f t="shared" si="26"/>
        <v/>
      </c>
      <c r="N443">
        <v>1972.77482118528</v>
      </c>
      <c r="O443">
        <v>22.14</v>
      </c>
      <c r="Q443">
        <v>2.0771049472070802</v>
      </c>
      <c r="T443">
        <v>760.04449080381301</v>
      </c>
      <c r="U443">
        <v>980.77954700272403</v>
      </c>
      <c r="V443">
        <v>5.7579634281335004</v>
      </c>
      <c r="W443">
        <v>13.240523884536699</v>
      </c>
      <c r="X443">
        <v>7.5758241758241739E-3</v>
      </c>
      <c r="Y443">
        <f t="shared" si="24"/>
        <v>1.3499999999999924E-2</v>
      </c>
      <c r="AE443" t="str">
        <f t="shared" si="27"/>
        <v/>
      </c>
      <c r="AH443">
        <v>483.71999362696499</v>
      </c>
    </row>
    <row r="444" spans="1:34" x14ac:dyDescent="0.3">
      <c r="A444" t="s">
        <v>4413</v>
      </c>
      <c r="B444" t="s">
        <v>4393</v>
      </c>
      <c r="C444" s="1">
        <v>38906</v>
      </c>
      <c r="D444">
        <v>17</v>
      </c>
      <c r="E444" t="s">
        <v>48</v>
      </c>
      <c r="F444">
        <v>75</v>
      </c>
      <c r="H444">
        <v>0.01</v>
      </c>
      <c r="I444">
        <v>212.46863081616999</v>
      </c>
      <c r="J444">
        <v>2.1246863081616998</v>
      </c>
      <c r="K444" t="str">
        <f t="shared" si="26"/>
        <v/>
      </c>
      <c r="N444">
        <v>2105.0505816170798</v>
      </c>
      <c r="O444">
        <v>19.489999999999998</v>
      </c>
      <c r="Q444">
        <v>1.72338744040808</v>
      </c>
      <c r="T444">
        <v>890.65641685736</v>
      </c>
      <c r="U444">
        <v>1001.92553394355</v>
      </c>
      <c r="V444">
        <v>5.13579979977116</v>
      </c>
      <c r="W444">
        <v>11.8227213005339</v>
      </c>
      <c r="X444">
        <v>5.7663086489542085E-3</v>
      </c>
      <c r="Y444">
        <f t="shared" si="24"/>
        <v>1.180000000000001E-2</v>
      </c>
      <c r="AE444" t="str">
        <f t="shared" si="27"/>
        <v/>
      </c>
      <c r="AH444">
        <v>504.63493883792</v>
      </c>
    </row>
    <row r="445" spans="1:34" x14ac:dyDescent="0.3">
      <c r="A445" t="s">
        <v>4420</v>
      </c>
      <c r="B445" t="s">
        <v>4393</v>
      </c>
      <c r="C445" s="1">
        <v>38906</v>
      </c>
      <c r="D445">
        <v>24</v>
      </c>
      <c r="E445" t="s">
        <v>48</v>
      </c>
      <c r="F445">
        <v>75</v>
      </c>
      <c r="H445">
        <v>0.02</v>
      </c>
      <c r="I445">
        <v>265.05513863428001</v>
      </c>
      <c r="J445">
        <v>5.3011027726856002</v>
      </c>
      <c r="K445" t="str">
        <f t="shared" si="26"/>
        <v/>
      </c>
      <c r="N445">
        <v>2189.6846356553601</v>
      </c>
      <c r="O445">
        <v>30.18</v>
      </c>
      <c r="Q445">
        <v>2.7504153084899099</v>
      </c>
      <c r="T445">
        <v>863.27380270393996</v>
      </c>
      <c r="U445">
        <v>1061.35569431714</v>
      </c>
      <c r="V445">
        <v>8.4870428362740498</v>
      </c>
      <c r="W445">
        <v>15.6019287064619</v>
      </c>
      <c r="X445">
        <v>9.8312294543063811E-3</v>
      </c>
      <c r="Y445">
        <f t="shared" si="24"/>
        <v>1.4699999999999946E-2</v>
      </c>
      <c r="AE445" t="str">
        <f t="shared" si="27"/>
        <v/>
      </c>
      <c r="AH445">
        <v>579.76267880364105</v>
      </c>
    </row>
    <row r="446" spans="1:34" x14ac:dyDescent="0.3">
      <c r="A446" t="s">
        <v>4411</v>
      </c>
      <c r="B446" t="s">
        <v>4393</v>
      </c>
      <c r="C446" s="1">
        <v>38906</v>
      </c>
      <c r="D446">
        <v>28</v>
      </c>
      <c r="E446" t="s">
        <v>48</v>
      </c>
      <c r="F446">
        <v>75</v>
      </c>
      <c r="H446">
        <v>0.02</v>
      </c>
      <c r="I446">
        <v>274.09546190677298</v>
      </c>
      <c r="J446">
        <v>5.4819092381354597</v>
      </c>
      <c r="K446" t="str">
        <f t="shared" si="26"/>
        <v/>
      </c>
      <c r="N446">
        <v>2244.9337387926498</v>
      </c>
      <c r="O446">
        <v>29.55</v>
      </c>
      <c r="Q446">
        <v>3.6972342202389301</v>
      </c>
      <c r="T446">
        <v>913.92185079566104</v>
      </c>
      <c r="U446">
        <v>1056.9164260902201</v>
      </c>
      <c r="V446">
        <v>8.4291382625099693</v>
      </c>
      <c r="W446">
        <v>14.479755037436</v>
      </c>
      <c r="X446">
        <v>9.2230405205560584E-3</v>
      </c>
      <c r="Y446">
        <f t="shared" si="24"/>
        <v>1.3699999999999986E-2</v>
      </c>
      <c r="AE446" t="str">
        <f t="shared" si="27"/>
        <v/>
      </c>
      <c r="AH446">
        <v>549.32314879974899</v>
      </c>
    </row>
    <row r="447" spans="1:34" x14ac:dyDescent="0.3">
      <c r="A447" t="s">
        <v>4413</v>
      </c>
      <c r="B447" t="s">
        <v>4393</v>
      </c>
      <c r="C447" s="1">
        <v>38906</v>
      </c>
      <c r="D447">
        <v>31</v>
      </c>
      <c r="E447" t="s">
        <v>48</v>
      </c>
      <c r="F447">
        <v>75</v>
      </c>
      <c r="H447">
        <v>0.01</v>
      </c>
      <c r="I447">
        <v>203.36173143851499</v>
      </c>
      <c r="J447">
        <v>2.0336173143851499</v>
      </c>
      <c r="K447" t="str">
        <f t="shared" si="26"/>
        <v/>
      </c>
      <c r="N447">
        <v>2047.98658642691</v>
      </c>
      <c r="O447">
        <v>20.28</v>
      </c>
      <c r="Q447">
        <v>1.58149669373549</v>
      </c>
      <c r="T447">
        <v>831.46940255220295</v>
      </c>
      <c r="U447">
        <v>1013.15545243619</v>
      </c>
      <c r="V447">
        <v>5.4385502755220294</v>
      </c>
      <c r="W447">
        <v>12.157865429234301</v>
      </c>
      <c r="X447">
        <v>6.5408904510837673E-3</v>
      </c>
      <c r="Y447">
        <f t="shared" si="24"/>
        <v>1.2000000000000021E-2</v>
      </c>
      <c r="AE447" t="str">
        <f t="shared" si="27"/>
        <v/>
      </c>
      <c r="AH447">
        <v>478.01337697452601</v>
      </c>
    </row>
    <row r="448" spans="1:34" x14ac:dyDescent="0.3">
      <c r="A448" t="s">
        <v>4402</v>
      </c>
      <c r="B448" t="s">
        <v>4393</v>
      </c>
      <c r="C448" s="1">
        <v>38906</v>
      </c>
      <c r="D448">
        <v>33</v>
      </c>
      <c r="E448" t="s">
        <v>48</v>
      </c>
      <c r="F448">
        <v>75</v>
      </c>
      <c r="H448">
        <v>0.01</v>
      </c>
      <c r="I448">
        <v>124.57668522677599</v>
      </c>
      <c r="J448">
        <v>1.2457668522677598</v>
      </c>
      <c r="K448" t="str">
        <f t="shared" si="26"/>
        <v/>
      </c>
      <c r="N448">
        <v>1338.30414795058</v>
      </c>
      <c r="O448">
        <v>10.039999999999999</v>
      </c>
      <c r="Q448">
        <v>0.26153565217730301</v>
      </c>
      <c r="T448">
        <v>588.01703163016896</v>
      </c>
      <c r="U448">
        <v>625.710431093642</v>
      </c>
      <c r="V448">
        <v>2.70676301547195</v>
      </c>
      <c r="W448">
        <v>6.2571043109364197</v>
      </c>
      <c r="X448">
        <v>4.603205128205127E-3</v>
      </c>
      <c r="Y448">
        <f t="shared" si="24"/>
        <v>0.01</v>
      </c>
      <c r="AE448" t="str">
        <f t="shared" si="27"/>
        <v/>
      </c>
      <c r="AH448">
        <v>365.41493865560699</v>
      </c>
    </row>
    <row r="449" spans="1:34" x14ac:dyDescent="0.3">
      <c r="A449" t="s">
        <v>4398</v>
      </c>
      <c r="B449" t="s">
        <v>4393</v>
      </c>
      <c r="C449" s="1">
        <v>38906</v>
      </c>
      <c r="D449">
        <v>40</v>
      </c>
      <c r="E449" t="s">
        <v>48</v>
      </c>
      <c r="F449">
        <v>75</v>
      </c>
      <c r="H449">
        <v>0.02</v>
      </c>
      <c r="I449">
        <v>235.39264474986001</v>
      </c>
      <c r="J449">
        <v>4.7078528949972007</v>
      </c>
      <c r="K449" t="str">
        <f t="shared" si="26"/>
        <v/>
      </c>
      <c r="N449">
        <v>2013.2208994708899</v>
      </c>
      <c r="O449">
        <v>25.6</v>
      </c>
      <c r="Q449">
        <v>2.8155157022949102</v>
      </c>
      <c r="T449">
        <v>800.07655557706198</v>
      </c>
      <c r="U449">
        <v>977.75169914397497</v>
      </c>
      <c r="V449">
        <v>6.6666944323460999</v>
      </c>
      <c r="W449">
        <v>13.786298957930001</v>
      </c>
      <c r="X449">
        <v>8.3325706594885671E-3</v>
      </c>
      <c r="Y449">
        <f t="shared" si="24"/>
        <v>1.4099999999999953E-2</v>
      </c>
      <c r="AE449" t="str">
        <f t="shared" si="27"/>
        <v/>
      </c>
      <c r="AH449">
        <v>435.447923461622</v>
      </c>
    </row>
    <row r="450" spans="1:34" x14ac:dyDescent="0.3">
      <c r="A450" t="s">
        <v>4406</v>
      </c>
      <c r="B450" t="s">
        <v>4393</v>
      </c>
      <c r="C450" s="1">
        <v>38906</v>
      </c>
      <c r="D450">
        <v>44</v>
      </c>
      <c r="E450" t="s">
        <v>48</v>
      </c>
      <c r="F450">
        <v>75</v>
      </c>
      <c r="H450">
        <v>0.02</v>
      </c>
      <c r="I450">
        <v>253.259590675477</v>
      </c>
      <c r="J450">
        <v>5.0651918135095402</v>
      </c>
      <c r="K450" t="str">
        <f t="shared" si="26"/>
        <v/>
      </c>
      <c r="N450">
        <v>1853.49055463778</v>
      </c>
      <c r="O450">
        <v>28.15</v>
      </c>
      <c r="Q450">
        <v>3.0343196402349402</v>
      </c>
      <c r="T450">
        <v>771.01810297356701</v>
      </c>
      <c r="U450">
        <v>829.212860988741</v>
      </c>
      <c r="V450">
        <v>8.3444789158100701</v>
      </c>
      <c r="W450">
        <v>13.5161696341164</v>
      </c>
      <c r="X450">
        <v>1.0822675736961452E-2</v>
      </c>
      <c r="Y450">
        <f t="shared" si="24"/>
        <v>1.6299999999999905E-2</v>
      </c>
      <c r="AE450" t="str">
        <f t="shared" si="27"/>
        <v/>
      </c>
      <c r="AH450">
        <v>482.44989322509099</v>
      </c>
    </row>
    <row r="451" spans="1:34" x14ac:dyDescent="0.3">
      <c r="A451" t="s">
        <v>4420</v>
      </c>
      <c r="B451" t="s">
        <v>4393</v>
      </c>
      <c r="C451" s="1">
        <v>38906</v>
      </c>
      <c r="D451">
        <v>46</v>
      </c>
      <c r="E451" t="s">
        <v>48</v>
      </c>
      <c r="F451">
        <v>75</v>
      </c>
      <c r="H451">
        <v>0.03</v>
      </c>
      <c r="I451">
        <v>253.00304825468999</v>
      </c>
      <c r="J451">
        <v>7.5900914476406989</v>
      </c>
      <c r="K451" t="str">
        <f t="shared" si="26"/>
        <v/>
      </c>
      <c r="N451">
        <v>2153.1744964128002</v>
      </c>
      <c r="O451">
        <v>31.38</v>
      </c>
      <c r="Q451">
        <v>2.7497874672323301</v>
      </c>
      <c r="T451">
        <v>825.60217042632394</v>
      </c>
      <c r="U451">
        <v>1074.5692777317799</v>
      </c>
      <c r="V451">
        <v>8.425606898023581</v>
      </c>
      <c r="W451">
        <v>16.225996093749899</v>
      </c>
      <c r="X451">
        <v>1.0205407882676437E-2</v>
      </c>
      <c r="Y451">
        <f t="shared" si="24"/>
        <v>1.510000000000002E-2</v>
      </c>
      <c r="AE451" t="str">
        <f t="shared" si="27"/>
        <v/>
      </c>
      <c r="AH451">
        <v>544.33961762579202</v>
      </c>
    </row>
    <row r="452" spans="1:34" x14ac:dyDescent="0.3">
      <c r="A452" t="s">
        <v>4406</v>
      </c>
      <c r="B452" t="s">
        <v>4393</v>
      </c>
      <c r="C452" s="1">
        <v>38906</v>
      </c>
      <c r="D452">
        <v>49</v>
      </c>
      <c r="E452" t="s">
        <v>48</v>
      </c>
      <c r="F452">
        <v>75</v>
      </c>
      <c r="H452">
        <v>0.02</v>
      </c>
      <c r="I452">
        <v>257.62351730815698</v>
      </c>
      <c r="J452">
        <v>5.15247034616314</v>
      </c>
      <c r="K452" t="str">
        <f t="shared" si="26"/>
        <v/>
      </c>
      <c r="N452">
        <v>1978.2626482691801</v>
      </c>
      <c r="O452">
        <v>29.59</v>
      </c>
      <c r="Q452">
        <v>3.0076332849188998</v>
      </c>
      <c r="T452">
        <v>796.36050593076709</v>
      </c>
      <c r="U452">
        <v>924.27862503025801</v>
      </c>
      <c r="V452">
        <v>8.7170963991769508</v>
      </c>
      <c r="W452">
        <v>14.696030137981101</v>
      </c>
      <c r="X452">
        <v>1.0946168643796087E-2</v>
      </c>
      <c r="Y452">
        <f t="shared" si="24"/>
        <v>1.5899999999999997E-2</v>
      </c>
      <c r="AE452" t="str">
        <f t="shared" si="27"/>
        <v/>
      </c>
      <c r="AH452">
        <v>506.65457496852798</v>
      </c>
    </row>
    <row r="453" spans="1:34" x14ac:dyDescent="0.3">
      <c r="A453" t="s">
        <v>4420</v>
      </c>
      <c r="B453" t="s">
        <v>4393</v>
      </c>
      <c r="C453" s="1">
        <v>38906</v>
      </c>
      <c r="D453">
        <v>56</v>
      </c>
      <c r="E453" t="s">
        <v>48</v>
      </c>
      <c r="F453">
        <v>75</v>
      </c>
      <c r="H453">
        <v>0.02</v>
      </c>
      <c r="I453">
        <v>249.57191851303</v>
      </c>
      <c r="J453">
        <v>4.9914383702606004</v>
      </c>
      <c r="K453" t="str">
        <f t="shared" si="26"/>
        <v/>
      </c>
      <c r="N453">
        <v>2119.74394198654</v>
      </c>
      <c r="O453">
        <v>28.15</v>
      </c>
      <c r="Q453">
        <v>2.31813246704181</v>
      </c>
      <c r="T453">
        <v>817.640403024742</v>
      </c>
      <c r="U453">
        <v>1052.5316204487699</v>
      </c>
      <c r="V453">
        <v>7.9200640597069301</v>
      </c>
      <c r="W453">
        <v>15.682721144686701</v>
      </c>
      <c r="X453">
        <v>9.6864881314668444E-3</v>
      </c>
      <c r="Y453">
        <f t="shared" si="24"/>
        <v>1.4900000000000028E-2</v>
      </c>
      <c r="AE453" t="str">
        <f t="shared" si="27"/>
        <v/>
      </c>
      <c r="AH453">
        <v>487.43271969506497</v>
      </c>
    </row>
    <row r="454" spans="1:34" x14ac:dyDescent="0.3">
      <c r="A454" t="s">
        <v>4413</v>
      </c>
      <c r="B454" t="s">
        <v>4393</v>
      </c>
      <c r="C454" s="1">
        <v>38906</v>
      </c>
      <c r="D454">
        <v>60</v>
      </c>
      <c r="E454" t="s">
        <v>48</v>
      </c>
      <c r="F454">
        <v>75</v>
      </c>
      <c r="H454">
        <v>0.01</v>
      </c>
      <c r="I454">
        <v>255.31289769946099</v>
      </c>
      <c r="J454">
        <v>2.5531289769946102</v>
      </c>
      <c r="K454" t="str">
        <f t="shared" si="26"/>
        <v/>
      </c>
      <c r="N454">
        <v>2298.8979136074399</v>
      </c>
      <c r="O454">
        <v>22.46</v>
      </c>
      <c r="Q454">
        <v>2.5254610644578999</v>
      </c>
      <c r="T454">
        <v>959.046117841409</v>
      </c>
      <c r="U454">
        <v>1084.53889806656</v>
      </c>
      <c r="V454">
        <v>5.2251515449094397</v>
      </c>
      <c r="W454">
        <v>14.207459564672</v>
      </c>
      <c r="X454">
        <v>5.4482797518330475E-3</v>
      </c>
      <c r="Y454">
        <f t="shared" si="24"/>
        <v>1.3100000000000058E-2</v>
      </c>
      <c r="AE454" t="str">
        <f t="shared" si="27"/>
        <v/>
      </c>
      <c r="AH454">
        <v>543.43715221161006</v>
      </c>
    </row>
    <row r="455" spans="1:34" x14ac:dyDescent="0.3">
      <c r="A455" t="s">
        <v>4402</v>
      </c>
      <c r="B455" t="s">
        <v>4393</v>
      </c>
      <c r="C455" s="1">
        <v>38906</v>
      </c>
      <c r="D455">
        <v>62</v>
      </c>
      <c r="E455" t="s">
        <v>48</v>
      </c>
      <c r="F455">
        <v>75</v>
      </c>
      <c r="H455">
        <v>0.02</v>
      </c>
      <c r="I455">
        <v>181.63522387044</v>
      </c>
      <c r="J455">
        <v>3.6327044774088</v>
      </c>
      <c r="K455" t="str">
        <f t="shared" si="26"/>
        <v/>
      </c>
      <c r="N455">
        <v>1758.6172730296901</v>
      </c>
      <c r="O455">
        <v>15.51</v>
      </c>
      <c r="Q455">
        <v>0.78744362033508697</v>
      </c>
      <c r="T455">
        <v>795.26083250166312</v>
      </c>
      <c r="U455">
        <v>781.721216657593</v>
      </c>
      <c r="V455">
        <v>3.4793236216960004</v>
      </c>
      <c r="W455">
        <v>8.8334497482307999</v>
      </c>
      <c r="X455">
        <v>4.3750722775457752E-3</v>
      </c>
      <c r="Y455">
        <f t="shared" si="24"/>
        <v>1.1299999999999999E-2</v>
      </c>
      <c r="AE455" t="str">
        <f t="shared" si="27"/>
        <v/>
      </c>
      <c r="AH455">
        <v>471.10650023482401</v>
      </c>
    </row>
    <row r="456" spans="1:34" x14ac:dyDescent="0.3">
      <c r="A456" t="s">
        <v>4411</v>
      </c>
      <c r="B456" t="s">
        <v>4393</v>
      </c>
      <c r="C456" s="1">
        <v>38906</v>
      </c>
      <c r="D456">
        <v>66</v>
      </c>
      <c r="E456" t="s">
        <v>48</v>
      </c>
      <c r="F456">
        <v>75</v>
      </c>
      <c r="H456">
        <v>0.02</v>
      </c>
      <c r="I456">
        <v>251.746570499222</v>
      </c>
      <c r="J456">
        <v>5.0349314099844404</v>
      </c>
      <c r="K456" t="str">
        <f t="shared" si="26"/>
        <v/>
      </c>
      <c r="N456">
        <v>2134.86336503559</v>
      </c>
      <c r="O456">
        <v>26.56</v>
      </c>
      <c r="Q456">
        <v>3.4562706241455698</v>
      </c>
      <c r="T456">
        <v>891.86467319568101</v>
      </c>
      <c r="U456">
        <v>991.25212134068704</v>
      </c>
      <c r="V456">
        <v>6.5485052179088203</v>
      </c>
      <c r="W456">
        <v>13.8775296987696</v>
      </c>
      <c r="X456">
        <v>7.342487503675387E-3</v>
      </c>
      <c r="Y456">
        <f t="shared" si="24"/>
        <v>1.3999999999999981E-2</v>
      </c>
      <c r="AE456" t="str">
        <f t="shared" si="27"/>
        <v/>
      </c>
      <c r="AH456">
        <v>532.91704482428202</v>
      </c>
    </row>
    <row r="457" spans="1:34" x14ac:dyDescent="0.3">
      <c r="A457" t="s">
        <v>4398</v>
      </c>
      <c r="B457" t="s">
        <v>4393</v>
      </c>
      <c r="C457" s="1">
        <v>38906</v>
      </c>
      <c r="D457">
        <v>70</v>
      </c>
      <c r="E457" t="s">
        <v>48</v>
      </c>
      <c r="F457">
        <v>75</v>
      </c>
      <c r="H457">
        <v>0.02</v>
      </c>
      <c r="I457">
        <v>334.21012372401202</v>
      </c>
      <c r="J457">
        <v>6.6842024744802409</v>
      </c>
      <c r="K457" t="str">
        <f t="shared" si="26"/>
        <v/>
      </c>
      <c r="N457">
        <v>2371.6193348832198</v>
      </c>
      <c r="O457">
        <v>30.7</v>
      </c>
      <c r="Q457">
        <v>4.2264185455747896</v>
      </c>
      <c r="T457">
        <v>979.18877932766691</v>
      </c>
      <c r="U457">
        <v>1058.2204318315401</v>
      </c>
      <c r="V457">
        <v>9.8054169405697191</v>
      </c>
      <c r="W457">
        <v>15.7674844342899</v>
      </c>
      <c r="X457">
        <v>1.0013816689466498E-2</v>
      </c>
      <c r="Y457">
        <f t="shared" si="24"/>
        <v>1.4899999999999955E-2</v>
      </c>
      <c r="AE457" t="str">
        <f t="shared" si="27"/>
        <v/>
      </c>
      <c r="AH457">
        <v>631.19368203896897</v>
      </c>
    </row>
    <row r="458" spans="1:34" x14ac:dyDescent="0.3">
      <c r="A458" t="s">
        <v>4395</v>
      </c>
      <c r="B458" t="s">
        <v>4393</v>
      </c>
      <c r="C458" s="1">
        <v>38941</v>
      </c>
      <c r="D458">
        <v>1</v>
      </c>
      <c r="E458" t="s">
        <v>4394</v>
      </c>
      <c r="F458">
        <v>92</v>
      </c>
      <c r="G458" t="s">
        <v>3745</v>
      </c>
      <c r="H458">
        <v>0.01</v>
      </c>
      <c r="K458">
        <f t="shared" si="26"/>
        <v>8.4691357724033921E-3</v>
      </c>
      <c r="L458" s="9">
        <v>377.38621570644545</v>
      </c>
      <c r="M458">
        <v>3.1961350994514</v>
      </c>
      <c r="N458">
        <v>2157.1502057613102</v>
      </c>
      <c r="O458">
        <v>31.8</v>
      </c>
      <c r="T458">
        <v>596.36274005486905</v>
      </c>
      <c r="V458">
        <v>4.9581760116598002</v>
      </c>
      <c r="X458">
        <v>8.3140271493212636E-3</v>
      </c>
      <c r="Y458" t="str">
        <f t="shared" si="24"/>
        <v/>
      </c>
      <c r="Z458">
        <v>214.236111111111</v>
      </c>
      <c r="AA458">
        <v>1181.94444444444</v>
      </c>
      <c r="AB458">
        <v>1.4568055555555499</v>
      </c>
      <c r="AC458">
        <v>23.6388888888888</v>
      </c>
      <c r="AD458">
        <f t="shared" ref="AD458:AD492" si="28">IF(OR(Z458="",AB458=""),"",AB458/Z458)</f>
        <v>6.7999999999999771E-3</v>
      </c>
      <c r="AE458">
        <f t="shared" si="27"/>
        <v>0.02</v>
      </c>
      <c r="AF458">
        <v>40.6834825061025</v>
      </c>
      <c r="AG458">
        <v>29052.194444444402</v>
      </c>
      <c r="AH458">
        <v>496.52777777777698</v>
      </c>
    </row>
    <row r="459" spans="1:34" x14ac:dyDescent="0.3">
      <c r="A459" t="s">
        <v>4397</v>
      </c>
      <c r="B459" t="s">
        <v>4393</v>
      </c>
      <c r="C459" s="1">
        <v>38941</v>
      </c>
      <c r="D459">
        <v>2</v>
      </c>
      <c r="E459" t="s">
        <v>4396</v>
      </c>
      <c r="F459">
        <v>92</v>
      </c>
      <c r="G459" t="s">
        <v>3745</v>
      </c>
      <c r="H459">
        <v>0.01</v>
      </c>
      <c r="K459">
        <f t="shared" si="26"/>
        <v>9.5699627837842732E-3</v>
      </c>
      <c r="L459" s="9">
        <v>368.54191849816334</v>
      </c>
      <c r="M459">
        <v>3.5269324442918801</v>
      </c>
      <c r="N459">
        <v>2088.7324481074402</v>
      </c>
      <c r="O459">
        <v>30.07</v>
      </c>
      <c r="T459">
        <v>626.31066849816807</v>
      </c>
      <c r="V459">
        <v>4.68587311126372</v>
      </c>
      <c r="X459">
        <v>7.4817073170731496E-3</v>
      </c>
      <c r="Y459" t="str">
        <f t="shared" si="24"/>
        <v/>
      </c>
      <c r="Z459">
        <v>206.944444444444</v>
      </c>
      <c r="AA459">
        <v>1092.5347222222199</v>
      </c>
      <c r="AB459">
        <v>1.34513888888888</v>
      </c>
      <c r="AC459">
        <v>21.8506944444444</v>
      </c>
      <c r="AD459">
        <f t="shared" si="28"/>
        <v>6.4999999999999711E-3</v>
      </c>
      <c r="AE459">
        <f t="shared" si="27"/>
        <v>0.02</v>
      </c>
      <c r="AF459">
        <v>47.846889952153099</v>
      </c>
      <c r="AG459">
        <v>22833.975694444402</v>
      </c>
      <c r="AH459">
        <v>501.73611111111097</v>
      </c>
    </row>
    <row r="460" spans="1:34" x14ac:dyDescent="0.3">
      <c r="A460" t="s">
        <v>4398</v>
      </c>
      <c r="B460" t="s">
        <v>4393</v>
      </c>
      <c r="C460" s="1">
        <v>38941</v>
      </c>
      <c r="D460">
        <v>3</v>
      </c>
      <c r="E460" t="s">
        <v>48</v>
      </c>
      <c r="F460">
        <v>92</v>
      </c>
      <c r="G460" t="s">
        <v>3745</v>
      </c>
      <c r="H460">
        <v>0.01</v>
      </c>
      <c r="K460">
        <f t="shared" si="26"/>
        <v>8.8852325000295974E-3</v>
      </c>
      <c r="L460" s="9">
        <v>396.40701600493162</v>
      </c>
      <c r="M460">
        <v>3.522168501846771</v>
      </c>
      <c r="N460">
        <v>2154.3450869498301</v>
      </c>
      <c r="O460">
        <v>31.18</v>
      </c>
      <c r="T460">
        <v>631.99445983379405</v>
      </c>
      <c r="V460">
        <v>4.48716066481993</v>
      </c>
      <c r="X460">
        <v>7.0999999999999874E-3</v>
      </c>
      <c r="Y460" t="str">
        <f t="shared" si="24"/>
        <v/>
      </c>
      <c r="Z460">
        <v>228.819444444444</v>
      </c>
      <c r="AA460">
        <v>1124.4791666666599</v>
      </c>
      <c r="AB460">
        <v>1.46444444444444</v>
      </c>
      <c r="AC460">
        <v>23.164270833333301</v>
      </c>
      <c r="AD460">
        <f t="shared" si="28"/>
        <v>6.3999999999999925E-3</v>
      </c>
      <c r="AE460">
        <f t="shared" si="27"/>
        <v>2.0600000000000094E-2</v>
      </c>
      <c r="AF460">
        <v>43.554006968641097</v>
      </c>
      <c r="AG460">
        <v>25818.041666666599</v>
      </c>
      <c r="AH460">
        <v>475.694444444444</v>
      </c>
    </row>
    <row r="461" spans="1:34" x14ac:dyDescent="0.3">
      <c r="A461" t="s">
        <v>4400</v>
      </c>
      <c r="B461" t="s">
        <v>4393</v>
      </c>
      <c r="C461" s="1">
        <v>38941</v>
      </c>
      <c r="D461">
        <v>4</v>
      </c>
      <c r="E461" t="s">
        <v>4399</v>
      </c>
      <c r="F461">
        <v>92</v>
      </c>
      <c r="G461" t="s">
        <v>3745</v>
      </c>
      <c r="H461">
        <v>0.01</v>
      </c>
      <c r="K461">
        <f t="shared" si="26"/>
        <v>1.027695935319947E-2</v>
      </c>
      <c r="L461" s="9">
        <v>418.21415554775422</v>
      </c>
      <c r="M461">
        <v>4.2979698774969108</v>
      </c>
      <c r="N461">
        <v>2315.2314489700302</v>
      </c>
      <c r="O461">
        <v>36.31</v>
      </c>
      <c r="T461">
        <v>680.029845505617</v>
      </c>
      <c r="V461">
        <v>5.8762579002808897</v>
      </c>
      <c r="X461">
        <v>8.6411764705882337E-3</v>
      </c>
      <c r="Y461" t="str">
        <f t="shared" si="24"/>
        <v/>
      </c>
      <c r="Z461">
        <v>234.201388888888</v>
      </c>
      <c r="AA461">
        <v>1215.2777777777701</v>
      </c>
      <c r="AB461">
        <v>1.70967013888888</v>
      </c>
      <c r="AC461">
        <v>26.1284722222222</v>
      </c>
      <c r="AD461">
        <f t="shared" si="28"/>
        <v>7.2999999999999897E-3</v>
      </c>
      <c r="AE461">
        <f t="shared" si="27"/>
        <v>2.1500000000000116E-2</v>
      </c>
      <c r="AF461">
        <v>47.709923664122101</v>
      </c>
      <c r="AG461">
        <v>25472.222222222201</v>
      </c>
      <c r="AH461">
        <v>538.194444444444</v>
      </c>
    </row>
    <row r="462" spans="1:34" x14ac:dyDescent="0.3">
      <c r="A462" t="s">
        <v>4401</v>
      </c>
      <c r="B462" t="s">
        <v>4393</v>
      </c>
      <c r="C462" s="1">
        <v>38941</v>
      </c>
      <c r="D462">
        <v>5</v>
      </c>
      <c r="E462" t="s">
        <v>4396</v>
      </c>
      <c r="F462">
        <v>92</v>
      </c>
      <c r="G462" t="s">
        <v>3745</v>
      </c>
      <c r="H462">
        <v>0.01</v>
      </c>
      <c r="K462">
        <f t="shared" si="26"/>
        <v>6.1926072219228275E-3</v>
      </c>
      <c r="L462" s="9">
        <v>271.47995003387268</v>
      </c>
      <c r="M462">
        <v>1.6811686991870083</v>
      </c>
      <c r="N462">
        <v>1330.8689024390201</v>
      </c>
      <c r="O462">
        <v>12.96</v>
      </c>
      <c r="T462">
        <v>496.62940379403699</v>
      </c>
      <c r="V462">
        <v>2.9565396341463304</v>
      </c>
      <c r="X462">
        <v>5.953211009174301E-3</v>
      </c>
      <c r="Y462" t="str">
        <f t="shared" si="24"/>
        <v/>
      </c>
      <c r="Z462">
        <v>156.076388888888</v>
      </c>
      <c r="AA462">
        <v>561.97916666666595</v>
      </c>
      <c r="AB462">
        <v>0.78038194444444398</v>
      </c>
      <c r="AC462">
        <v>8.3172916666666605</v>
      </c>
      <c r="AD462">
        <f t="shared" si="28"/>
        <v>5.0000000000000253E-3</v>
      </c>
      <c r="AE462">
        <f t="shared" si="27"/>
        <v>1.4800000000000008E-2</v>
      </c>
      <c r="AF462">
        <v>45.167118337849999</v>
      </c>
      <c r="AG462">
        <v>12442.2187499999</v>
      </c>
      <c r="AH462">
        <v>383.68055555555497</v>
      </c>
    </row>
    <row r="463" spans="1:34" x14ac:dyDescent="0.3">
      <c r="A463" t="s">
        <v>4402</v>
      </c>
      <c r="B463" t="s">
        <v>4393</v>
      </c>
      <c r="C463" s="1">
        <v>38941</v>
      </c>
      <c r="D463">
        <v>6</v>
      </c>
      <c r="E463" t="s">
        <v>48</v>
      </c>
      <c r="F463">
        <v>92</v>
      </c>
      <c r="G463" t="s">
        <v>3745</v>
      </c>
      <c r="H463">
        <v>0.01</v>
      </c>
      <c r="K463">
        <f t="shared" si="26"/>
        <v>5.9137808533137248E-3</v>
      </c>
      <c r="L463" s="9">
        <v>277.01805644358478</v>
      </c>
      <c r="M463">
        <v>1.6382240782182524</v>
      </c>
      <c r="N463">
        <v>1416.4823991190599</v>
      </c>
      <c r="O463">
        <v>12.85</v>
      </c>
      <c r="T463">
        <v>513.77788434214199</v>
      </c>
      <c r="V463">
        <v>2.6433974495595258</v>
      </c>
      <c r="X463">
        <v>5.145019920318716E-3</v>
      </c>
      <c r="Y463" t="str">
        <f t="shared" si="24"/>
        <v/>
      </c>
      <c r="Z463">
        <v>146.527777777777</v>
      </c>
      <c r="AA463">
        <v>625.17361111111097</v>
      </c>
      <c r="AB463">
        <v>0.51284722222222201</v>
      </c>
      <c r="AC463">
        <v>8.5648784722222207</v>
      </c>
      <c r="AD463">
        <f t="shared" si="28"/>
        <v>3.500000000000017E-3</v>
      </c>
      <c r="AE463">
        <f t="shared" si="27"/>
        <v>1.37E-2</v>
      </c>
      <c r="AF463">
        <v>45.7456541628545</v>
      </c>
      <c r="AG463">
        <v>13666.2951388888</v>
      </c>
      <c r="AH463">
        <v>352.43055555555497</v>
      </c>
    </row>
    <row r="464" spans="1:34" x14ac:dyDescent="0.3">
      <c r="A464" t="s">
        <v>4403</v>
      </c>
      <c r="B464" t="s">
        <v>4393</v>
      </c>
      <c r="C464" s="1">
        <v>38941</v>
      </c>
      <c r="D464">
        <v>7</v>
      </c>
      <c r="E464" t="s">
        <v>4399</v>
      </c>
      <c r="F464">
        <v>92</v>
      </c>
      <c r="G464" t="s">
        <v>3745</v>
      </c>
      <c r="H464">
        <v>0.01</v>
      </c>
      <c r="K464">
        <f t="shared" si="26"/>
        <v>6.0256786429806431E-3</v>
      </c>
      <c r="L464" s="9">
        <v>290.90707131409886</v>
      </c>
      <c r="M464">
        <v>1.7529125267094123</v>
      </c>
      <c r="N464">
        <v>1543.86852297008</v>
      </c>
      <c r="O464">
        <v>14.3</v>
      </c>
      <c r="T464">
        <v>557.79747596153697</v>
      </c>
      <c r="V464">
        <v>3.0981430288461489</v>
      </c>
      <c r="X464">
        <v>5.5542435424354303E-3</v>
      </c>
      <c r="Y464" t="str">
        <f t="shared" si="24"/>
        <v/>
      </c>
      <c r="Z464">
        <v>159.895833333333</v>
      </c>
      <c r="AA464">
        <v>694.444444444444</v>
      </c>
      <c r="AB464">
        <v>0.71953124999999996</v>
      </c>
      <c r="AC464">
        <v>9.4444444444444393</v>
      </c>
      <c r="AD464">
        <f t="shared" si="28"/>
        <v>4.5000000000000092E-3</v>
      </c>
      <c r="AE464">
        <f t="shared" si="27"/>
        <v>1.3600000000000001E-2</v>
      </c>
      <c r="AF464">
        <v>51.440329218107003</v>
      </c>
      <c r="AG464">
        <v>13500</v>
      </c>
      <c r="AH464">
        <v>366.319444444444</v>
      </c>
    </row>
    <row r="465" spans="1:34" x14ac:dyDescent="0.3">
      <c r="A465" t="s">
        <v>4404</v>
      </c>
      <c r="B465" t="s">
        <v>4393</v>
      </c>
      <c r="C465" s="1">
        <v>38941</v>
      </c>
      <c r="D465">
        <v>8</v>
      </c>
      <c r="E465" t="s">
        <v>4394</v>
      </c>
      <c r="F465">
        <v>92</v>
      </c>
      <c r="G465" t="s">
        <v>3745</v>
      </c>
      <c r="H465">
        <v>0.01</v>
      </c>
      <c r="K465">
        <f t="shared" si="26"/>
        <v>5.7901466263141016E-3</v>
      </c>
      <c r="L465" s="9">
        <v>270.72016442837116</v>
      </c>
      <c r="M465">
        <v>1.5675094467401323</v>
      </c>
      <c r="N465">
        <v>1368.9408287419601</v>
      </c>
      <c r="O465">
        <v>12.24</v>
      </c>
      <c r="T465">
        <v>463.00361570247799</v>
      </c>
      <c r="V465">
        <v>2.6091231921487581</v>
      </c>
      <c r="X465">
        <v>5.6352112676056453E-3</v>
      </c>
      <c r="Y465" t="str">
        <f t="shared" si="24"/>
        <v/>
      </c>
      <c r="Z465">
        <v>145.31249999999901</v>
      </c>
      <c r="AA465">
        <v>634.54861111111097</v>
      </c>
      <c r="AB465">
        <v>0.66843749999999902</v>
      </c>
      <c r="AC465">
        <v>8.0587673611111104</v>
      </c>
      <c r="AD465">
        <f t="shared" si="28"/>
        <v>4.6000000000000251E-3</v>
      </c>
      <c r="AE465">
        <f t="shared" si="27"/>
        <v>1.2700000000000001E-2</v>
      </c>
      <c r="AF465">
        <v>42.735042735042697</v>
      </c>
      <c r="AG465">
        <v>14848.4375</v>
      </c>
      <c r="AH465">
        <v>345.48611111111097</v>
      </c>
    </row>
    <row r="466" spans="1:34" x14ac:dyDescent="0.3">
      <c r="A466" t="s">
        <v>4405</v>
      </c>
      <c r="B466" t="s">
        <v>4393</v>
      </c>
      <c r="C466" s="1">
        <v>38941</v>
      </c>
      <c r="D466">
        <v>9</v>
      </c>
      <c r="E466" t="s">
        <v>4399</v>
      </c>
      <c r="F466">
        <v>92</v>
      </c>
      <c r="G466" t="s">
        <v>3745</v>
      </c>
      <c r="H466">
        <v>0.02</v>
      </c>
      <c r="K466">
        <f t="shared" si="26"/>
        <v>1.2207121385558489E-2</v>
      </c>
      <c r="L466" s="9">
        <v>472.26830257126949</v>
      </c>
      <c r="M466">
        <v>5.7650364960391514</v>
      </c>
      <c r="N466">
        <v>2448.1573547979801</v>
      </c>
      <c r="O466">
        <v>37.96</v>
      </c>
      <c r="T466">
        <v>783.609532828282</v>
      </c>
      <c r="V466">
        <v>8.3445001867108495</v>
      </c>
      <c r="X466">
        <v>1.064879871559633E-2</v>
      </c>
      <c r="Y466" t="str">
        <f t="shared" si="24"/>
        <v/>
      </c>
      <c r="Z466">
        <v>240.451388888888</v>
      </c>
      <c r="AA466">
        <v>1190.45138888888</v>
      </c>
      <c r="AB466">
        <v>1.82813050954861</v>
      </c>
      <c r="AC466">
        <v>23.842860406250001</v>
      </c>
      <c r="AD466">
        <f t="shared" si="28"/>
        <v>7.6029110000000229E-3</v>
      </c>
      <c r="AE466">
        <f t="shared" si="27"/>
        <v>2.0028420000000151E-2</v>
      </c>
      <c r="AF466">
        <v>42.955326460480997</v>
      </c>
      <c r="AG466">
        <v>27713.708333333299</v>
      </c>
      <c r="AH466">
        <v>614.58333333333303</v>
      </c>
    </row>
    <row r="467" spans="1:34" x14ac:dyDescent="0.3">
      <c r="A467" t="s">
        <v>4406</v>
      </c>
      <c r="B467" t="s">
        <v>4393</v>
      </c>
      <c r="C467" s="1">
        <v>38941</v>
      </c>
      <c r="D467">
        <v>10</v>
      </c>
      <c r="E467" t="s">
        <v>48</v>
      </c>
      <c r="F467">
        <v>92</v>
      </c>
      <c r="G467" t="s">
        <v>3745</v>
      </c>
      <c r="H467">
        <v>0.01</v>
      </c>
      <c r="K467">
        <f t="shared" si="26"/>
        <v>1.0237225992466964E-2</v>
      </c>
      <c r="L467" s="9">
        <v>405.70752588757045</v>
      </c>
      <c r="M467">
        <v>4.1533196293556998</v>
      </c>
      <c r="N467">
        <v>2224.63223208415</v>
      </c>
      <c r="O467">
        <v>35.869999999999997</v>
      </c>
      <c r="T467">
        <v>731.71741452991296</v>
      </c>
      <c r="V467">
        <v>6.7341178706442992</v>
      </c>
      <c r="X467">
        <v>9.2031674208144804E-3</v>
      </c>
      <c r="Y467" t="str">
        <f t="shared" si="24"/>
        <v/>
      </c>
      <c r="Z467">
        <v>211.631944444444</v>
      </c>
      <c r="AA467">
        <v>1085.9375</v>
      </c>
      <c r="AB467">
        <v>1.26979166666666</v>
      </c>
      <c r="AC467">
        <v>24.9765625</v>
      </c>
      <c r="AD467">
        <f t="shared" si="28"/>
        <v>5.999999999999981E-3</v>
      </c>
      <c r="AE467">
        <f t="shared" si="27"/>
        <v>2.3E-2</v>
      </c>
      <c r="AF467">
        <v>42.229729729729698</v>
      </c>
      <c r="AG467">
        <v>25715</v>
      </c>
      <c r="AH467">
        <v>522.569444444444</v>
      </c>
    </row>
    <row r="468" spans="1:34" x14ac:dyDescent="0.3">
      <c r="A468" t="s">
        <v>4407</v>
      </c>
      <c r="B468" t="s">
        <v>4393</v>
      </c>
      <c r="C468" s="1">
        <v>38941</v>
      </c>
      <c r="D468">
        <v>11</v>
      </c>
      <c r="E468" t="s">
        <v>4394</v>
      </c>
      <c r="F468">
        <v>92</v>
      </c>
      <c r="G468" t="s">
        <v>3745</v>
      </c>
      <c r="H468">
        <v>0.01</v>
      </c>
      <c r="K468">
        <f t="shared" si="26"/>
        <v>9.7670496483197311E-3</v>
      </c>
      <c r="L468" s="9">
        <v>360.79445857210817</v>
      </c>
      <c r="M468">
        <v>3.5238973897124168</v>
      </c>
      <c r="N468">
        <v>2070.7520071982199</v>
      </c>
      <c r="O468">
        <v>32.69</v>
      </c>
      <c r="T468">
        <v>603.21151716500503</v>
      </c>
      <c r="V468">
        <v>5.3183566033014795</v>
      </c>
      <c r="X468">
        <v>8.816735841346136E-3</v>
      </c>
      <c r="Y468" t="str">
        <f t="shared" si="24"/>
        <v/>
      </c>
      <c r="Z468">
        <v>205.555555555555</v>
      </c>
      <c r="AA468">
        <v>1105.38194444444</v>
      </c>
      <c r="AB468">
        <v>1.3640870166666601</v>
      </c>
      <c r="AC468">
        <v>23.841109907986102</v>
      </c>
      <c r="AD468">
        <f t="shared" si="28"/>
        <v>6.6360989999999856E-3</v>
      </c>
      <c r="AE468">
        <f t="shared" si="27"/>
        <v>2.1568210000000077E-2</v>
      </c>
      <c r="AF468">
        <v>38.8500388500388</v>
      </c>
      <c r="AG468">
        <v>28452.53125</v>
      </c>
      <c r="AH468">
        <v>538.194444444444</v>
      </c>
    </row>
    <row r="469" spans="1:34" x14ac:dyDescent="0.3">
      <c r="A469" t="s">
        <v>4408</v>
      </c>
      <c r="B469" t="s">
        <v>4393</v>
      </c>
      <c r="C469" s="1">
        <v>38941</v>
      </c>
      <c r="D469">
        <v>12</v>
      </c>
      <c r="E469" t="s">
        <v>4396</v>
      </c>
      <c r="F469">
        <v>92</v>
      </c>
      <c r="G469" t="s">
        <v>3745</v>
      </c>
      <c r="H469">
        <v>0.01</v>
      </c>
      <c r="K469">
        <f t="shared" si="26"/>
        <v>9.7952019628545599E-3</v>
      </c>
      <c r="L469" s="9">
        <v>444.9305901229161</v>
      </c>
      <c r="M469">
        <v>4.3581849897060252</v>
      </c>
      <c r="N469">
        <v>2287.8051673567902</v>
      </c>
      <c r="O469">
        <v>34.67</v>
      </c>
      <c r="T469">
        <v>738.03053830227702</v>
      </c>
      <c r="V469">
        <v>6.2168082637939799</v>
      </c>
      <c r="X469">
        <v>8.4235108727272554E-3</v>
      </c>
      <c r="Y469" t="str">
        <f t="shared" si="24"/>
        <v/>
      </c>
      <c r="Z469">
        <v>242.013888888888</v>
      </c>
      <c r="AA469">
        <v>1103.125</v>
      </c>
      <c r="AB469">
        <v>1.7190389315972201</v>
      </c>
      <c r="AC469">
        <v>24.087903687499999</v>
      </c>
      <c r="AD469">
        <f t="shared" si="28"/>
        <v>7.1030590000000175E-3</v>
      </c>
      <c r="AE469">
        <f t="shared" si="27"/>
        <v>2.1836059999999997E-2</v>
      </c>
      <c r="AF469">
        <v>38.729666924864397</v>
      </c>
      <c r="AG469">
        <v>28482.6875</v>
      </c>
      <c r="AH469">
        <v>661.45833333333303</v>
      </c>
    </row>
    <row r="470" spans="1:34" x14ac:dyDescent="0.3">
      <c r="A470" t="s">
        <v>4409</v>
      </c>
      <c r="B470" t="s">
        <v>4393</v>
      </c>
      <c r="C470" s="1">
        <v>38941</v>
      </c>
      <c r="D470">
        <v>13</v>
      </c>
      <c r="E470" t="s">
        <v>4394</v>
      </c>
      <c r="F470">
        <v>92</v>
      </c>
      <c r="G470" t="s">
        <v>3745</v>
      </c>
      <c r="L470" s="9">
        <v>383.54528800271896</v>
      </c>
      <c r="N470">
        <v>2175.7711315609999</v>
      </c>
      <c r="T470">
        <v>651.60084355828099</v>
      </c>
      <c r="V470" t="s">
        <v>9286</v>
      </c>
      <c r="X470" t="s">
        <v>9286</v>
      </c>
      <c r="Y470" t="str">
        <f t="shared" si="24"/>
        <v/>
      </c>
      <c r="Z470">
        <v>203.993055555555</v>
      </c>
      <c r="AA470">
        <v>1140.625</v>
      </c>
      <c r="AD470" t="str">
        <f t="shared" si="28"/>
        <v/>
      </c>
      <c r="AE470" t="str">
        <f t="shared" si="27"/>
        <v/>
      </c>
      <c r="AF470">
        <v>41.981528127623797</v>
      </c>
      <c r="AG470">
        <v>27169.6875</v>
      </c>
      <c r="AH470">
        <v>541.66666666666595</v>
      </c>
    </row>
    <row r="471" spans="1:34" x14ac:dyDescent="0.3">
      <c r="A471" t="s">
        <v>4410</v>
      </c>
      <c r="B471" t="s">
        <v>4393</v>
      </c>
      <c r="C471" s="1">
        <v>38941</v>
      </c>
      <c r="D471">
        <v>14</v>
      </c>
      <c r="E471" t="s">
        <v>4399</v>
      </c>
      <c r="F471">
        <v>92</v>
      </c>
      <c r="G471" t="s">
        <v>3745</v>
      </c>
      <c r="L471" s="9">
        <v>462.0856216173197</v>
      </c>
      <c r="N471">
        <v>2414.0331502706099</v>
      </c>
      <c r="T471">
        <v>776.42669531996</v>
      </c>
      <c r="V471" t="s">
        <v>9286</v>
      </c>
      <c r="X471" t="s">
        <v>9286</v>
      </c>
      <c r="Y471" t="str">
        <f t="shared" si="24"/>
        <v/>
      </c>
      <c r="Z471">
        <v>253.298611111111</v>
      </c>
      <c r="AA471">
        <v>1175.5208333333301</v>
      </c>
      <c r="AD471" t="str">
        <f t="shared" si="28"/>
        <v/>
      </c>
      <c r="AE471" t="str">
        <f t="shared" si="27"/>
        <v/>
      </c>
      <c r="AF471">
        <v>41.288191577208899</v>
      </c>
      <c r="AG471">
        <v>28471.114583333299</v>
      </c>
      <c r="AH471">
        <v>649.30555555555497</v>
      </c>
    </row>
    <row r="472" spans="1:34" x14ac:dyDescent="0.3">
      <c r="A472" t="s">
        <v>4411</v>
      </c>
      <c r="B472" t="s">
        <v>4393</v>
      </c>
      <c r="C472" s="1">
        <v>38941</v>
      </c>
      <c r="D472">
        <v>15</v>
      </c>
      <c r="E472" t="s">
        <v>48</v>
      </c>
      <c r="F472">
        <v>92</v>
      </c>
      <c r="G472" t="s">
        <v>3745</v>
      </c>
      <c r="H472">
        <v>0.01</v>
      </c>
      <c r="K472">
        <f t="shared" si="26"/>
        <v>8.254052608921366E-3</v>
      </c>
      <c r="L472" s="9">
        <v>374.39500381762241</v>
      </c>
      <c r="M472">
        <v>3.0902760580279711</v>
      </c>
      <c r="N472">
        <v>2109.2132053519399</v>
      </c>
      <c r="O472">
        <v>27.69</v>
      </c>
      <c r="T472">
        <v>654.70386125654397</v>
      </c>
      <c r="V472">
        <v>4.8511281086387301</v>
      </c>
      <c r="X472">
        <v>7.4096525096524956E-3</v>
      </c>
      <c r="Y472" t="str">
        <f t="shared" si="24"/>
        <v/>
      </c>
      <c r="Z472">
        <v>208.854166666666</v>
      </c>
      <c r="AA472">
        <v>1078.81944444444</v>
      </c>
      <c r="AB472">
        <v>1.29489583333333</v>
      </c>
      <c r="AC472">
        <v>19.742395833333301</v>
      </c>
      <c r="AD472">
        <f t="shared" si="28"/>
        <v>6.2000000000000041E-3</v>
      </c>
      <c r="AE472">
        <f t="shared" si="27"/>
        <v>1.8300000000000045E-2</v>
      </c>
      <c r="AF472">
        <v>45.248868778280503</v>
      </c>
      <c r="AG472">
        <v>23841.909722222201</v>
      </c>
      <c r="AH472">
        <v>430.55555555555497</v>
      </c>
    </row>
    <row r="473" spans="1:34" x14ac:dyDescent="0.3">
      <c r="A473" t="s">
        <v>4412</v>
      </c>
      <c r="B473" t="s">
        <v>4393</v>
      </c>
      <c r="C473" s="1">
        <v>38941</v>
      </c>
      <c r="D473">
        <v>16</v>
      </c>
      <c r="E473" t="s">
        <v>4396</v>
      </c>
      <c r="F473">
        <v>92</v>
      </c>
      <c r="G473" t="s">
        <v>3745</v>
      </c>
      <c r="L473" s="9">
        <v>412.25520833332894</v>
      </c>
      <c r="N473">
        <v>2230.2887731481401</v>
      </c>
      <c r="T473">
        <v>706.57523148148096</v>
      </c>
      <c r="V473" t="s">
        <v>9286</v>
      </c>
      <c r="X473" t="s">
        <v>9286</v>
      </c>
      <c r="Y473" t="str">
        <f t="shared" si="24"/>
        <v/>
      </c>
      <c r="Z473">
        <v>237.326388888888</v>
      </c>
      <c r="AA473">
        <v>1111.4583333333301</v>
      </c>
      <c r="AD473" t="str">
        <f t="shared" si="28"/>
        <v/>
      </c>
      <c r="AE473" t="str">
        <f t="shared" si="27"/>
        <v/>
      </c>
      <c r="AF473">
        <v>40.6834825061025</v>
      </c>
      <c r="AG473">
        <v>27319.645833333299</v>
      </c>
      <c r="AH473">
        <v>588.54166666666595</v>
      </c>
    </row>
    <row r="474" spans="1:34" x14ac:dyDescent="0.3">
      <c r="A474" t="s">
        <v>4413</v>
      </c>
      <c r="B474" t="s">
        <v>4393</v>
      </c>
      <c r="C474" s="1">
        <v>38941</v>
      </c>
      <c r="D474">
        <v>17</v>
      </c>
      <c r="E474" t="s">
        <v>48</v>
      </c>
      <c r="F474">
        <v>92</v>
      </c>
      <c r="G474" t="s">
        <v>3745</v>
      </c>
      <c r="H474">
        <v>0.01</v>
      </c>
      <c r="K474">
        <f t="shared" si="26"/>
        <v>7.2429440858268711E-3</v>
      </c>
      <c r="L474" s="9">
        <v>363.25013310184227</v>
      </c>
      <c r="M474">
        <v>2.6310004032258121</v>
      </c>
      <c r="N474">
        <v>1945.5598491636699</v>
      </c>
      <c r="O474">
        <v>20.51</v>
      </c>
      <c r="T474">
        <v>668.79480286738305</v>
      </c>
      <c r="V474">
        <v>3.9124495967741897</v>
      </c>
      <c r="X474">
        <v>5.8499999999999984E-3</v>
      </c>
      <c r="Y474" t="str">
        <f t="shared" si="24"/>
        <v/>
      </c>
      <c r="Z474">
        <v>191.493055555555</v>
      </c>
      <c r="AA474">
        <v>912.5</v>
      </c>
      <c r="AB474">
        <v>1.0149131944444401</v>
      </c>
      <c r="AC474">
        <v>13.96125</v>
      </c>
      <c r="AD474">
        <f t="shared" si="28"/>
        <v>5.2999999999999922E-3</v>
      </c>
      <c r="AE474">
        <f t="shared" si="27"/>
        <v>1.5299999999999999E-2</v>
      </c>
      <c r="AF474">
        <v>45.330915684496802</v>
      </c>
      <c r="AG474">
        <v>20129.75</v>
      </c>
      <c r="AH474">
        <v>463.541666666666</v>
      </c>
    </row>
    <row r="475" spans="1:34" x14ac:dyDescent="0.3">
      <c r="A475" t="s">
        <v>4414</v>
      </c>
      <c r="B475" t="s">
        <v>4393</v>
      </c>
      <c r="C475" s="1">
        <v>38941</v>
      </c>
      <c r="D475">
        <v>18</v>
      </c>
      <c r="E475" t="s">
        <v>4394</v>
      </c>
      <c r="F475">
        <v>92</v>
      </c>
      <c r="G475" t="s">
        <v>3745</v>
      </c>
      <c r="L475" s="9">
        <v>377.16408268733926</v>
      </c>
      <c r="N475">
        <v>2061.4260335917302</v>
      </c>
      <c r="T475">
        <v>680.96333979328097</v>
      </c>
      <c r="V475" t="s">
        <v>9286</v>
      </c>
      <c r="X475" t="s">
        <v>9286</v>
      </c>
      <c r="Y475" t="str">
        <f t="shared" si="24"/>
        <v/>
      </c>
      <c r="Z475">
        <v>200.173611111111</v>
      </c>
      <c r="AA475">
        <v>1003.2986111111099</v>
      </c>
      <c r="AD475" t="str">
        <f t="shared" si="28"/>
        <v/>
      </c>
      <c r="AE475" t="str">
        <f t="shared" si="27"/>
        <v/>
      </c>
      <c r="AF475">
        <v>42.016806722688997</v>
      </c>
      <c r="AG475">
        <v>23878.506944444402</v>
      </c>
      <c r="AH475">
        <v>500</v>
      </c>
    </row>
    <row r="476" spans="1:34" x14ac:dyDescent="0.3">
      <c r="A476" t="s">
        <v>4415</v>
      </c>
      <c r="B476" t="s">
        <v>4393</v>
      </c>
      <c r="C476" s="1">
        <v>38941</v>
      </c>
      <c r="D476">
        <v>19</v>
      </c>
      <c r="E476" t="s">
        <v>4399</v>
      </c>
      <c r="F476">
        <v>92</v>
      </c>
      <c r="G476" t="s">
        <v>3745</v>
      </c>
      <c r="L476" s="9">
        <v>343.20234869015098</v>
      </c>
      <c r="N476">
        <v>1846.7409101174301</v>
      </c>
      <c r="T476">
        <v>647.80939476061303</v>
      </c>
      <c r="V476" t="s">
        <v>9286</v>
      </c>
      <c r="X476" t="s">
        <v>9286</v>
      </c>
      <c r="Y476" t="str">
        <f t="shared" si="24"/>
        <v/>
      </c>
      <c r="Z476">
        <v>181.25</v>
      </c>
      <c r="AA476">
        <v>855.72916666666595</v>
      </c>
      <c r="AD476" t="str">
        <f t="shared" si="28"/>
        <v/>
      </c>
      <c r="AE476" t="str">
        <f t="shared" si="27"/>
        <v/>
      </c>
      <c r="AF476">
        <v>49.900199600798402</v>
      </c>
      <c r="AG476">
        <v>17148.8125</v>
      </c>
      <c r="AH476">
        <v>432.291666666666</v>
      </c>
    </row>
    <row r="477" spans="1:34" x14ac:dyDescent="0.3">
      <c r="A477" t="s">
        <v>4416</v>
      </c>
      <c r="B477" t="s">
        <v>4393</v>
      </c>
      <c r="C477" s="1">
        <v>38941</v>
      </c>
      <c r="D477">
        <v>20</v>
      </c>
      <c r="E477" t="s">
        <v>4396</v>
      </c>
      <c r="F477">
        <v>92</v>
      </c>
      <c r="G477" t="s">
        <v>3745</v>
      </c>
      <c r="L477" s="9">
        <v>374.30555555555293</v>
      </c>
      <c r="N477">
        <v>1845.1450892857099</v>
      </c>
      <c r="T477">
        <v>692.36731150793503</v>
      </c>
      <c r="V477" t="s">
        <v>9286</v>
      </c>
      <c r="X477" t="s">
        <v>9286</v>
      </c>
      <c r="Y477" t="str">
        <f t="shared" si="24"/>
        <v/>
      </c>
      <c r="Z477">
        <v>205.729166666666</v>
      </c>
      <c r="AA477">
        <v>778.47222222222194</v>
      </c>
      <c r="AD477" t="str">
        <f t="shared" si="28"/>
        <v/>
      </c>
      <c r="AE477" t="str">
        <f t="shared" si="27"/>
        <v/>
      </c>
      <c r="AF477">
        <v>44.603033006244402</v>
      </c>
      <c r="AG477">
        <v>17453.347222222201</v>
      </c>
      <c r="AH477">
        <v>508.68055555555497</v>
      </c>
    </row>
    <row r="478" spans="1:34" x14ac:dyDescent="0.3">
      <c r="A478" t="s">
        <v>4417</v>
      </c>
      <c r="B478" t="s">
        <v>4393</v>
      </c>
      <c r="C478" s="1">
        <v>38941</v>
      </c>
      <c r="D478">
        <v>21</v>
      </c>
      <c r="E478" t="s">
        <v>4396</v>
      </c>
      <c r="F478">
        <v>92</v>
      </c>
      <c r="G478" t="s">
        <v>3745</v>
      </c>
      <c r="L478" s="9">
        <v>428.17708333333621</v>
      </c>
      <c r="N478">
        <v>2279.66724537037</v>
      </c>
      <c r="T478">
        <v>694.89293981481399</v>
      </c>
      <c r="V478" t="s">
        <v>9286</v>
      </c>
      <c r="X478" t="s">
        <v>9286</v>
      </c>
      <c r="Y478" t="str">
        <f t="shared" si="24"/>
        <v/>
      </c>
      <c r="Z478">
        <v>253.645833333333</v>
      </c>
      <c r="AA478">
        <v>1156.5972222222199</v>
      </c>
      <c r="AD478" t="str">
        <f t="shared" si="28"/>
        <v/>
      </c>
      <c r="AE478" t="str">
        <f t="shared" si="27"/>
        <v/>
      </c>
      <c r="AF478">
        <v>39.463299131807403</v>
      </c>
      <c r="AG478">
        <v>29308.173611111099</v>
      </c>
      <c r="AH478">
        <v>637.15277777777703</v>
      </c>
    </row>
    <row r="479" spans="1:34" x14ac:dyDescent="0.3">
      <c r="A479" t="s">
        <v>4418</v>
      </c>
      <c r="B479" t="s">
        <v>4393</v>
      </c>
      <c r="C479" s="1">
        <v>38941</v>
      </c>
      <c r="D479">
        <v>22</v>
      </c>
      <c r="E479" t="s">
        <v>4394</v>
      </c>
      <c r="F479">
        <v>92</v>
      </c>
      <c r="G479" t="s">
        <v>3745</v>
      </c>
      <c r="L479" s="9">
        <v>443.39225589226089</v>
      </c>
      <c r="N479">
        <v>2435.1694023568998</v>
      </c>
      <c r="T479">
        <v>723.547979797979</v>
      </c>
      <c r="V479" t="s">
        <v>9286</v>
      </c>
      <c r="X479" t="s">
        <v>9286</v>
      </c>
      <c r="Y479" t="str">
        <f t="shared" si="24"/>
        <v/>
      </c>
      <c r="Z479">
        <v>231.944444444444</v>
      </c>
      <c r="AA479">
        <v>1268.2291666666599</v>
      </c>
      <c r="AD479" t="str">
        <f t="shared" si="28"/>
        <v/>
      </c>
      <c r="AE479" t="str">
        <f t="shared" si="27"/>
        <v/>
      </c>
      <c r="AF479">
        <v>40.322580645161203</v>
      </c>
      <c r="AG479">
        <v>31452.083333333299</v>
      </c>
      <c r="AH479">
        <v>583.33333333333303</v>
      </c>
    </row>
    <row r="480" spans="1:34" x14ac:dyDescent="0.3">
      <c r="A480" t="s">
        <v>4419</v>
      </c>
      <c r="B480" t="s">
        <v>4393</v>
      </c>
      <c r="C480" s="1">
        <v>38941</v>
      </c>
      <c r="D480">
        <v>23</v>
      </c>
      <c r="E480" t="s">
        <v>4399</v>
      </c>
      <c r="F480">
        <v>92</v>
      </c>
      <c r="G480" t="s">
        <v>3745</v>
      </c>
      <c r="L480" s="9">
        <v>395.16017025090218</v>
      </c>
      <c r="N480">
        <v>2267.2143817204301</v>
      </c>
      <c r="T480">
        <v>725.87365591397793</v>
      </c>
      <c r="V480" t="s">
        <v>9286</v>
      </c>
      <c r="X480" t="s">
        <v>9286</v>
      </c>
      <c r="Y480" t="str">
        <f t="shared" si="24"/>
        <v/>
      </c>
      <c r="Z480">
        <v>208.506944444444</v>
      </c>
      <c r="AA480">
        <v>1146.18055555555</v>
      </c>
      <c r="AD480" t="str">
        <f t="shared" si="28"/>
        <v/>
      </c>
      <c r="AE480" t="str">
        <f t="shared" si="27"/>
        <v/>
      </c>
      <c r="AF480">
        <v>44.642857142857103</v>
      </c>
      <c r="AG480">
        <v>25674.444444444402</v>
      </c>
      <c r="AH480">
        <v>640.625</v>
      </c>
    </row>
    <row r="481" spans="1:34" x14ac:dyDescent="0.3">
      <c r="A481" t="s">
        <v>4420</v>
      </c>
      <c r="B481" t="s">
        <v>4393</v>
      </c>
      <c r="C481" s="1">
        <v>38941</v>
      </c>
      <c r="D481">
        <v>24</v>
      </c>
      <c r="E481" t="s">
        <v>48</v>
      </c>
      <c r="F481">
        <v>92</v>
      </c>
      <c r="G481" t="s">
        <v>3745</v>
      </c>
      <c r="H481">
        <v>0.01</v>
      </c>
      <c r="K481">
        <f t="shared" si="26"/>
        <v>9.6851703903337288E-3</v>
      </c>
      <c r="L481" s="9">
        <v>429.5401719643919</v>
      </c>
      <c r="M481">
        <v>4.1601697549683863</v>
      </c>
      <c r="N481">
        <v>2442.7403267088198</v>
      </c>
      <c r="O481">
        <v>36.82</v>
      </c>
      <c r="T481">
        <v>822.59249849442904</v>
      </c>
      <c r="V481">
        <v>6.96643024503161</v>
      </c>
      <c r="X481">
        <v>8.4688715953307337E-3</v>
      </c>
      <c r="Y481" t="str">
        <f t="shared" si="24"/>
        <v/>
      </c>
      <c r="Z481">
        <v>232.465277777777</v>
      </c>
      <c r="AA481">
        <v>1189.2361111111099</v>
      </c>
      <c r="AB481">
        <v>1.37154513888888</v>
      </c>
      <c r="AC481">
        <v>25.6875</v>
      </c>
      <c r="AD481">
        <f t="shared" si="28"/>
        <v>5.8999999999999816E-3</v>
      </c>
      <c r="AE481">
        <f t="shared" si="27"/>
        <v>2.1600000000000022E-2</v>
      </c>
      <c r="AF481">
        <v>41.981528127623797</v>
      </c>
      <c r="AG481">
        <v>28327.604166666599</v>
      </c>
      <c r="AH481">
        <v>572.91666666666595</v>
      </c>
    </row>
    <row r="482" spans="1:34" x14ac:dyDescent="0.3">
      <c r="A482" t="s">
        <v>4410</v>
      </c>
      <c r="B482" t="s">
        <v>4393</v>
      </c>
      <c r="C482" s="1">
        <v>38941</v>
      </c>
      <c r="D482">
        <v>25</v>
      </c>
      <c r="E482" t="s">
        <v>4399</v>
      </c>
      <c r="F482">
        <v>92</v>
      </c>
      <c r="G482" t="s">
        <v>3745</v>
      </c>
      <c r="L482" s="9">
        <v>378.09893374251806</v>
      </c>
      <c r="N482">
        <v>2197.2281240163602</v>
      </c>
      <c r="T482">
        <v>662.87919027384203</v>
      </c>
      <c r="V482" t="s">
        <v>9286</v>
      </c>
      <c r="X482" t="s">
        <v>9286</v>
      </c>
      <c r="Y482" t="str">
        <f t="shared" si="24"/>
        <v/>
      </c>
      <c r="Z482">
        <v>204.6875</v>
      </c>
      <c r="AA482">
        <v>1156.25</v>
      </c>
      <c r="AD482" t="str">
        <f t="shared" si="28"/>
        <v/>
      </c>
      <c r="AE482" t="str">
        <f t="shared" si="27"/>
        <v/>
      </c>
      <c r="AF482">
        <v>49.212598425196802</v>
      </c>
      <c r="AG482">
        <v>23495</v>
      </c>
      <c r="AH482">
        <v>473.95833333333297</v>
      </c>
    </row>
    <row r="483" spans="1:34" x14ac:dyDescent="0.3">
      <c r="A483" t="s">
        <v>4412</v>
      </c>
      <c r="B483" t="s">
        <v>4393</v>
      </c>
      <c r="C483" s="1">
        <v>38941</v>
      </c>
      <c r="D483">
        <v>26</v>
      </c>
      <c r="E483" t="s">
        <v>4396</v>
      </c>
      <c r="F483">
        <v>92</v>
      </c>
      <c r="G483" t="s">
        <v>3745</v>
      </c>
      <c r="L483" s="9">
        <v>397.59999185403285</v>
      </c>
      <c r="N483">
        <v>2125.2397971651999</v>
      </c>
      <c r="T483">
        <v>660.62591642228699</v>
      </c>
      <c r="V483" t="s">
        <v>9286</v>
      </c>
      <c r="X483" t="s">
        <v>9286</v>
      </c>
      <c r="Y483" t="str">
        <f t="shared" si="24"/>
        <v/>
      </c>
      <c r="Z483">
        <v>238.715277777777</v>
      </c>
      <c r="AA483">
        <v>1067.01388888888</v>
      </c>
      <c r="AD483" t="str">
        <f t="shared" si="28"/>
        <v/>
      </c>
      <c r="AE483" t="str">
        <f t="shared" si="27"/>
        <v/>
      </c>
      <c r="AF483">
        <v>42.337002540220098</v>
      </c>
      <c r="AG483">
        <v>25202.8680555555</v>
      </c>
      <c r="AH483">
        <v>546.875</v>
      </c>
    </row>
    <row r="484" spans="1:34" x14ac:dyDescent="0.3">
      <c r="A484" t="s">
        <v>4409</v>
      </c>
      <c r="B484" t="s">
        <v>4393</v>
      </c>
      <c r="C484" s="1">
        <v>38941</v>
      </c>
      <c r="D484">
        <v>27</v>
      </c>
      <c r="E484" t="s">
        <v>4394</v>
      </c>
      <c r="F484">
        <v>92</v>
      </c>
      <c r="G484" t="s">
        <v>3745</v>
      </c>
      <c r="L484" s="9">
        <v>341.38621794871597</v>
      </c>
      <c r="N484">
        <v>1927.5641025641</v>
      </c>
      <c r="T484">
        <v>572.11538461538407</v>
      </c>
      <c r="V484" t="s">
        <v>9286</v>
      </c>
      <c r="X484" t="s">
        <v>9286</v>
      </c>
      <c r="Y484" t="str">
        <f t="shared" si="24"/>
        <v/>
      </c>
      <c r="Z484">
        <v>194.270833333333</v>
      </c>
      <c r="AA484">
        <v>1014.0625</v>
      </c>
      <c r="AD484" t="str">
        <f t="shared" si="28"/>
        <v/>
      </c>
      <c r="AE484" t="str">
        <f t="shared" si="27"/>
        <v/>
      </c>
      <c r="AF484">
        <v>39.308176100628899</v>
      </c>
      <c r="AG484">
        <v>25797.75</v>
      </c>
      <c r="AH484">
        <v>446.18055555555497</v>
      </c>
    </row>
    <row r="485" spans="1:34" x14ac:dyDescent="0.3">
      <c r="A485" t="s">
        <v>4411</v>
      </c>
      <c r="B485" t="s">
        <v>4393</v>
      </c>
      <c r="C485" s="1">
        <v>38941</v>
      </c>
      <c r="D485">
        <v>28</v>
      </c>
      <c r="E485" t="s">
        <v>48</v>
      </c>
      <c r="F485">
        <v>92</v>
      </c>
      <c r="G485" t="s">
        <v>3745</v>
      </c>
      <c r="H485">
        <v>0.01</v>
      </c>
      <c r="K485">
        <f t="shared" si="26"/>
        <v>8.5238298539939764E-3</v>
      </c>
      <c r="L485" s="9">
        <v>410.38794476660314</v>
      </c>
      <c r="M485">
        <v>3.4980770153208027</v>
      </c>
      <c r="N485">
        <v>2339.5394831042299</v>
      </c>
      <c r="O485">
        <v>32.74</v>
      </c>
      <c r="T485">
        <v>771.50093069873901</v>
      </c>
      <c r="V485">
        <v>5.7610236791237002</v>
      </c>
      <c r="X485">
        <v>7.4672932330827014E-3</v>
      </c>
      <c r="Y485" t="str">
        <f t="shared" si="24"/>
        <v/>
      </c>
      <c r="Z485">
        <v>223.090277777777</v>
      </c>
      <c r="AA485">
        <v>1156.4236111111099</v>
      </c>
      <c r="AB485">
        <v>1.2269965277777699</v>
      </c>
      <c r="AC485">
        <v>23.475399305555499</v>
      </c>
      <c r="AD485">
        <f t="shared" si="28"/>
        <v>5.4999999999999841E-3</v>
      </c>
      <c r="AE485">
        <f t="shared" si="27"/>
        <v>2.0299999999999971E-2</v>
      </c>
      <c r="AF485">
        <v>44.052863436123303</v>
      </c>
      <c r="AG485">
        <v>26250.815972222201</v>
      </c>
      <c r="AH485">
        <v>498.263888888888</v>
      </c>
    </row>
    <row r="486" spans="1:34" x14ac:dyDescent="0.3">
      <c r="A486" t="s">
        <v>4416</v>
      </c>
      <c r="B486" t="s">
        <v>4393</v>
      </c>
      <c r="C486" s="1">
        <v>38941</v>
      </c>
      <c r="D486">
        <v>29</v>
      </c>
      <c r="E486" t="s">
        <v>4396</v>
      </c>
      <c r="F486">
        <v>92</v>
      </c>
      <c r="G486" t="s">
        <v>3745</v>
      </c>
      <c r="L486" s="9">
        <v>367.46974496426196</v>
      </c>
      <c r="N486">
        <v>1878.5300925925901</v>
      </c>
      <c r="T486">
        <v>659.67145873944003</v>
      </c>
      <c r="V486" t="s">
        <v>9286</v>
      </c>
      <c r="X486" t="s">
        <v>9286</v>
      </c>
      <c r="Y486" t="str">
        <f t="shared" si="24"/>
        <v/>
      </c>
      <c r="Z486">
        <v>209.722222222222</v>
      </c>
      <c r="AA486">
        <v>851.388888888888</v>
      </c>
      <c r="AD486" t="str">
        <f t="shared" si="28"/>
        <v/>
      </c>
      <c r="AE486" t="str">
        <f t="shared" si="27"/>
        <v/>
      </c>
      <c r="AF486">
        <v>43.478260869565197</v>
      </c>
      <c r="AG486">
        <v>19581.944444444402</v>
      </c>
      <c r="AH486">
        <v>526.04166666666595</v>
      </c>
    </row>
    <row r="487" spans="1:34" x14ac:dyDescent="0.3">
      <c r="A487" t="s">
        <v>4414</v>
      </c>
      <c r="B487" t="s">
        <v>4393</v>
      </c>
      <c r="C487" s="1">
        <v>38941</v>
      </c>
      <c r="D487">
        <v>30</v>
      </c>
      <c r="E487" t="s">
        <v>4394</v>
      </c>
      <c r="F487">
        <v>92</v>
      </c>
      <c r="G487" t="s">
        <v>3745</v>
      </c>
      <c r="L487" s="9">
        <v>327.96266233765914</v>
      </c>
      <c r="N487">
        <v>1764.73755411255</v>
      </c>
      <c r="T487">
        <v>575.83739177489099</v>
      </c>
      <c r="V487" t="s">
        <v>9286</v>
      </c>
      <c r="X487" t="s">
        <v>9286</v>
      </c>
      <c r="Y487" t="str">
        <f t="shared" si="24"/>
        <v/>
      </c>
      <c r="Z487">
        <v>171.354166666666</v>
      </c>
      <c r="AA487">
        <v>860.9375</v>
      </c>
      <c r="AD487" t="str">
        <f t="shared" si="28"/>
        <v/>
      </c>
      <c r="AE487" t="str">
        <f t="shared" si="27"/>
        <v/>
      </c>
      <c r="AF487">
        <v>43.290043290043201</v>
      </c>
      <c r="AG487">
        <v>19887.65625</v>
      </c>
      <c r="AH487">
        <v>416.666666666666</v>
      </c>
    </row>
    <row r="488" spans="1:34" x14ac:dyDescent="0.3">
      <c r="A488" t="s">
        <v>4413</v>
      </c>
      <c r="B488" t="s">
        <v>4393</v>
      </c>
      <c r="C488" s="1">
        <v>38941</v>
      </c>
      <c r="D488">
        <v>31</v>
      </c>
      <c r="E488" t="s">
        <v>48</v>
      </c>
      <c r="F488">
        <v>92</v>
      </c>
      <c r="G488" t="s">
        <v>3745</v>
      </c>
      <c r="H488">
        <v>0.01</v>
      </c>
      <c r="K488">
        <f t="shared" si="26"/>
        <v>6.5099342175681807E-3</v>
      </c>
      <c r="L488" s="9">
        <v>330.18366481743442</v>
      </c>
      <c r="M488">
        <v>2.1494739376770795</v>
      </c>
      <c r="N488">
        <v>1822.68649669499</v>
      </c>
      <c r="O488">
        <v>18.91</v>
      </c>
      <c r="T488">
        <v>653.32123465533402</v>
      </c>
      <c r="V488">
        <v>3.76142120121182</v>
      </c>
      <c r="X488">
        <v>5.7573839662447132E-3</v>
      </c>
      <c r="Y488" t="str">
        <f t="shared" si="24"/>
        <v/>
      </c>
      <c r="Z488">
        <v>184.895833333333</v>
      </c>
      <c r="AA488">
        <v>838.36805555555497</v>
      </c>
      <c r="AB488">
        <v>0.81354166666666605</v>
      </c>
      <c r="AC488">
        <v>12.994704861111099</v>
      </c>
      <c r="AD488">
        <f t="shared" si="28"/>
        <v>4.4000000000000046E-3</v>
      </c>
      <c r="AE488">
        <f t="shared" si="27"/>
        <v>1.5499999999999996E-2</v>
      </c>
      <c r="AF488">
        <v>45.703839122486201</v>
      </c>
      <c r="AG488">
        <v>18343.4930555555</v>
      </c>
      <c r="AH488">
        <v>444.444444444444</v>
      </c>
    </row>
    <row r="489" spans="1:34" x14ac:dyDescent="0.3">
      <c r="A489" t="s">
        <v>4415</v>
      </c>
      <c r="B489" t="s">
        <v>4393</v>
      </c>
      <c r="C489" s="1">
        <v>38941</v>
      </c>
      <c r="D489">
        <v>32</v>
      </c>
      <c r="E489" t="s">
        <v>4399</v>
      </c>
      <c r="F489">
        <v>92</v>
      </c>
      <c r="G489" t="s">
        <v>3745</v>
      </c>
      <c r="L489" s="9">
        <v>352.29977158856695</v>
      </c>
      <c r="N489">
        <v>1937.9609674329499</v>
      </c>
      <c r="T489">
        <v>687.39730695549497</v>
      </c>
      <c r="V489" t="s">
        <v>9286</v>
      </c>
      <c r="X489" t="s">
        <v>9286</v>
      </c>
      <c r="Y489" t="str">
        <f t="shared" si="24"/>
        <v/>
      </c>
      <c r="Z489">
        <v>185.243055555555</v>
      </c>
      <c r="AA489">
        <v>898.263888888888</v>
      </c>
      <c r="AD489" t="str">
        <f t="shared" si="28"/>
        <v/>
      </c>
      <c r="AE489" t="str">
        <f t="shared" si="27"/>
        <v/>
      </c>
      <c r="AF489">
        <v>49.067713444553398</v>
      </c>
      <c r="AG489">
        <v>18306.6180555555</v>
      </c>
      <c r="AH489">
        <v>477.43055555555497</v>
      </c>
    </row>
    <row r="490" spans="1:34" x14ac:dyDescent="0.3">
      <c r="A490" t="s">
        <v>4402</v>
      </c>
      <c r="B490" t="s">
        <v>4393</v>
      </c>
      <c r="C490" s="1">
        <v>38941</v>
      </c>
      <c r="D490">
        <v>33</v>
      </c>
      <c r="E490" t="s">
        <v>48</v>
      </c>
      <c r="F490">
        <v>92</v>
      </c>
      <c r="G490" t="s">
        <v>3745</v>
      </c>
      <c r="H490">
        <v>0.01</v>
      </c>
      <c r="K490">
        <f t="shared" si="26"/>
        <v>5.5041459438387218E-3</v>
      </c>
      <c r="L490" s="9">
        <v>227.50352219768729</v>
      </c>
      <c r="M490">
        <v>1.252212588913423</v>
      </c>
      <c r="N490">
        <v>1253.78265268579</v>
      </c>
      <c r="O490">
        <v>11.28</v>
      </c>
      <c r="T490">
        <v>461.570241599214</v>
      </c>
      <c r="V490">
        <v>2.4068999110865761</v>
      </c>
      <c r="X490">
        <v>5.2145907473309574E-3</v>
      </c>
      <c r="Y490" t="str">
        <f t="shared" si="24"/>
        <v/>
      </c>
      <c r="Z490">
        <v>127.777777777777</v>
      </c>
      <c r="AA490">
        <v>564.23611111111097</v>
      </c>
      <c r="AB490">
        <v>0.47277777777777702</v>
      </c>
      <c r="AC490">
        <v>7.6171875</v>
      </c>
      <c r="AD490">
        <f t="shared" si="28"/>
        <v>3.7000000000000166E-3</v>
      </c>
      <c r="AE490">
        <f t="shared" si="27"/>
        <v>1.3500000000000003E-2</v>
      </c>
      <c r="AF490">
        <v>47.125353440150803</v>
      </c>
      <c r="AG490">
        <v>11973.090277777699</v>
      </c>
      <c r="AH490">
        <v>321.18055555555497</v>
      </c>
    </row>
    <row r="491" spans="1:34" x14ac:dyDescent="0.3">
      <c r="A491" t="s">
        <v>4401</v>
      </c>
      <c r="B491" t="s">
        <v>4393</v>
      </c>
      <c r="C491" s="1">
        <v>38941</v>
      </c>
      <c r="D491">
        <v>34</v>
      </c>
      <c r="E491" t="s">
        <v>4396</v>
      </c>
      <c r="F491">
        <v>92</v>
      </c>
      <c r="G491" t="s">
        <v>3745</v>
      </c>
      <c r="H491">
        <v>0.01</v>
      </c>
      <c r="K491">
        <f t="shared" si="26"/>
        <v>5.3753669214842859E-3</v>
      </c>
      <c r="L491" s="9">
        <v>239.09310913648824</v>
      </c>
      <c r="M491">
        <v>1.2852131900071111</v>
      </c>
      <c r="N491">
        <v>1234.56913383031</v>
      </c>
      <c r="O491">
        <v>11.11</v>
      </c>
      <c r="T491">
        <v>464.745851082711</v>
      </c>
      <c r="V491">
        <v>2.2390076433262283</v>
      </c>
      <c r="X491">
        <v>4.8177033492822962E-3</v>
      </c>
      <c r="Y491" t="str">
        <f t="shared" si="24"/>
        <v/>
      </c>
      <c r="Z491">
        <v>137.326388888888</v>
      </c>
      <c r="AA491">
        <v>530.20833333333303</v>
      </c>
      <c r="AB491">
        <v>0.52184027777777797</v>
      </c>
      <c r="AC491">
        <v>7.5819791666666596</v>
      </c>
      <c r="AD491">
        <f t="shared" si="28"/>
        <v>3.800000000000026E-3</v>
      </c>
      <c r="AE491">
        <f t="shared" si="27"/>
        <v>1.4299999999999995E-2</v>
      </c>
      <c r="AF491">
        <v>45.9136822773186</v>
      </c>
      <c r="AG491">
        <v>11547.9375</v>
      </c>
      <c r="AH491">
        <v>373.263888888888</v>
      </c>
    </row>
    <row r="492" spans="1:34" x14ac:dyDescent="0.3">
      <c r="A492" t="s">
        <v>4404</v>
      </c>
      <c r="B492" t="s">
        <v>4393</v>
      </c>
      <c r="C492" s="1">
        <v>38941</v>
      </c>
      <c r="D492">
        <v>35</v>
      </c>
      <c r="E492" t="s">
        <v>4394</v>
      </c>
      <c r="F492">
        <v>92</v>
      </c>
      <c r="G492" t="s">
        <v>3745</v>
      </c>
      <c r="H492">
        <v>0.01</v>
      </c>
      <c r="K492">
        <f t="shared" si="26"/>
        <v>5.9048426861724604E-3</v>
      </c>
      <c r="L492" s="9">
        <v>302.19051014957449</v>
      </c>
      <c r="M492">
        <v>1.7843874236874395</v>
      </c>
      <c r="N492">
        <v>1629.82677045177</v>
      </c>
      <c r="O492">
        <v>13.26</v>
      </c>
      <c r="T492">
        <v>611.69108669108505</v>
      </c>
      <c r="V492">
        <v>3.0310347985347903</v>
      </c>
      <c r="X492">
        <v>4.955172413793103E-3</v>
      </c>
      <c r="Y492" t="str">
        <f t="shared" ref="Y492:Y555" si="29">IF(OR(U492="",W492=""),"",W492/U492)</f>
        <v/>
      </c>
      <c r="Z492">
        <v>155.208333333333</v>
      </c>
      <c r="AA492">
        <v>715.27777777777703</v>
      </c>
      <c r="AB492">
        <v>0.66739583333333297</v>
      </c>
      <c r="AC492">
        <v>8.4402777777777693</v>
      </c>
      <c r="AD492">
        <f t="shared" si="28"/>
        <v>4.3000000000000069E-3</v>
      </c>
      <c r="AE492">
        <f t="shared" si="27"/>
        <v>1.18E-2</v>
      </c>
      <c r="AF492">
        <v>43.782837127845802</v>
      </c>
      <c r="AG492">
        <v>16336.9444444444</v>
      </c>
      <c r="AH492">
        <v>439.23611111111097</v>
      </c>
    </row>
    <row r="493" spans="1:34" x14ac:dyDescent="0.3">
      <c r="A493" t="s">
        <v>4403</v>
      </c>
      <c r="B493" t="s">
        <v>4393</v>
      </c>
      <c r="C493" s="1">
        <v>38941</v>
      </c>
      <c r="D493">
        <v>36</v>
      </c>
      <c r="E493" t="s">
        <v>4399</v>
      </c>
      <c r="F493">
        <v>92</v>
      </c>
      <c r="G493" t="s">
        <v>3745</v>
      </c>
      <c r="H493">
        <v>0.01</v>
      </c>
      <c r="K493">
        <f t="shared" ref="K493:K529" si="30">IF(OR(L493="",M493=""),"",M493/L493)</f>
        <v>5.5282555956211619E-3</v>
      </c>
      <c r="L493" s="9">
        <v>288.21743234033806</v>
      </c>
      <c r="M493">
        <v>1.5933396330910377</v>
      </c>
      <c r="N493">
        <v>1591.1966727241199</v>
      </c>
      <c r="O493">
        <v>13.68</v>
      </c>
      <c r="T493">
        <v>588.84724385600498</v>
      </c>
      <c r="V493">
        <v>3.163689533575631</v>
      </c>
      <c r="X493">
        <v>5.3726829268292723E-3</v>
      </c>
      <c r="Y493" t="str">
        <f t="shared" si="29"/>
        <v/>
      </c>
      <c r="Z493">
        <v>159.548611111111</v>
      </c>
      <c r="AA493">
        <v>713.54166666666595</v>
      </c>
      <c r="AB493">
        <v>0.59032986111111097</v>
      </c>
      <c r="AC493">
        <v>8.9192708333333304</v>
      </c>
      <c r="AD493">
        <f t="shared" ref="AD493:AD556" si="31">IF(OR(Z493="",AB493=""),"",AB493/Z493)</f>
        <v>3.7000000000000015E-3</v>
      </c>
      <c r="AE493">
        <f t="shared" ref="AE493:AE556" si="32">IF(OR(AA493="",AC493=""),"",AC493/AA493)</f>
        <v>1.2500000000000008E-2</v>
      </c>
      <c r="AF493">
        <v>50.050050050049997</v>
      </c>
      <c r="AG493">
        <v>14256.5625</v>
      </c>
      <c r="AH493">
        <v>423.61111111111097</v>
      </c>
    </row>
    <row r="494" spans="1:34" x14ac:dyDescent="0.3">
      <c r="A494" t="s">
        <v>4397</v>
      </c>
      <c r="B494" t="s">
        <v>4393</v>
      </c>
      <c r="C494" s="1">
        <v>38941</v>
      </c>
      <c r="D494">
        <v>37</v>
      </c>
      <c r="E494" t="s">
        <v>4396</v>
      </c>
      <c r="F494">
        <v>92</v>
      </c>
      <c r="G494" t="s">
        <v>3745</v>
      </c>
      <c r="H494">
        <v>0.01</v>
      </c>
      <c r="K494">
        <f t="shared" si="30"/>
        <v>8.1493078554060322E-3</v>
      </c>
      <c r="L494" s="9">
        <v>398.07189980159387</v>
      </c>
      <c r="M494">
        <v>3.2440104600695321</v>
      </c>
      <c r="N494">
        <v>2202.0972842261899</v>
      </c>
      <c r="O494">
        <v>33.020000000000003</v>
      </c>
      <c r="T494">
        <v>714.33996775793503</v>
      </c>
      <c r="V494">
        <v>5.7174555121527701</v>
      </c>
      <c r="X494">
        <v>8.0038297872340493E-3</v>
      </c>
      <c r="Y494" t="str">
        <f t="shared" si="29"/>
        <v/>
      </c>
      <c r="Z494">
        <v>235.243055555555</v>
      </c>
      <c r="AA494">
        <v>1088.36805555555</v>
      </c>
      <c r="AB494">
        <v>1.3173611111111101</v>
      </c>
      <c r="AC494">
        <v>24.052934027777699</v>
      </c>
      <c r="AD494">
        <f t="shared" si="31"/>
        <v>5.6000000000000086E-3</v>
      </c>
      <c r="AE494">
        <f t="shared" si="32"/>
        <v>2.210000000000004E-2</v>
      </c>
      <c r="AF494">
        <v>39.556962025316402</v>
      </c>
      <c r="AG494">
        <v>27513.944444444402</v>
      </c>
      <c r="AH494">
        <v>468.75</v>
      </c>
    </row>
    <row r="495" spans="1:34" x14ac:dyDescent="0.3">
      <c r="A495" t="s">
        <v>4400</v>
      </c>
      <c r="B495" t="s">
        <v>4393</v>
      </c>
      <c r="C495" s="1">
        <v>38941</v>
      </c>
      <c r="D495">
        <v>38</v>
      </c>
      <c r="E495" t="s">
        <v>4399</v>
      </c>
      <c r="F495">
        <v>92</v>
      </c>
      <c r="G495" t="s">
        <v>3745</v>
      </c>
      <c r="H495">
        <v>0.01</v>
      </c>
      <c r="K495">
        <f t="shared" si="30"/>
        <v>7.2842830254067105E-3</v>
      </c>
      <c r="L495" s="9">
        <v>387.84602351003264</v>
      </c>
      <c r="M495">
        <v>2.8251802055256228</v>
      </c>
      <c r="N495">
        <v>2215.5220500149699</v>
      </c>
      <c r="O495">
        <v>28.01</v>
      </c>
      <c r="T495">
        <v>691.73685983827397</v>
      </c>
      <c r="V495">
        <v>4.7518947944743797</v>
      </c>
      <c r="X495">
        <v>6.8695121951219407E-3</v>
      </c>
      <c r="Y495" t="str">
        <f t="shared" si="29"/>
        <v/>
      </c>
      <c r="Z495">
        <v>217.361111111111</v>
      </c>
      <c r="AA495">
        <v>1134.8958333333301</v>
      </c>
      <c r="AB495">
        <v>1.0433333333333299</v>
      </c>
      <c r="AC495">
        <v>20.428125000000001</v>
      </c>
      <c r="AD495">
        <f t="shared" si="31"/>
        <v>4.7999999999999866E-3</v>
      </c>
      <c r="AE495">
        <f t="shared" si="32"/>
        <v>1.8000000000000054E-2</v>
      </c>
      <c r="AF495">
        <v>48.169556840077</v>
      </c>
      <c r="AG495">
        <v>23560.4375</v>
      </c>
      <c r="AH495">
        <v>498.263888888888</v>
      </c>
    </row>
    <row r="496" spans="1:34" x14ac:dyDescent="0.3">
      <c r="A496" t="s">
        <v>4395</v>
      </c>
      <c r="B496" t="s">
        <v>4393</v>
      </c>
      <c r="C496" s="1">
        <v>38941</v>
      </c>
      <c r="D496">
        <v>39</v>
      </c>
      <c r="E496" t="s">
        <v>4394</v>
      </c>
      <c r="F496">
        <v>92</v>
      </c>
      <c r="G496" t="s">
        <v>3745</v>
      </c>
      <c r="H496">
        <v>0.01</v>
      </c>
      <c r="K496">
        <f t="shared" si="30"/>
        <v>7.7070465947223178E-3</v>
      </c>
      <c r="L496" s="9">
        <v>397.85716435184804</v>
      </c>
      <c r="M496">
        <v>3.0663037037037881</v>
      </c>
      <c r="N496">
        <v>2248.8541666666601</v>
      </c>
      <c r="O496">
        <v>30.11</v>
      </c>
      <c r="T496">
        <v>665.26620370370199</v>
      </c>
      <c r="V496">
        <v>4.8872372685185104</v>
      </c>
      <c r="X496">
        <v>7.3462882096069935E-3</v>
      </c>
      <c r="Y496" t="str">
        <f t="shared" si="29"/>
        <v/>
      </c>
      <c r="Z496">
        <v>218.923611111111</v>
      </c>
      <c r="AA496">
        <v>1184.5486111111099</v>
      </c>
      <c r="AB496">
        <v>1.1821874999999999</v>
      </c>
      <c r="AC496">
        <v>22.151059027777698</v>
      </c>
      <c r="AD496">
        <f t="shared" si="31"/>
        <v>5.4000000000000029E-3</v>
      </c>
      <c r="AE496">
        <f t="shared" si="32"/>
        <v>1.8699999999999953E-2</v>
      </c>
      <c r="AF496">
        <v>40.485829959514099</v>
      </c>
      <c r="AG496">
        <v>29258.350694444402</v>
      </c>
      <c r="AH496">
        <v>546.875</v>
      </c>
    </row>
    <row r="497" spans="1:34" x14ac:dyDescent="0.3">
      <c r="A497" t="s">
        <v>4398</v>
      </c>
      <c r="B497" t="s">
        <v>4393</v>
      </c>
      <c r="C497" s="1">
        <v>38941</v>
      </c>
      <c r="D497">
        <v>40</v>
      </c>
      <c r="E497" t="s">
        <v>48</v>
      </c>
      <c r="F497">
        <v>92</v>
      </c>
      <c r="G497" t="s">
        <v>3745</v>
      </c>
      <c r="H497">
        <v>0.01</v>
      </c>
      <c r="K497">
        <f t="shared" si="30"/>
        <v>9.7148906811723272E-3</v>
      </c>
      <c r="L497" s="9">
        <v>431.36572561651474</v>
      </c>
      <c r="M497">
        <v>4.1906708679690183</v>
      </c>
      <c r="N497">
        <v>2355.4001281518399</v>
      </c>
      <c r="O497">
        <v>35.69</v>
      </c>
      <c r="T497">
        <v>806.83620809088302</v>
      </c>
      <c r="V497">
        <v>7.1655346875865797</v>
      </c>
      <c r="X497">
        <v>8.8810276679841885E-3</v>
      </c>
      <c r="Y497" t="str">
        <f t="shared" si="29"/>
        <v/>
      </c>
      <c r="Z497">
        <v>218.923611111111</v>
      </c>
      <c r="AA497">
        <v>1115.9722222222199</v>
      </c>
      <c r="AB497">
        <v>1.22597222222222</v>
      </c>
      <c r="AC497">
        <v>24.328194444444399</v>
      </c>
      <c r="AD497">
        <f t="shared" si="31"/>
        <v>5.599999999999993E-3</v>
      </c>
      <c r="AE497">
        <f t="shared" si="32"/>
        <v>2.1800000000000003E-2</v>
      </c>
      <c r="AF497">
        <v>44.169611307420404</v>
      </c>
      <c r="AG497">
        <v>25265.611111111099</v>
      </c>
      <c r="AH497">
        <v>506.944444444444</v>
      </c>
    </row>
    <row r="498" spans="1:34" x14ac:dyDescent="0.3">
      <c r="A498" t="s">
        <v>4405</v>
      </c>
      <c r="B498" t="s">
        <v>4393</v>
      </c>
      <c r="C498" s="1">
        <v>38941</v>
      </c>
      <c r="D498">
        <v>41</v>
      </c>
      <c r="E498" t="s">
        <v>4399</v>
      </c>
      <c r="F498">
        <v>92</v>
      </c>
      <c r="G498" t="s">
        <v>3745</v>
      </c>
      <c r="H498">
        <v>0.02</v>
      </c>
      <c r="K498">
        <f t="shared" si="30"/>
        <v>1.169113081361099E-2</v>
      </c>
      <c r="L498" s="9">
        <v>421.94067451558612</v>
      </c>
      <c r="M498">
        <v>4.9329636213449746</v>
      </c>
      <c r="N498">
        <v>2364.96496496496</v>
      </c>
      <c r="O498">
        <v>36.729999999999997</v>
      </c>
      <c r="T498">
        <v>810.31187437437393</v>
      </c>
      <c r="V498">
        <v>9.3288123581550195</v>
      </c>
      <c r="X498">
        <v>1.1512619589041088E-2</v>
      </c>
      <c r="Y498" t="str">
        <f t="shared" si="29"/>
        <v/>
      </c>
      <c r="Z498">
        <v>212.5</v>
      </c>
      <c r="AA498">
        <v>1131.25</v>
      </c>
      <c r="AB498">
        <v>1.4624160749999999</v>
      </c>
      <c r="AC498">
        <v>22.461342062500002</v>
      </c>
      <c r="AD498">
        <f t="shared" si="31"/>
        <v>6.8819579999999997E-3</v>
      </c>
      <c r="AE498">
        <f t="shared" si="32"/>
        <v>1.9855330000000001E-2</v>
      </c>
      <c r="AF498">
        <v>45.620437956204299</v>
      </c>
      <c r="AG498">
        <v>24797</v>
      </c>
      <c r="AH498">
        <v>593.75</v>
      </c>
    </row>
    <row r="499" spans="1:34" x14ac:dyDescent="0.3">
      <c r="A499" t="s">
        <v>4407</v>
      </c>
      <c r="B499" t="s">
        <v>4393</v>
      </c>
      <c r="C499" s="1">
        <v>38941</v>
      </c>
      <c r="D499">
        <v>42</v>
      </c>
      <c r="E499" t="s">
        <v>4394</v>
      </c>
      <c r="F499">
        <v>92</v>
      </c>
      <c r="G499" t="s">
        <v>3745</v>
      </c>
      <c r="H499">
        <v>0.01</v>
      </c>
      <c r="K499">
        <f t="shared" si="30"/>
        <v>9.836651278387459E-3</v>
      </c>
      <c r="L499" s="9">
        <v>403.13519490128238</v>
      </c>
      <c r="M499">
        <v>3.9655003302886769</v>
      </c>
      <c r="N499">
        <v>2310.9000544662299</v>
      </c>
      <c r="O499">
        <v>35.83</v>
      </c>
      <c r="T499">
        <v>696.282679738561</v>
      </c>
      <c r="V499">
        <v>6.3789811047113201</v>
      </c>
      <c r="X499">
        <v>9.1614818095238117E-3</v>
      </c>
      <c r="Y499" t="str">
        <f t="shared" si="29"/>
        <v/>
      </c>
      <c r="Z499">
        <v>229.166666666666</v>
      </c>
      <c r="AA499">
        <v>1209.7222222222199</v>
      </c>
      <c r="AB499">
        <v>1.75995760416666</v>
      </c>
      <c r="AC499">
        <v>25.47783875</v>
      </c>
      <c r="AD499">
        <f t="shared" si="31"/>
        <v>7.6798149999999935E-3</v>
      </c>
      <c r="AE499">
        <f t="shared" si="32"/>
        <v>2.1060900000000042E-2</v>
      </c>
      <c r="AF499">
        <v>39.714058776806901</v>
      </c>
      <c r="AG499">
        <v>30460.8055555555</v>
      </c>
      <c r="AH499">
        <v>541.66666666666595</v>
      </c>
    </row>
    <row r="500" spans="1:34" x14ac:dyDescent="0.3">
      <c r="A500" t="s">
        <v>4408</v>
      </c>
      <c r="B500" t="s">
        <v>4393</v>
      </c>
      <c r="C500" s="1">
        <v>38941</v>
      </c>
      <c r="D500">
        <v>43</v>
      </c>
      <c r="E500" t="s">
        <v>4396</v>
      </c>
      <c r="F500">
        <v>92</v>
      </c>
      <c r="G500" t="s">
        <v>3745</v>
      </c>
      <c r="H500">
        <v>0.01</v>
      </c>
      <c r="K500">
        <f t="shared" si="30"/>
        <v>9.4993099630459009E-3</v>
      </c>
      <c r="L500" s="9">
        <v>418.63621398899591</v>
      </c>
      <c r="M500">
        <v>3.9767551584374843</v>
      </c>
      <c r="N500">
        <v>2229.7245819848899</v>
      </c>
      <c r="O500">
        <v>33.270000000000003</v>
      </c>
      <c r="T500">
        <v>708.42772384034402</v>
      </c>
      <c r="V500">
        <v>5.9013201016181203</v>
      </c>
      <c r="X500">
        <v>8.3301653831775804E-3</v>
      </c>
      <c r="Y500" t="str">
        <f t="shared" si="29"/>
        <v/>
      </c>
      <c r="Z500">
        <v>241.666666666666</v>
      </c>
      <c r="AA500">
        <v>1100.86805555555</v>
      </c>
      <c r="AB500">
        <v>1.79258859999999</v>
      </c>
      <c r="AC500">
        <v>23.3845071319444</v>
      </c>
      <c r="AD500">
        <f t="shared" si="31"/>
        <v>7.4176079999999792E-3</v>
      </c>
      <c r="AE500">
        <f t="shared" si="32"/>
        <v>2.1241880000000067E-2</v>
      </c>
      <c r="AF500">
        <v>39.370078740157403</v>
      </c>
      <c r="AG500">
        <v>27962.048611111099</v>
      </c>
      <c r="AH500">
        <v>628.47222222222194</v>
      </c>
    </row>
    <row r="501" spans="1:34" x14ac:dyDescent="0.3">
      <c r="A501" t="s">
        <v>4406</v>
      </c>
      <c r="B501" t="s">
        <v>4393</v>
      </c>
      <c r="C501" s="1">
        <v>38941</v>
      </c>
      <c r="D501">
        <v>44</v>
      </c>
      <c r="E501" t="s">
        <v>48</v>
      </c>
      <c r="F501">
        <v>92</v>
      </c>
      <c r="G501" t="s">
        <v>3745</v>
      </c>
      <c r="H501">
        <v>0.01</v>
      </c>
      <c r="K501">
        <f t="shared" si="30"/>
        <v>9.8797649672783018E-3</v>
      </c>
      <c r="L501" s="9">
        <v>445.09244735990683</v>
      </c>
      <c r="M501">
        <v>4.397408768626569</v>
      </c>
      <c r="N501">
        <v>2433.2396946874001</v>
      </c>
      <c r="O501">
        <v>37.94</v>
      </c>
      <c r="T501">
        <v>787.14113621639001</v>
      </c>
      <c r="V501">
        <v>6.9044995647068301</v>
      </c>
      <c r="X501">
        <v>8.7716157205240258E-3</v>
      </c>
      <c r="Y501" t="str">
        <f t="shared" si="29"/>
        <v/>
      </c>
      <c r="Z501">
        <v>233.333333333333</v>
      </c>
      <c r="AA501">
        <v>1199.6527777777701</v>
      </c>
      <c r="AB501">
        <v>1.3533333333333299</v>
      </c>
      <c r="AC501">
        <v>26.6322916666666</v>
      </c>
      <c r="AD501">
        <f t="shared" si="31"/>
        <v>5.7999999999999935E-3</v>
      </c>
      <c r="AE501">
        <f t="shared" si="32"/>
        <v>2.2200000000000088E-2</v>
      </c>
      <c r="AF501">
        <v>42.337002540220098</v>
      </c>
      <c r="AG501">
        <v>28335.798611111099</v>
      </c>
      <c r="AH501">
        <v>572.91666666666595</v>
      </c>
    </row>
    <row r="502" spans="1:34" x14ac:dyDescent="0.3">
      <c r="A502" t="s">
        <v>4419</v>
      </c>
      <c r="B502" t="s">
        <v>4393</v>
      </c>
      <c r="C502" s="1">
        <v>38941</v>
      </c>
      <c r="D502">
        <v>45</v>
      </c>
      <c r="E502" t="s">
        <v>4399</v>
      </c>
      <c r="F502">
        <v>92</v>
      </c>
      <c r="G502" t="s">
        <v>3745</v>
      </c>
      <c r="L502" s="9">
        <v>364.66119878184099</v>
      </c>
      <c r="N502">
        <v>2086.5004383536302</v>
      </c>
      <c r="T502">
        <v>656.56146179401901</v>
      </c>
      <c r="V502" t="s">
        <v>9286</v>
      </c>
      <c r="X502" t="s">
        <v>9286</v>
      </c>
      <c r="Y502" t="str">
        <f t="shared" si="29"/>
        <v/>
      </c>
      <c r="Z502">
        <v>200.520833333333</v>
      </c>
      <c r="AA502">
        <v>1065.2777777777701</v>
      </c>
      <c r="AD502" t="str">
        <f t="shared" si="31"/>
        <v/>
      </c>
      <c r="AE502" t="str">
        <f t="shared" si="32"/>
        <v/>
      </c>
      <c r="AF502">
        <v>45.703839122486201</v>
      </c>
      <c r="AG502">
        <v>23308.277777777701</v>
      </c>
      <c r="AH502">
        <v>524.30555555555497</v>
      </c>
    </row>
    <row r="503" spans="1:34" x14ac:dyDescent="0.3">
      <c r="A503" t="s">
        <v>4420</v>
      </c>
      <c r="B503" t="s">
        <v>4393</v>
      </c>
      <c r="C503" s="1">
        <v>38941</v>
      </c>
      <c r="D503">
        <v>46</v>
      </c>
      <c r="E503" t="s">
        <v>48</v>
      </c>
      <c r="F503">
        <v>92</v>
      </c>
      <c r="G503" t="s">
        <v>3745</v>
      </c>
      <c r="H503">
        <v>0.02</v>
      </c>
      <c r="K503">
        <f t="shared" si="30"/>
        <v>1.0754757956005822E-2</v>
      </c>
      <c r="L503" s="9">
        <v>433.67956359845493</v>
      </c>
      <c r="M503">
        <v>4.664118736967616</v>
      </c>
      <c r="N503">
        <v>2401.5638963360102</v>
      </c>
      <c r="O503">
        <v>37.130000000000003</v>
      </c>
      <c r="T503">
        <v>802.93044384867301</v>
      </c>
      <c r="V503">
        <v>6.8617645963657905</v>
      </c>
      <c r="X503">
        <v>8.5459016393442614E-3</v>
      </c>
      <c r="Y503" t="str">
        <f t="shared" si="29"/>
        <v/>
      </c>
      <c r="Z503">
        <v>227.777777777777</v>
      </c>
      <c r="AA503">
        <v>1163.5416666666599</v>
      </c>
      <c r="AB503">
        <v>1.41222222222222</v>
      </c>
      <c r="AC503">
        <v>25.597916666666599</v>
      </c>
      <c r="AD503">
        <f t="shared" si="31"/>
        <v>6.2000000000000119E-3</v>
      </c>
      <c r="AE503">
        <f t="shared" si="32"/>
        <v>2.2000000000000068E-2</v>
      </c>
      <c r="AF503">
        <v>42.480883602378903</v>
      </c>
      <c r="AG503">
        <v>27389.770833333299</v>
      </c>
      <c r="AH503">
        <v>581.59722222222194</v>
      </c>
    </row>
    <row r="504" spans="1:34" x14ac:dyDescent="0.3">
      <c r="A504" t="s">
        <v>4418</v>
      </c>
      <c r="B504" t="s">
        <v>4393</v>
      </c>
      <c r="C504" s="1">
        <v>38941</v>
      </c>
      <c r="D504">
        <v>47</v>
      </c>
      <c r="E504" t="s">
        <v>4394</v>
      </c>
      <c r="F504">
        <v>92</v>
      </c>
      <c r="G504" t="s">
        <v>3745</v>
      </c>
      <c r="L504" s="9">
        <v>427.47356014271281</v>
      </c>
      <c r="N504">
        <v>2426.5497579000998</v>
      </c>
      <c r="T504">
        <v>675.29147553516702</v>
      </c>
      <c r="V504" t="s">
        <v>9286</v>
      </c>
      <c r="X504" t="s">
        <v>9286</v>
      </c>
      <c r="Y504" t="str">
        <f t="shared" si="29"/>
        <v/>
      </c>
      <c r="Z504">
        <v>247.395833333333</v>
      </c>
      <c r="AA504">
        <v>1323.7847222222199</v>
      </c>
      <c r="AD504" t="str">
        <f t="shared" si="31"/>
        <v/>
      </c>
      <c r="AE504" t="str">
        <f t="shared" si="32"/>
        <v/>
      </c>
      <c r="AF504">
        <v>40.192926045016002</v>
      </c>
      <c r="AG504">
        <v>32935.763888888803</v>
      </c>
      <c r="AH504">
        <v>626.73611111111097</v>
      </c>
    </row>
    <row r="505" spans="1:34" x14ac:dyDescent="0.3">
      <c r="A505" t="s">
        <v>4417</v>
      </c>
      <c r="B505" t="s">
        <v>4393</v>
      </c>
      <c r="C505" s="1">
        <v>38941</v>
      </c>
      <c r="D505">
        <v>48</v>
      </c>
      <c r="E505" t="s">
        <v>4396</v>
      </c>
      <c r="F505">
        <v>92</v>
      </c>
      <c r="G505" t="s">
        <v>3745</v>
      </c>
      <c r="L505" s="9">
        <v>423.49537037037612</v>
      </c>
      <c r="N505">
        <v>2240.0077160493802</v>
      </c>
      <c r="T505">
        <v>713.73456790123396</v>
      </c>
      <c r="V505" t="s">
        <v>9286</v>
      </c>
      <c r="X505" t="s">
        <v>9286</v>
      </c>
      <c r="Y505" t="str">
        <f t="shared" si="29"/>
        <v/>
      </c>
      <c r="Z505">
        <v>241.493055555555</v>
      </c>
      <c r="AA505">
        <v>1102.7777777777701</v>
      </c>
      <c r="AD505" t="str">
        <f t="shared" si="31"/>
        <v/>
      </c>
      <c r="AE505" t="str">
        <f t="shared" si="32"/>
        <v/>
      </c>
      <c r="AF505">
        <v>39.682539682539598</v>
      </c>
      <c r="AG505">
        <v>27790</v>
      </c>
      <c r="AH505">
        <v>623.263888888888</v>
      </c>
    </row>
    <row r="506" spans="1:34" x14ac:dyDescent="0.3">
      <c r="A506" t="s">
        <v>4406</v>
      </c>
      <c r="B506" t="s">
        <v>4393</v>
      </c>
      <c r="C506" s="1">
        <v>38941</v>
      </c>
      <c r="D506">
        <v>49</v>
      </c>
      <c r="E506" t="s">
        <v>48</v>
      </c>
      <c r="F506">
        <v>92</v>
      </c>
      <c r="G506" t="s">
        <v>3745</v>
      </c>
      <c r="H506">
        <v>0.01</v>
      </c>
      <c r="K506">
        <f t="shared" si="30"/>
        <v>1.0477788675542311E-2</v>
      </c>
      <c r="L506" s="9">
        <v>443.56440972221753</v>
      </c>
      <c r="M506">
        <v>4.6475741490610609</v>
      </c>
      <c r="N506">
        <v>2291.22701486697</v>
      </c>
      <c r="O506">
        <v>35.96</v>
      </c>
      <c r="T506">
        <v>694.03951486697906</v>
      </c>
      <c r="V506">
        <v>5.8414473787167402</v>
      </c>
      <c r="X506">
        <v>8.4165919282511211E-3</v>
      </c>
      <c r="Y506" t="str">
        <f t="shared" si="29"/>
        <v/>
      </c>
      <c r="Z506">
        <v>223.958333333333</v>
      </c>
      <c r="AA506">
        <v>1152.25694444444</v>
      </c>
      <c r="AB506">
        <v>1.3661458333333301</v>
      </c>
      <c r="AC506">
        <v>25.4648784722222</v>
      </c>
      <c r="AD506">
        <f t="shared" si="31"/>
        <v>6.0999999999999943E-3</v>
      </c>
      <c r="AE506">
        <f t="shared" si="32"/>
        <v>2.2100000000000064E-2</v>
      </c>
      <c r="AF506">
        <v>42.625745950554098</v>
      </c>
      <c r="AG506">
        <v>27031.947916666599</v>
      </c>
      <c r="AH506">
        <v>559.02777777777703</v>
      </c>
    </row>
    <row r="507" spans="1:34" x14ac:dyDescent="0.3">
      <c r="A507" t="s">
        <v>4407</v>
      </c>
      <c r="B507" t="s">
        <v>4393</v>
      </c>
      <c r="C507" s="1">
        <v>38941</v>
      </c>
      <c r="D507">
        <v>50</v>
      </c>
      <c r="E507" t="s">
        <v>4394</v>
      </c>
      <c r="F507">
        <v>92</v>
      </c>
      <c r="G507" t="s">
        <v>3745</v>
      </c>
      <c r="H507">
        <v>0.01</v>
      </c>
      <c r="K507">
        <f t="shared" si="30"/>
        <v>1.0050507723903706E-2</v>
      </c>
      <c r="L507" s="9">
        <v>402.72696166314495</v>
      </c>
      <c r="M507">
        <v>4.0476104388197101</v>
      </c>
      <c r="N507">
        <v>2217.3480083857398</v>
      </c>
      <c r="O507">
        <v>35.75</v>
      </c>
      <c r="T507">
        <v>618.99895178196994</v>
      </c>
      <c r="V507">
        <v>5.6739984196802897</v>
      </c>
      <c r="X507">
        <v>9.1664103846153897E-3</v>
      </c>
      <c r="Y507" t="str">
        <f t="shared" si="29"/>
        <v/>
      </c>
      <c r="Z507">
        <v>226.041666666666</v>
      </c>
      <c r="AA507">
        <v>1193.75</v>
      </c>
      <c r="AB507">
        <v>1.87209494062499</v>
      </c>
      <c r="AC507">
        <v>26.020109062500001</v>
      </c>
      <c r="AD507">
        <f t="shared" si="31"/>
        <v>8.2820789999999804E-3</v>
      </c>
      <c r="AE507">
        <f t="shared" si="32"/>
        <v>2.1796950000000002E-2</v>
      </c>
      <c r="AF507">
        <v>38.255547054322797</v>
      </c>
      <c r="AG507">
        <v>31204.625</v>
      </c>
      <c r="AH507">
        <v>560.763888888888</v>
      </c>
    </row>
    <row r="508" spans="1:34" x14ac:dyDescent="0.3">
      <c r="A508" t="s">
        <v>4405</v>
      </c>
      <c r="B508" t="s">
        <v>4393</v>
      </c>
      <c r="C508" s="1">
        <v>38941</v>
      </c>
      <c r="D508">
        <v>51</v>
      </c>
      <c r="E508" t="s">
        <v>4399</v>
      </c>
      <c r="F508">
        <v>92</v>
      </c>
      <c r="G508" t="s">
        <v>3745</v>
      </c>
      <c r="H508">
        <v>0.02</v>
      </c>
      <c r="K508">
        <f t="shared" si="30"/>
        <v>1.1697617109689836E-2</v>
      </c>
      <c r="L508" s="9">
        <v>431.21741138958441</v>
      </c>
      <c r="M508">
        <v>5.0442161694669636</v>
      </c>
      <c r="N508">
        <v>2317.8577707454201</v>
      </c>
      <c r="O508">
        <v>36.03</v>
      </c>
      <c r="T508">
        <v>716.06452180027998</v>
      </c>
      <c r="V508">
        <v>7.62090524903304</v>
      </c>
      <c r="X508">
        <v>1.064276335025381E-2</v>
      </c>
      <c r="Y508" t="str">
        <f t="shared" si="29"/>
        <v/>
      </c>
      <c r="Z508">
        <v>222.222222222222</v>
      </c>
      <c r="AA508">
        <v>1168.75</v>
      </c>
      <c r="AB508">
        <v>1.8258375555555499</v>
      </c>
      <c r="AC508">
        <v>23.356662312499999</v>
      </c>
      <c r="AD508">
        <f t="shared" si="31"/>
        <v>8.2162689999999827E-3</v>
      </c>
      <c r="AE508">
        <f t="shared" si="32"/>
        <v>1.9984309999999998E-2</v>
      </c>
      <c r="AF508">
        <v>45.787545787545703</v>
      </c>
      <c r="AG508">
        <v>25525.5</v>
      </c>
      <c r="AH508">
        <v>600.694444444444</v>
      </c>
    </row>
    <row r="509" spans="1:34" x14ac:dyDescent="0.3">
      <c r="A509" t="s">
        <v>4408</v>
      </c>
      <c r="B509" t="s">
        <v>4393</v>
      </c>
      <c r="C509" s="1">
        <v>38941</v>
      </c>
      <c r="D509">
        <v>52</v>
      </c>
      <c r="E509" t="s">
        <v>4396</v>
      </c>
      <c r="F509">
        <v>92</v>
      </c>
      <c r="G509" t="s">
        <v>3745</v>
      </c>
      <c r="H509">
        <v>0.01</v>
      </c>
      <c r="K509">
        <f t="shared" si="30"/>
        <v>1.0365143930908116E-2</v>
      </c>
      <c r="L509" s="9">
        <v>442.68353527529734</v>
      </c>
      <c r="M509">
        <v>4.5884785589716977</v>
      </c>
      <c r="N509">
        <v>2181.3585709603399</v>
      </c>
      <c r="O509">
        <v>33.229999999999997</v>
      </c>
      <c r="T509">
        <v>685.30553507046795</v>
      </c>
      <c r="V509">
        <v>5.5917691065839001</v>
      </c>
      <c r="X509">
        <v>8.159527131221719E-3</v>
      </c>
      <c r="Y509" t="str">
        <f t="shared" si="29"/>
        <v/>
      </c>
      <c r="Z509">
        <v>249.305555555555</v>
      </c>
      <c r="AA509">
        <v>1051.38888888888</v>
      </c>
      <c r="AB509">
        <v>1.98061172569444</v>
      </c>
      <c r="AC509">
        <v>23.041807819444401</v>
      </c>
      <c r="AD509">
        <f t="shared" si="31"/>
        <v>7.9445149999999992E-3</v>
      </c>
      <c r="AE509">
        <f t="shared" si="32"/>
        <v>2.1915590000000144E-2</v>
      </c>
      <c r="AF509">
        <v>39.339103068450001</v>
      </c>
      <c r="AG509">
        <v>26726.3055555555</v>
      </c>
      <c r="AH509">
        <v>560.763888888888</v>
      </c>
    </row>
    <row r="510" spans="1:34" x14ac:dyDescent="0.3">
      <c r="A510" t="s">
        <v>4419</v>
      </c>
      <c r="B510" t="s">
        <v>4393</v>
      </c>
      <c r="C510" s="1">
        <v>38941</v>
      </c>
      <c r="D510">
        <v>53</v>
      </c>
      <c r="E510" t="s">
        <v>4399</v>
      </c>
      <c r="F510">
        <v>92</v>
      </c>
      <c r="G510" t="s">
        <v>3745</v>
      </c>
      <c r="L510" s="9">
        <v>423.16488751147381</v>
      </c>
      <c r="N510">
        <v>2330.2470730027499</v>
      </c>
      <c r="T510">
        <v>700.83218549127605</v>
      </c>
      <c r="V510" t="s">
        <v>9286</v>
      </c>
      <c r="X510" t="s">
        <v>9286</v>
      </c>
      <c r="Y510" t="str">
        <f t="shared" si="29"/>
        <v/>
      </c>
      <c r="Z510">
        <v>229.513888888888</v>
      </c>
      <c r="AA510">
        <v>1206.25</v>
      </c>
      <c r="AD510" t="str">
        <f t="shared" si="31"/>
        <v/>
      </c>
      <c r="AE510" t="str">
        <f t="shared" si="32"/>
        <v/>
      </c>
      <c r="AF510">
        <v>45.004500450045001</v>
      </c>
      <c r="AG510">
        <v>26802.875</v>
      </c>
      <c r="AH510">
        <v>590.27777777777703</v>
      </c>
    </row>
    <row r="511" spans="1:34" x14ac:dyDescent="0.3">
      <c r="A511" t="s">
        <v>4418</v>
      </c>
      <c r="B511" t="s">
        <v>4393</v>
      </c>
      <c r="C511" s="1">
        <v>38941</v>
      </c>
      <c r="D511">
        <v>54</v>
      </c>
      <c r="E511" t="s">
        <v>4394</v>
      </c>
      <c r="F511">
        <v>92</v>
      </c>
      <c r="G511" t="s">
        <v>3745</v>
      </c>
      <c r="L511" s="9">
        <v>394.33756673339713</v>
      </c>
      <c r="N511">
        <v>2296.1414539539501</v>
      </c>
      <c r="T511">
        <v>650.24138722055307</v>
      </c>
      <c r="V511" t="s">
        <v>9286</v>
      </c>
      <c r="X511" t="s">
        <v>9286</v>
      </c>
      <c r="Y511" t="str">
        <f t="shared" si="29"/>
        <v/>
      </c>
      <c r="Z511">
        <v>218.923611111111</v>
      </c>
      <c r="AA511">
        <v>1251.5625</v>
      </c>
      <c r="AD511" t="str">
        <f t="shared" si="31"/>
        <v/>
      </c>
      <c r="AE511" t="str">
        <f t="shared" si="32"/>
        <v/>
      </c>
      <c r="AF511">
        <v>41.220115416323097</v>
      </c>
      <c r="AG511">
        <v>30362.90625</v>
      </c>
      <c r="AH511">
        <v>529.513888888888</v>
      </c>
    </row>
    <row r="512" spans="1:34" x14ac:dyDescent="0.3">
      <c r="A512" t="s">
        <v>4417</v>
      </c>
      <c r="B512" t="s">
        <v>4393</v>
      </c>
      <c r="C512" s="1">
        <v>38941</v>
      </c>
      <c r="D512">
        <v>55</v>
      </c>
      <c r="E512" t="s">
        <v>4396</v>
      </c>
      <c r="F512">
        <v>92</v>
      </c>
      <c r="G512" t="s">
        <v>3745</v>
      </c>
      <c r="L512" s="9">
        <v>427.94724295191099</v>
      </c>
      <c r="N512">
        <v>2237.3041044776101</v>
      </c>
      <c r="T512">
        <v>692.86380597014897</v>
      </c>
      <c r="V512" t="s">
        <v>9286</v>
      </c>
      <c r="X512" t="s">
        <v>9286</v>
      </c>
      <c r="Y512" t="str">
        <f t="shared" si="29"/>
        <v/>
      </c>
      <c r="Z512">
        <v>240.104166666666</v>
      </c>
      <c r="AA512">
        <v>1116.49305555555</v>
      </c>
      <c r="AD512" t="str">
        <f t="shared" si="31"/>
        <v/>
      </c>
      <c r="AE512" t="str">
        <f t="shared" si="32"/>
        <v/>
      </c>
      <c r="AF512">
        <v>39.808917197452203</v>
      </c>
      <c r="AG512">
        <v>28046.3055555555</v>
      </c>
      <c r="AH512">
        <v>628.47222222222194</v>
      </c>
    </row>
    <row r="513" spans="1:34" x14ac:dyDescent="0.3">
      <c r="A513" t="s">
        <v>4420</v>
      </c>
      <c r="B513" t="s">
        <v>4393</v>
      </c>
      <c r="C513" s="1">
        <v>38941</v>
      </c>
      <c r="D513">
        <v>56</v>
      </c>
      <c r="E513" t="s">
        <v>48</v>
      </c>
      <c r="F513">
        <v>92</v>
      </c>
      <c r="G513" t="s">
        <v>3745</v>
      </c>
      <c r="H513">
        <v>0.02</v>
      </c>
      <c r="K513">
        <f t="shared" si="30"/>
        <v>1.068928373982685E-2</v>
      </c>
      <c r="L513" s="9">
        <v>451.54283223421339</v>
      </c>
      <c r="M513">
        <v>4.8266694544365407</v>
      </c>
      <c r="N513">
        <v>2318.9398481214998</v>
      </c>
      <c r="O513">
        <v>29.62</v>
      </c>
      <c r="T513">
        <v>784.37250199840003</v>
      </c>
      <c r="V513">
        <v>7.3734152677857603</v>
      </c>
      <c r="X513">
        <v>9.4004000000000015E-3</v>
      </c>
      <c r="Y513" t="str">
        <f t="shared" si="29"/>
        <v/>
      </c>
      <c r="Z513">
        <v>230.208333333333</v>
      </c>
      <c r="AA513">
        <v>1081.5972222222199</v>
      </c>
      <c r="AB513">
        <v>1.42729166666666</v>
      </c>
      <c r="AC513">
        <v>17.413715277777701</v>
      </c>
      <c r="AD513">
        <f t="shared" si="31"/>
        <v>6.1999999999999798E-3</v>
      </c>
      <c r="AE513">
        <f t="shared" si="32"/>
        <v>1.6099999999999965E-2</v>
      </c>
      <c r="AF513">
        <v>49.751243781094502</v>
      </c>
      <c r="AG513">
        <v>21740.104166666599</v>
      </c>
      <c r="AH513">
        <v>543.40277777777703</v>
      </c>
    </row>
    <row r="514" spans="1:34" x14ac:dyDescent="0.3">
      <c r="A514" t="s">
        <v>4416</v>
      </c>
      <c r="B514" t="s">
        <v>4393</v>
      </c>
      <c r="C514" s="1">
        <v>38941</v>
      </c>
      <c r="D514">
        <v>57</v>
      </c>
      <c r="E514" t="s">
        <v>4396</v>
      </c>
      <c r="F514">
        <v>92</v>
      </c>
      <c r="G514" t="s">
        <v>3745</v>
      </c>
      <c r="L514" s="9">
        <v>443.34863465160902</v>
      </c>
      <c r="N514">
        <v>2244.5874529190201</v>
      </c>
      <c r="T514">
        <v>742.03742937853099</v>
      </c>
      <c r="V514" t="s">
        <v>9286</v>
      </c>
      <c r="X514" t="s">
        <v>9286</v>
      </c>
      <c r="Y514" t="str">
        <f t="shared" si="29"/>
        <v/>
      </c>
      <c r="Z514">
        <v>241.666666666666</v>
      </c>
      <c r="AA514">
        <v>1059.20138888888</v>
      </c>
      <c r="AD514" t="str">
        <f t="shared" si="31"/>
        <v/>
      </c>
      <c r="AE514" t="str">
        <f t="shared" si="32"/>
        <v/>
      </c>
      <c r="AF514">
        <v>43.591979075849999</v>
      </c>
      <c r="AG514">
        <v>24298.079861111099</v>
      </c>
      <c r="AH514">
        <v>595.48611111111097</v>
      </c>
    </row>
    <row r="515" spans="1:34" x14ac:dyDescent="0.3">
      <c r="A515" t="s">
        <v>4415</v>
      </c>
      <c r="B515" t="s">
        <v>4393</v>
      </c>
      <c r="C515" s="1">
        <v>38941</v>
      </c>
      <c r="D515">
        <v>58</v>
      </c>
      <c r="E515" t="s">
        <v>4399</v>
      </c>
      <c r="F515">
        <v>92</v>
      </c>
      <c r="G515" t="s">
        <v>3745</v>
      </c>
      <c r="L515" s="9">
        <v>407.98156631761913</v>
      </c>
      <c r="N515">
        <v>2251.7306573589199</v>
      </c>
      <c r="T515">
        <v>752.95047993019091</v>
      </c>
      <c r="V515" t="s">
        <v>9286</v>
      </c>
      <c r="X515" t="s">
        <v>9286</v>
      </c>
      <c r="Y515" t="str">
        <f t="shared" si="29"/>
        <v/>
      </c>
      <c r="Z515">
        <v>208.854166666666</v>
      </c>
      <c r="AA515">
        <v>1090.7986111111099</v>
      </c>
      <c r="AD515" t="str">
        <f t="shared" si="31"/>
        <v/>
      </c>
      <c r="AE515" t="str">
        <f t="shared" si="32"/>
        <v/>
      </c>
      <c r="AF515">
        <v>41.597337770382602</v>
      </c>
      <c r="AG515">
        <v>26222.798611111099</v>
      </c>
      <c r="AH515">
        <v>536.45833333333303</v>
      </c>
    </row>
    <row r="516" spans="1:34" x14ac:dyDescent="0.3">
      <c r="A516" t="s">
        <v>4414</v>
      </c>
      <c r="B516" t="s">
        <v>4393</v>
      </c>
      <c r="C516" s="1">
        <v>38941</v>
      </c>
      <c r="D516">
        <v>59</v>
      </c>
      <c r="E516" t="s">
        <v>4394</v>
      </c>
      <c r="F516">
        <v>92</v>
      </c>
      <c r="G516" t="s">
        <v>3745</v>
      </c>
      <c r="L516" s="9">
        <v>401.79853308364568</v>
      </c>
      <c r="N516">
        <v>2204.6855493133498</v>
      </c>
      <c r="T516">
        <v>696.98423845193406</v>
      </c>
      <c r="V516" t="s">
        <v>9286</v>
      </c>
      <c r="X516" t="s">
        <v>9286</v>
      </c>
      <c r="Y516" t="str">
        <f t="shared" si="29"/>
        <v/>
      </c>
      <c r="Z516">
        <v>206.770833333333</v>
      </c>
      <c r="AA516">
        <v>1105.9027777777701</v>
      </c>
      <c r="AD516" t="str">
        <f t="shared" si="31"/>
        <v/>
      </c>
      <c r="AE516" t="str">
        <f t="shared" si="32"/>
        <v/>
      </c>
      <c r="AF516">
        <v>43.744531933508298</v>
      </c>
      <c r="AG516">
        <v>25280.9375</v>
      </c>
      <c r="AH516">
        <v>534.72222222222194</v>
      </c>
    </row>
    <row r="517" spans="1:34" x14ac:dyDescent="0.3">
      <c r="A517" t="s">
        <v>4413</v>
      </c>
      <c r="B517" t="s">
        <v>4393</v>
      </c>
      <c r="C517" s="1">
        <v>38941</v>
      </c>
      <c r="D517">
        <v>60</v>
      </c>
      <c r="E517" t="s">
        <v>48</v>
      </c>
      <c r="F517">
        <v>92</v>
      </c>
      <c r="G517" t="s">
        <v>3745</v>
      </c>
      <c r="H517">
        <v>0.01</v>
      </c>
      <c r="K517">
        <f t="shared" si="30"/>
        <v>7.278382709262286E-3</v>
      </c>
      <c r="L517" s="9">
        <v>367.50972029765921</v>
      </c>
      <c r="M517">
        <v>2.6748763937003019</v>
      </c>
      <c r="N517">
        <v>1992.07082371054</v>
      </c>
      <c r="O517">
        <v>21.78</v>
      </c>
      <c r="T517">
        <v>691.156658968437</v>
      </c>
      <c r="V517">
        <v>4.4606187451885999</v>
      </c>
      <c r="X517">
        <v>6.4538461538461468E-3</v>
      </c>
      <c r="Y517" t="str">
        <f t="shared" si="29"/>
        <v/>
      </c>
      <c r="Z517">
        <v>195.659722222222</v>
      </c>
      <c r="AA517">
        <v>932.46527777777703</v>
      </c>
      <c r="AB517">
        <v>0.93916666666666604</v>
      </c>
      <c r="AC517">
        <v>14.639704861111101</v>
      </c>
      <c r="AD517">
        <f t="shared" si="31"/>
        <v>4.8000000000000022E-3</v>
      </c>
      <c r="AE517">
        <f t="shared" si="32"/>
        <v>1.5700000000000002E-2</v>
      </c>
      <c r="AF517">
        <v>46.040515653775302</v>
      </c>
      <c r="AG517">
        <v>20253.145833333299</v>
      </c>
      <c r="AH517">
        <v>494.791666666666</v>
      </c>
    </row>
    <row r="518" spans="1:34" x14ac:dyDescent="0.3">
      <c r="A518" t="s">
        <v>4404</v>
      </c>
      <c r="B518" t="s">
        <v>4393</v>
      </c>
      <c r="C518" s="1">
        <v>38941</v>
      </c>
      <c r="D518">
        <v>61</v>
      </c>
      <c r="E518" t="s">
        <v>4394</v>
      </c>
      <c r="F518">
        <v>92</v>
      </c>
      <c r="G518" t="s">
        <v>3745</v>
      </c>
      <c r="H518">
        <v>0.01</v>
      </c>
      <c r="K518">
        <f t="shared" si="30"/>
        <v>6.3402558865453401E-3</v>
      </c>
      <c r="L518" s="9">
        <v>383.01341486044703</v>
      </c>
      <c r="M518">
        <v>2.4284030581947817</v>
      </c>
      <c r="N518">
        <v>1971.90427883346</v>
      </c>
      <c r="O518">
        <v>19.940000000000001</v>
      </c>
      <c r="T518">
        <v>640.10622855634699</v>
      </c>
      <c r="V518">
        <v>3.5727219418052201</v>
      </c>
      <c r="X518">
        <v>5.5814516129032198E-3</v>
      </c>
      <c r="Y518" t="str">
        <f t="shared" si="29"/>
        <v/>
      </c>
      <c r="Z518">
        <v>192.881944444444</v>
      </c>
      <c r="AA518">
        <v>947.91666666666595</v>
      </c>
      <c r="AB518">
        <v>0.86796874999999996</v>
      </c>
      <c r="AC518">
        <v>13.934374999999999</v>
      </c>
      <c r="AD518">
        <f t="shared" si="31"/>
        <v>4.5000000000000101E-3</v>
      </c>
      <c r="AE518">
        <f t="shared" si="32"/>
        <v>1.470000000000001E-2</v>
      </c>
      <c r="AF518">
        <v>45.578851412944303</v>
      </c>
      <c r="AG518">
        <v>20797.291666666599</v>
      </c>
      <c r="AH518">
        <v>447.916666666666</v>
      </c>
    </row>
    <row r="519" spans="1:34" x14ac:dyDescent="0.3">
      <c r="A519" t="s">
        <v>4402</v>
      </c>
      <c r="B519" t="s">
        <v>4393</v>
      </c>
      <c r="C519" s="1">
        <v>38941</v>
      </c>
      <c r="D519">
        <v>62</v>
      </c>
      <c r="E519" t="s">
        <v>48</v>
      </c>
      <c r="F519">
        <v>92</v>
      </c>
      <c r="G519" t="s">
        <v>3745</v>
      </c>
      <c r="H519">
        <v>0.01</v>
      </c>
      <c r="K519">
        <f t="shared" si="30"/>
        <v>6.3992620603882172E-3</v>
      </c>
      <c r="L519" s="9">
        <v>350.14909722222046</v>
      </c>
      <c r="M519">
        <v>2.2406958333333407</v>
      </c>
      <c r="N519">
        <v>1761.2847222222199</v>
      </c>
      <c r="O519">
        <v>16.350000000000001</v>
      </c>
      <c r="T519">
        <v>682.29166666666606</v>
      </c>
      <c r="V519">
        <v>3.8385416666666599</v>
      </c>
      <c r="X519">
        <v>5.6259541984732776E-3</v>
      </c>
      <c r="Y519" t="str">
        <f t="shared" si="29"/>
        <v/>
      </c>
      <c r="Z519">
        <v>171.180555555555</v>
      </c>
      <c r="AA519">
        <v>728.125</v>
      </c>
      <c r="AB519">
        <v>0.71895833333333303</v>
      </c>
      <c r="AC519">
        <v>10.266562499999999</v>
      </c>
      <c r="AD519">
        <f t="shared" si="31"/>
        <v>4.2000000000000119E-3</v>
      </c>
      <c r="AE519">
        <f t="shared" si="32"/>
        <v>1.41E-2</v>
      </c>
      <c r="AF519">
        <v>45.085662759242503</v>
      </c>
      <c r="AG519">
        <v>16149.8125</v>
      </c>
      <c r="AH519">
        <v>470.48611111111097</v>
      </c>
    </row>
    <row r="520" spans="1:34" x14ac:dyDescent="0.3">
      <c r="A520" t="s">
        <v>4403</v>
      </c>
      <c r="B520" t="s">
        <v>4393</v>
      </c>
      <c r="C520" s="1">
        <v>38941</v>
      </c>
      <c r="D520">
        <v>63</v>
      </c>
      <c r="E520" t="s">
        <v>4399</v>
      </c>
      <c r="F520">
        <v>92</v>
      </c>
      <c r="G520" t="s">
        <v>3745</v>
      </c>
      <c r="H520">
        <v>0.01</v>
      </c>
      <c r="K520">
        <f t="shared" si="30"/>
        <v>5.9146792486726336E-3</v>
      </c>
      <c r="L520" s="9">
        <v>305.53500317097632</v>
      </c>
      <c r="M520">
        <v>1.8071415429985009</v>
      </c>
      <c r="N520">
        <v>1660.4590785134401</v>
      </c>
      <c r="O520">
        <v>14.88</v>
      </c>
      <c r="T520">
        <v>623.39588089801998</v>
      </c>
      <c r="V520">
        <v>3.4211417903348398</v>
      </c>
      <c r="X520">
        <v>5.4879120879120745E-3</v>
      </c>
      <c r="Y520" t="str">
        <f t="shared" si="29"/>
        <v/>
      </c>
      <c r="Z520">
        <v>164.583333333333</v>
      </c>
      <c r="AA520">
        <v>730.90277777777703</v>
      </c>
      <c r="AB520">
        <v>0.62541666666666595</v>
      </c>
      <c r="AC520">
        <v>9.64791666666666</v>
      </c>
      <c r="AD520">
        <f t="shared" si="31"/>
        <v>3.8000000000000035E-3</v>
      </c>
      <c r="AE520">
        <f t="shared" si="32"/>
        <v>1.3200000000000005E-2</v>
      </c>
      <c r="AF520">
        <v>50.864699898270601</v>
      </c>
      <c r="AG520">
        <v>14369.5486111111</v>
      </c>
      <c r="AH520">
        <v>413.194444444444</v>
      </c>
    </row>
    <row r="521" spans="1:34" x14ac:dyDescent="0.3">
      <c r="A521" t="s">
        <v>4401</v>
      </c>
      <c r="B521" t="s">
        <v>4393</v>
      </c>
      <c r="C521" s="1">
        <v>38941</v>
      </c>
      <c r="D521">
        <v>64</v>
      </c>
      <c r="E521" t="s">
        <v>4396</v>
      </c>
      <c r="F521">
        <v>92</v>
      </c>
      <c r="G521" t="s">
        <v>3745</v>
      </c>
      <c r="H521">
        <v>0.01</v>
      </c>
      <c r="K521">
        <f t="shared" si="30"/>
        <v>5.9651961958752352E-3</v>
      </c>
      <c r="L521" s="9">
        <v>358.0521968482833</v>
      </c>
      <c r="M521">
        <v>2.1358516025641503</v>
      </c>
      <c r="N521">
        <v>1810.1095085469999</v>
      </c>
      <c r="O521">
        <v>17.82</v>
      </c>
      <c r="T521">
        <v>677.32371794871699</v>
      </c>
      <c r="V521">
        <v>3.7612900641025497</v>
      </c>
      <c r="X521">
        <v>5.5531645569620123E-3</v>
      </c>
      <c r="Y521" t="str">
        <f t="shared" si="29"/>
        <v/>
      </c>
      <c r="Z521">
        <v>198.784722222222</v>
      </c>
      <c r="AA521">
        <v>773.95833333333303</v>
      </c>
      <c r="AB521">
        <v>0.77526041666666601</v>
      </c>
      <c r="AC521">
        <v>11.9189583333333</v>
      </c>
      <c r="AD521">
        <f t="shared" si="31"/>
        <v>3.9000000000000011E-3</v>
      </c>
      <c r="AE521">
        <f t="shared" si="32"/>
        <v>1.5399999999999964E-2</v>
      </c>
      <c r="AF521">
        <v>44.923629829290199</v>
      </c>
      <c r="AG521">
        <v>17228.3125</v>
      </c>
      <c r="AH521">
        <v>517.36111111111097</v>
      </c>
    </row>
    <row r="522" spans="1:34" x14ac:dyDescent="0.3">
      <c r="A522" t="s">
        <v>4410</v>
      </c>
      <c r="B522" t="s">
        <v>4393</v>
      </c>
      <c r="C522" s="1">
        <v>38941</v>
      </c>
      <c r="D522">
        <v>65</v>
      </c>
      <c r="E522" t="s">
        <v>4399</v>
      </c>
      <c r="F522">
        <v>92</v>
      </c>
      <c r="G522" t="s">
        <v>3745</v>
      </c>
      <c r="L522" s="9">
        <v>445.52912051024782</v>
      </c>
      <c r="N522">
        <v>2414.6121811010398</v>
      </c>
      <c r="T522">
        <v>744.25667170191196</v>
      </c>
      <c r="V522" t="s">
        <v>9286</v>
      </c>
      <c r="X522" t="s">
        <v>9286</v>
      </c>
      <c r="Y522" t="str">
        <f t="shared" si="29"/>
        <v/>
      </c>
      <c r="Z522">
        <v>229.340277777777</v>
      </c>
      <c r="AA522">
        <v>1224.82638888888</v>
      </c>
      <c r="AD522" t="str">
        <f t="shared" si="31"/>
        <v/>
      </c>
      <c r="AE522" t="str">
        <f t="shared" si="32"/>
        <v/>
      </c>
      <c r="AF522">
        <v>49.455984174085003</v>
      </c>
      <c r="AG522">
        <v>24765.989583333299</v>
      </c>
      <c r="AH522">
        <v>619.79166666666595</v>
      </c>
    </row>
    <row r="523" spans="1:34" x14ac:dyDescent="0.3">
      <c r="A523" t="s">
        <v>4411</v>
      </c>
      <c r="B523" t="s">
        <v>4393</v>
      </c>
      <c r="C523" s="1">
        <v>38941</v>
      </c>
      <c r="D523">
        <v>66</v>
      </c>
      <c r="E523" t="s">
        <v>48</v>
      </c>
      <c r="F523">
        <v>92</v>
      </c>
      <c r="G523" t="s">
        <v>3745</v>
      </c>
      <c r="H523">
        <v>0.01</v>
      </c>
      <c r="K523">
        <f t="shared" si="30"/>
        <v>9.2509670608785042E-3</v>
      </c>
      <c r="L523" s="9">
        <v>442.71219395994331</v>
      </c>
      <c r="M523">
        <v>4.095515923772691</v>
      </c>
      <c r="N523">
        <v>2375.7671188630402</v>
      </c>
      <c r="O523">
        <v>32.880000000000003</v>
      </c>
      <c r="T523">
        <v>798.27600129198902</v>
      </c>
      <c r="V523">
        <v>6.4516174095607104</v>
      </c>
      <c r="X523">
        <v>8.0819383259911788E-3</v>
      </c>
      <c r="Y523" t="str">
        <f t="shared" si="29"/>
        <v/>
      </c>
      <c r="Z523">
        <v>233.159722222222</v>
      </c>
      <c r="AA523">
        <v>1133.3333333333301</v>
      </c>
      <c r="AB523">
        <v>1.44559027777777</v>
      </c>
      <c r="AC523">
        <v>22.3266666666666</v>
      </c>
      <c r="AD523">
        <f t="shared" si="31"/>
        <v>6.1999999999999729E-3</v>
      </c>
      <c r="AE523">
        <f t="shared" si="32"/>
        <v>1.9699999999999999E-2</v>
      </c>
      <c r="AF523">
        <v>45.085662759242503</v>
      </c>
      <c r="AG523">
        <v>25137.333333333299</v>
      </c>
      <c r="AH523">
        <v>583.33333333333303</v>
      </c>
    </row>
    <row r="524" spans="1:34" x14ac:dyDescent="0.3">
      <c r="A524" t="s">
        <v>4412</v>
      </c>
      <c r="B524" t="s">
        <v>4393</v>
      </c>
      <c r="C524" s="1">
        <v>38941</v>
      </c>
      <c r="D524">
        <v>67</v>
      </c>
      <c r="E524" t="s">
        <v>4396</v>
      </c>
      <c r="F524">
        <v>92</v>
      </c>
      <c r="G524" t="s">
        <v>3745</v>
      </c>
      <c r="L524" s="9">
        <v>421.68438839432702</v>
      </c>
      <c r="N524">
        <v>2203.90856824925</v>
      </c>
      <c r="T524">
        <v>703.23112429937305</v>
      </c>
      <c r="V524" t="s">
        <v>9286</v>
      </c>
      <c r="X524" t="s">
        <v>9286</v>
      </c>
      <c r="Y524" t="str">
        <f t="shared" si="29"/>
        <v/>
      </c>
      <c r="Z524">
        <v>236.458333333333</v>
      </c>
      <c r="AA524">
        <v>1078.99305555555</v>
      </c>
      <c r="AD524" t="str">
        <f t="shared" si="31"/>
        <v/>
      </c>
      <c r="AE524" t="str">
        <f t="shared" si="32"/>
        <v/>
      </c>
      <c r="AF524">
        <v>42.517006802720999</v>
      </c>
      <c r="AG524">
        <v>25377.916666666599</v>
      </c>
      <c r="AH524">
        <v>600.694444444444</v>
      </c>
    </row>
    <row r="525" spans="1:34" x14ac:dyDescent="0.3">
      <c r="A525" t="s">
        <v>4409</v>
      </c>
      <c r="B525" t="s">
        <v>4393</v>
      </c>
      <c r="C525" s="1">
        <v>38941</v>
      </c>
      <c r="D525">
        <v>68</v>
      </c>
      <c r="E525" t="s">
        <v>4394</v>
      </c>
      <c r="F525">
        <v>92</v>
      </c>
      <c r="G525" t="s">
        <v>3745</v>
      </c>
      <c r="L525" s="9">
        <v>460.37718658891981</v>
      </c>
      <c r="N525">
        <v>2449.7312317784199</v>
      </c>
      <c r="T525">
        <v>729.45821185617001</v>
      </c>
      <c r="V525" t="s">
        <v>9286</v>
      </c>
      <c r="X525" t="s">
        <v>9286</v>
      </c>
      <c r="Y525" t="str">
        <f t="shared" si="29"/>
        <v/>
      </c>
      <c r="Z525">
        <v>230.208333333333</v>
      </c>
      <c r="AA525">
        <v>1259.8958333333301</v>
      </c>
      <c r="AD525" t="str">
        <f t="shared" si="31"/>
        <v/>
      </c>
      <c r="AE525" t="str">
        <f t="shared" si="32"/>
        <v/>
      </c>
      <c r="AF525">
        <v>42.052144659377603</v>
      </c>
      <c r="AG525">
        <v>29960.322916666599</v>
      </c>
      <c r="AH525">
        <v>696.18055555555497</v>
      </c>
    </row>
    <row r="526" spans="1:34" x14ac:dyDescent="0.3">
      <c r="A526" t="s">
        <v>4397</v>
      </c>
      <c r="B526" t="s">
        <v>4393</v>
      </c>
      <c r="C526" s="1">
        <v>38941</v>
      </c>
      <c r="D526">
        <v>69</v>
      </c>
      <c r="E526" t="s">
        <v>4396</v>
      </c>
      <c r="F526">
        <v>92</v>
      </c>
      <c r="G526" t="s">
        <v>3745</v>
      </c>
      <c r="H526">
        <v>0.01</v>
      </c>
      <c r="K526">
        <f t="shared" si="30"/>
        <v>1.0463438205002335E-2</v>
      </c>
      <c r="L526" s="9">
        <v>480.82859099528741</v>
      </c>
      <c r="M526">
        <v>5.0311202490775315</v>
      </c>
      <c r="N526">
        <v>2352.5593224682202</v>
      </c>
      <c r="O526">
        <v>39.33</v>
      </c>
      <c r="T526">
        <v>718.98062730627294</v>
      </c>
      <c r="V526">
        <v>6.7823839175891703</v>
      </c>
      <c r="X526">
        <v>9.4333333333333266E-3</v>
      </c>
      <c r="Y526" t="str">
        <f t="shared" si="29"/>
        <v/>
      </c>
      <c r="Z526">
        <v>258.854166666666</v>
      </c>
      <c r="AA526">
        <v>1151.0416666666599</v>
      </c>
      <c r="AB526">
        <v>1.7084375000000001</v>
      </c>
      <c r="AC526">
        <v>27.509895833333299</v>
      </c>
      <c r="AD526">
        <f t="shared" si="31"/>
        <v>6.6000000000000173E-3</v>
      </c>
      <c r="AE526">
        <f t="shared" si="32"/>
        <v>2.3900000000000112E-2</v>
      </c>
      <c r="AF526">
        <v>38.819875776397502</v>
      </c>
      <c r="AG526">
        <v>29650.833333333299</v>
      </c>
      <c r="AH526">
        <v>687.5</v>
      </c>
    </row>
    <row r="527" spans="1:34" x14ac:dyDescent="0.3">
      <c r="A527" t="s">
        <v>4398</v>
      </c>
      <c r="B527" t="s">
        <v>4393</v>
      </c>
      <c r="C527" s="1">
        <v>38941</v>
      </c>
      <c r="D527">
        <v>70</v>
      </c>
      <c r="E527" t="s">
        <v>48</v>
      </c>
      <c r="F527">
        <v>92</v>
      </c>
      <c r="G527" t="s">
        <v>3745</v>
      </c>
      <c r="H527">
        <v>0.02</v>
      </c>
      <c r="K527">
        <f t="shared" si="30"/>
        <v>1.1468442082057896E-2</v>
      </c>
      <c r="L527" s="9">
        <v>434.99798667114601</v>
      </c>
      <c r="M527">
        <v>4.9887492159498308</v>
      </c>
      <c r="N527">
        <v>2359.4800067204201</v>
      </c>
      <c r="O527">
        <v>38.35</v>
      </c>
      <c r="T527">
        <v>779.64269713261501</v>
      </c>
      <c r="V527">
        <v>7.6281882840501698</v>
      </c>
      <c r="X527">
        <v>9.7842105263157963E-3</v>
      </c>
      <c r="Y527" t="str">
        <f t="shared" si="29"/>
        <v/>
      </c>
      <c r="Z527">
        <v>221.006944444444</v>
      </c>
      <c r="AA527">
        <v>1143.4027777777701</v>
      </c>
      <c r="AB527">
        <v>1.4365451388888799</v>
      </c>
      <c r="AC527">
        <v>25.7265625</v>
      </c>
      <c r="AD527">
        <f t="shared" si="31"/>
        <v>6.4999999999999728E-3</v>
      </c>
      <c r="AE527">
        <f t="shared" si="32"/>
        <v>2.2500000000000152E-2</v>
      </c>
      <c r="AF527">
        <v>43.516100957354197</v>
      </c>
      <c r="AG527">
        <v>26275.395833333299</v>
      </c>
      <c r="AH527">
        <v>588.54166666666595</v>
      </c>
    </row>
    <row r="528" spans="1:34" x14ac:dyDescent="0.3">
      <c r="A528" t="s">
        <v>4400</v>
      </c>
      <c r="B528" t="s">
        <v>4393</v>
      </c>
      <c r="C528" s="1">
        <v>38941</v>
      </c>
      <c r="D528">
        <v>71</v>
      </c>
      <c r="E528" t="s">
        <v>4399</v>
      </c>
      <c r="F528">
        <v>92</v>
      </c>
      <c r="G528" t="s">
        <v>3745</v>
      </c>
      <c r="H528">
        <v>0.02</v>
      </c>
      <c r="K528">
        <f t="shared" si="30"/>
        <v>1.0811650073990308E-2</v>
      </c>
      <c r="L528" s="9">
        <v>408.058160612542</v>
      </c>
      <c r="M528">
        <v>4.4117820423789382</v>
      </c>
      <c r="N528">
        <v>2189.87880608974</v>
      </c>
      <c r="O528">
        <v>37.35</v>
      </c>
      <c r="T528">
        <v>664.98675658831803</v>
      </c>
      <c r="V528">
        <v>7.05344573539886</v>
      </c>
      <c r="X528">
        <v>1.0606896551724154E-2</v>
      </c>
      <c r="Y528" t="str">
        <f t="shared" si="29"/>
        <v/>
      </c>
      <c r="Z528">
        <v>219.444444444444</v>
      </c>
      <c r="AA528">
        <v>1115.45138888888</v>
      </c>
      <c r="AB528">
        <v>1.3824999999999901</v>
      </c>
      <c r="AC528">
        <v>25.8784722222222</v>
      </c>
      <c r="AD528">
        <f t="shared" si="31"/>
        <v>6.2999999999999671E-3</v>
      </c>
      <c r="AE528">
        <f t="shared" si="32"/>
        <v>2.3200000000000165E-2</v>
      </c>
      <c r="AF528">
        <v>43.8981562774363</v>
      </c>
      <c r="AG528">
        <v>25409.9826388888</v>
      </c>
      <c r="AH528">
        <v>552.08333333333303</v>
      </c>
    </row>
    <row r="529" spans="1:34" x14ac:dyDescent="0.3">
      <c r="A529" t="s">
        <v>4395</v>
      </c>
      <c r="B529" t="s">
        <v>4393</v>
      </c>
      <c r="C529" s="1">
        <v>38941</v>
      </c>
      <c r="D529">
        <v>72</v>
      </c>
      <c r="E529" t="s">
        <v>4394</v>
      </c>
      <c r="F529">
        <v>92</v>
      </c>
      <c r="G529" t="s">
        <v>3745</v>
      </c>
      <c r="H529">
        <v>0.01</v>
      </c>
      <c r="K529">
        <f t="shared" si="30"/>
        <v>1.0387891988886361E-2</v>
      </c>
      <c r="L529" s="9">
        <v>453.55017296810797</v>
      </c>
      <c r="M529">
        <v>4.7114302083334323</v>
      </c>
      <c r="N529">
        <v>2423.2523148148098</v>
      </c>
      <c r="O529">
        <v>40.21</v>
      </c>
      <c r="T529">
        <v>751.93351337448496</v>
      </c>
      <c r="V529">
        <v>7.2702309027777696</v>
      </c>
      <c r="X529">
        <v>9.6687150837988806E-3</v>
      </c>
      <c r="Y529" t="str">
        <f t="shared" si="29"/>
        <v/>
      </c>
      <c r="Z529">
        <v>223.784722222222</v>
      </c>
      <c r="AA529">
        <v>1216.49305555555</v>
      </c>
      <c r="AB529">
        <v>1.2755729166666601</v>
      </c>
      <c r="AC529">
        <v>28.222638888888799</v>
      </c>
      <c r="AD529">
        <f t="shared" si="31"/>
        <v>5.6999999999999759E-3</v>
      </c>
      <c r="AE529">
        <f t="shared" si="32"/>
        <v>2.3200000000000033E-2</v>
      </c>
      <c r="AF529">
        <v>40.5186385737439</v>
      </c>
      <c r="AG529">
        <v>30023.048611111099</v>
      </c>
      <c r="AH529">
        <v>633.68055555555497</v>
      </c>
    </row>
    <row r="530" spans="1:34" x14ac:dyDescent="0.3">
      <c r="A530" t="s">
        <v>7163</v>
      </c>
      <c r="B530" t="s">
        <v>7162</v>
      </c>
      <c r="C530" s="1">
        <v>39194</v>
      </c>
      <c r="D530">
        <v>1</v>
      </c>
      <c r="E530" t="s">
        <v>4399</v>
      </c>
      <c r="F530">
        <v>31</v>
      </c>
      <c r="L530" s="9"/>
      <c r="T530" t="s">
        <v>9286</v>
      </c>
      <c r="V530" t="s">
        <v>9286</v>
      </c>
      <c r="X530" t="s">
        <v>9286</v>
      </c>
      <c r="Y530" t="str">
        <f t="shared" si="29"/>
        <v/>
      </c>
      <c r="AD530" t="str">
        <f t="shared" si="31"/>
        <v/>
      </c>
      <c r="AE530" t="str">
        <f t="shared" si="32"/>
        <v/>
      </c>
    </row>
    <row r="531" spans="1:34" x14ac:dyDescent="0.3">
      <c r="A531" t="s">
        <v>7164</v>
      </c>
      <c r="B531" t="s">
        <v>7162</v>
      </c>
      <c r="C531" s="1">
        <v>39194</v>
      </c>
      <c r="D531">
        <v>2</v>
      </c>
      <c r="E531" t="s">
        <v>4394</v>
      </c>
      <c r="F531">
        <v>31</v>
      </c>
      <c r="L531" s="9"/>
      <c r="T531" t="s">
        <v>9286</v>
      </c>
      <c r="V531" t="s">
        <v>9286</v>
      </c>
      <c r="X531" t="s">
        <v>9286</v>
      </c>
      <c r="Y531" t="str">
        <f t="shared" si="29"/>
        <v/>
      </c>
      <c r="AD531" t="str">
        <f t="shared" si="31"/>
        <v/>
      </c>
      <c r="AE531" t="str">
        <f t="shared" si="32"/>
        <v/>
      </c>
    </row>
    <row r="532" spans="1:34" x14ac:dyDescent="0.3">
      <c r="A532" t="s">
        <v>7165</v>
      </c>
      <c r="B532" t="s">
        <v>7162</v>
      </c>
      <c r="C532" s="1">
        <v>39194</v>
      </c>
      <c r="D532">
        <v>3</v>
      </c>
      <c r="E532" t="s">
        <v>4396</v>
      </c>
      <c r="F532">
        <v>31</v>
      </c>
      <c r="L532" s="9"/>
      <c r="T532" t="s">
        <v>9286</v>
      </c>
      <c r="V532" t="s">
        <v>9286</v>
      </c>
      <c r="X532" t="s">
        <v>9286</v>
      </c>
      <c r="Y532" t="str">
        <f t="shared" si="29"/>
        <v/>
      </c>
      <c r="AD532" t="str">
        <f t="shared" si="31"/>
        <v/>
      </c>
      <c r="AE532" t="str">
        <f t="shared" si="32"/>
        <v/>
      </c>
    </row>
    <row r="533" spans="1:34" x14ac:dyDescent="0.3">
      <c r="A533" t="s">
        <v>7166</v>
      </c>
      <c r="B533" t="s">
        <v>7162</v>
      </c>
      <c r="C533" s="1">
        <v>39194</v>
      </c>
      <c r="D533">
        <v>4</v>
      </c>
      <c r="E533" t="s">
        <v>48</v>
      </c>
      <c r="F533">
        <v>31</v>
      </c>
      <c r="L533" s="9">
        <v>204.724318128265</v>
      </c>
      <c r="N533">
        <v>369.461448965165</v>
      </c>
      <c r="O533">
        <v>9.42</v>
      </c>
      <c r="P533">
        <v>0.03</v>
      </c>
      <c r="Q533">
        <v>3.01436338032144</v>
      </c>
      <c r="R533">
        <v>253.472222222222</v>
      </c>
      <c r="S533">
        <v>940.87499509091595</v>
      </c>
      <c r="T533">
        <v>164.73713083690001</v>
      </c>
      <c r="V533" t="s">
        <v>9286</v>
      </c>
      <c r="X533" t="s">
        <v>9286</v>
      </c>
      <c r="Y533" t="str">
        <f t="shared" si="29"/>
        <v/>
      </c>
      <c r="AD533" t="str">
        <f t="shared" si="31"/>
        <v/>
      </c>
      <c r="AE533" t="str">
        <f t="shared" si="32"/>
        <v/>
      </c>
    </row>
    <row r="534" spans="1:34" x14ac:dyDescent="0.3">
      <c r="A534" t="s">
        <v>7167</v>
      </c>
      <c r="B534" t="s">
        <v>7162</v>
      </c>
      <c r="C534" s="1">
        <v>39194</v>
      </c>
      <c r="D534">
        <v>5</v>
      </c>
      <c r="E534" t="s">
        <v>4396</v>
      </c>
      <c r="F534">
        <v>31</v>
      </c>
      <c r="L534" s="9">
        <v>161.60211206950598</v>
      </c>
      <c r="N534">
        <v>290.23414499317198</v>
      </c>
      <c r="O534">
        <v>8.5</v>
      </c>
      <c r="P534">
        <v>0.03</v>
      </c>
      <c r="Q534">
        <v>2.1501077529957602</v>
      </c>
      <c r="R534">
        <v>184.027777777777</v>
      </c>
      <c r="S534">
        <v>812.07091492213794</v>
      </c>
      <c r="T534">
        <v>128.632032923666</v>
      </c>
      <c r="V534" t="s">
        <v>9286</v>
      </c>
      <c r="X534" t="s">
        <v>9286</v>
      </c>
      <c r="Y534" t="str">
        <f t="shared" si="29"/>
        <v/>
      </c>
      <c r="AD534" t="str">
        <f t="shared" si="31"/>
        <v/>
      </c>
      <c r="AE534" t="str">
        <f t="shared" si="32"/>
        <v/>
      </c>
    </row>
    <row r="535" spans="1:34" x14ac:dyDescent="0.3">
      <c r="A535" t="s">
        <v>7168</v>
      </c>
      <c r="B535" t="s">
        <v>7162</v>
      </c>
      <c r="C535" s="1">
        <v>39194</v>
      </c>
      <c r="D535">
        <v>6</v>
      </c>
      <c r="E535" t="s">
        <v>4394</v>
      </c>
      <c r="F535">
        <v>31</v>
      </c>
      <c r="L535" s="9">
        <v>152.77791620892097</v>
      </c>
      <c r="N535">
        <v>299.77957147624397</v>
      </c>
      <c r="O535">
        <v>6.18</v>
      </c>
      <c r="P535">
        <v>0.02</v>
      </c>
      <c r="Q535">
        <v>2.7252773825993102</v>
      </c>
      <c r="R535">
        <v>177.083333333333</v>
      </c>
      <c r="S535">
        <v>627.85445017364702</v>
      </c>
      <c r="T535">
        <v>147.001655267323</v>
      </c>
      <c r="V535" t="s">
        <v>9286</v>
      </c>
      <c r="X535" t="s">
        <v>9286</v>
      </c>
      <c r="Y535" t="str">
        <f t="shared" si="29"/>
        <v/>
      </c>
      <c r="AD535" t="str">
        <f t="shared" si="31"/>
        <v/>
      </c>
      <c r="AE535" t="str">
        <f t="shared" si="32"/>
        <v/>
      </c>
    </row>
    <row r="536" spans="1:34" x14ac:dyDescent="0.3">
      <c r="A536" t="s">
        <v>7169</v>
      </c>
      <c r="B536" t="s">
        <v>7162</v>
      </c>
      <c r="C536" s="1">
        <v>39194</v>
      </c>
      <c r="D536">
        <v>7</v>
      </c>
      <c r="E536" t="s">
        <v>4399</v>
      </c>
      <c r="F536">
        <v>31</v>
      </c>
      <c r="L536" s="9">
        <v>231.522877268689</v>
      </c>
      <c r="N536">
        <v>436.20135407412101</v>
      </c>
      <c r="O536">
        <v>11.73</v>
      </c>
      <c r="P536">
        <v>0.03</v>
      </c>
      <c r="Q536">
        <v>3.3713706964914598</v>
      </c>
      <c r="R536">
        <v>244.791666666666</v>
      </c>
      <c r="S536">
        <v>1217.2686095951201</v>
      </c>
      <c r="T536">
        <v>204.67847680543201</v>
      </c>
      <c r="V536" t="s">
        <v>9286</v>
      </c>
      <c r="X536" t="s">
        <v>9286</v>
      </c>
      <c r="Y536" t="str">
        <f t="shared" si="29"/>
        <v/>
      </c>
      <c r="AD536" t="str">
        <f t="shared" si="31"/>
        <v/>
      </c>
      <c r="AE536" t="str">
        <f t="shared" si="32"/>
        <v/>
      </c>
    </row>
    <row r="537" spans="1:34" x14ac:dyDescent="0.3">
      <c r="A537" t="s">
        <v>7170</v>
      </c>
      <c r="B537" t="s">
        <v>7162</v>
      </c>
      <c r="C537" s="1">
        <v>39194</v>
      </c>
      <c r="D537">
        <v>8</v>
      </c>
      <c r="E537" t="s">
        <v>48</v>
      </c>
      <c r="F537">
        <v>31</v>
      </c>
      <c r="L537" s="9">
        <v>149.22181765609199</v>
      </c>
      <c r="N537">
        <v>278.917032355571</v>
      </c>
      <c r="O537">
        <v>7.11</v>
      </c>
      <c r="P537">
        <v>0.03</v>
      </c>
      <c r="Q537">
        <v>1.8305947595524501</v>
      </c>
      <c r="R537">
        <v>184.027777777777</v>
      </c>
      <c r="S537">
        <v>803.56390767954804</v>
      </c>
      <c r="T537">
        <v>129.69521469947901</v>
      </c>
      <c r="V537" t="s">
        <v>9286</v>
      </c>
      <c r="X537" t="s">
        <v>9286</v>
      </c>
      <c r="Y537" t="str">
        <f t="shared" si="29"/>
        <v/>
      </c>
      <c r="AD537" t="str">
        <f t="shared" si="31"/>
        <v/>
      </c>
      <c r="AE537" t="str">
        <f t="shared" si="32"/>
        <v/>
      </c>
    </row>
    <row r="538" spans="1:34" x14ac:dyDescent="0.3">
      <c r="A538" t="s">
        <v>7171</v>
      </c>
      <c r="B538" t="s">
        <v>7162</v>
      </c>
      <c r="C538" s="1">
        <v>39194</v>
      </c>
      <c r="D538">
        <v>9</v>
      </c>
      <c r="E538" t="s">
        <v>48</v>
      </c>
      <c r="F538">
        <v>31</v>
      </c>
      <c r="L538" s="9">
        <v>164.18634355150499</v>
      </c>
      <c r="N538">
        <v>311.48541062551698</v>
      </c>
      <c r="O538">
        <v>7.82</v>
      </c>
      <c r="P538">
        <v>0.03</v>
      </c>
      <c r="Q538">
        <v>1.8720186883802801</v>
      </c>
      <c r="R538">
        <v>190.972222222222</v>
      </c>
      <c r="S538">
        <v>783.76354943385797</v>
      </c>
      <c r="T538">
        <v>147.29906707401199</v>
      </c>
      <c r="V538" t="s">
        <v>9286</v>
      </c>
      <c r="X538" t="s">
        <v>9286</v>
      </c>
      <c r="Y538" t="str">
        <f t="shared" si="29"/>
        <v/>
      </c>
      <c r="AD538" t="str">
        <f t="shared" si="31"/>
        <v/>
      </c>
      <c r="AE538" t="str">
        <f t="shared" si="32"/>
        <v/>
      </c>
    </row>
    <row r="539" spans="1:34" x14ac:dyDescent="0.3">
      <c r="A539" t="s">
        <v>7172</v>
      </c>
      <c r="B539" t="s">
        <v>7162</v>
      </c>
      <c r="C539" s="1">
        <v>39194</v>
      </c>
      <c r="D539">
        <v>10</v>
      </c>
      <c r="E539" t="s">
        <v>4396</v>
      </c>
      <c r="F539">
        <v>31</v>
      </c>
      <c r="L539" s="9"/>
      <c r="T539" t="s">
        <v>9286</v>
      </c>
      <c r="V539" t="s">
        <v>9286</v>
      </c>
      <c r="X539" t="s">
        <v>9286</v>
      </c>
      <c r="Y539" t="str">
        <f t="shared" si="29"/>
        <v/>
      </c>
      <c r="AD539" t="str">
        <f t="shared" si="31"/>
        <v/>
      </c>
      <c r="AE539" t="str">
        <f t="shared" si="32"/>
        <v/>
      </c>
    </row>
    <row r="540" spans="1:34" x14ac:dyDescent="0.3">
      <c r="A540" t="s">
        <v>7173</v>
      </c>
      <c r="B540" t="s">
        <v>7162</v>
      </c>
      <c r="C540" s="1">
        <v>39194</v>
      </c>
      <c r="D540">
        <v>11</v>
      </c>
      <c r="E540" t="s">
        <v>4399</v>
      </c>
      <c r="F540">
        <v>31</v>
      </c>
      <c r="L540" s="9"/>
      <c r="T540" t="s">
        <v>9286</v>
      </c>
      <c r="V540" t="s">
        <v>9286</v>
      </c>
      <c r="X540" t="s">
        <v>9286</v>
      </c>
      <c r="Y540" t="str">
        <f t="shared" si="29"/>
        <v/>
      </c>
      <c r="AD540" t="str">
        <f t="shared" si="31"/>
        <v/>
      </c>
      <c r="AE540" t="str">
        <f t="shared" si="32"/>
        <v/>
      </c>
    </row>
    <row r="541" spans="1:34" x14ac:dyDescent="0.3">
      <c r="A541" t="s">
        <v>7174</v>
      </c>
      <c r="B541" t="s">
        <v>7162</v>
      </c>
      <c r="C541" s="1">
        <v>39194</v>
      </c>
      <c r="D541">
        <v>12</v>
      </c>
      <c r="E541" t="s">
        <v>4394</v>
      </c>
      <c r="F541">
        <v>31</v>
      </c>
      <c r="L541" s="9"/>
      <c r="T541" t="s">
        <v>9286</v>
      </c>
      <c r="V541" t="s">
        <v>9286</v>
      </c>
      <c r="X541" t="s">
        <v>9286</v>
      </c>
      <c r="Y541" t="str">
        <f t="shared" si="29"/>
        <v/>
      </c>
      <c r="AD541" t="str">
        <f t="shared" si="31"/>
        <v/>
      </c>
      <c r="AE541" t="str">
        <f t="shared" si="32"/>
        <v/>
      </c>
    </row>
    <row r="542" spans="1:34" x14ac:dyDescent="0.3">
      <c r="A542" t="s">
        <v>7175</v>
      </c>
      <c r="B542" t="s">
        <v>7162</v>
      </c>
      <c r="C542" s="1">
        <v>39194</v>
      </c>
      <c r="D542">
        <v>13</v>
      </c>
      <c r="E542" t="s">
        <v>48</v>
      </c>
      <c r="F542">
        <v>31</v>
      </c>
      <c r="L542" s="9">
        <v>145.01680390710999</v>
      </c>
      <c r="N542">
        <v>261.34896528314198</v>
      </c>
      <c r="O542">
        <v>6.27</v>
      </c>
      <c r="P542">
        <v>0.02</v>
      </c>
      <c r="Q542">
        <v>1.66380427839033</v>
      </c>
      <c r="R542">
        <v>149.305555555555</v>
      </c>
      <c r="S542">
        <v>763.24633635320799</v>
      </c>
      <c r="T542">
        <v>116.332161376032</v>
      </c>
      <c r="V542" t="s">
        <v>9286</v>
      </c>
      <c r="X542" t="s">
        <v>9286</v>
      </c>
      <c r="Y542" t="str">
        <f t="shared" si="29"/>
        <v/>
      </c>
      <c r="AD542" t="str">
        <f t="shared" si="31"/>
        <v/>
      </c>
      <c r="AE542" t="str">
        <f t="shared" si="32"/>
        <v/>
      </c>
    </row>
    <row r="543" spans="1:34" x14ac:dyDescent="0.3">
      <c r="A543" t="s">
        <v>7176</v>
      </c>
      <c r="B543" t="s">
        <v>7162</v>
      </c>
      <c r="C543" s="1">
        <v>39194</v>
      </c>
      <c r="D543">
        <v>14</v>
      </c>
      <c r="E543" t="s">
        <v>4396</v>
      </c>
      <c r="F543">
        <v>31</v>
      </c>
      <c r="L543" s="9">
        <v>127.06749412231682</v>
      </c>
      <c r="N543">
        <v>223.83018839119401</v>
      </c>
      <c r="O543">
        <v>5.55</v>
      </c>
      <c r="P543">
        <v>0.02</v>
      </c>
      <c r="Q543">
        <v>1.5003208713474301</v>
      </c>
      <c r="R543">
        <v>121.527777777777</v>
      </c>
      <c r="S543">
        <v>865.85142438398805</v>
      </c>
      <c r="T543">
        <v>96.762694268877198</v>
      </c>
      <c r="V543" t="s">
        <v>9286</v>
      </c>
      <c r="X543" t="s">
        <v>9286</v>
      </c>
      <c r="Y543" t="str">
        <f t="shared" si="29"/>
        <v/>
      </c>
      <c r="AD543" t="str">
        <f t="shared" si="31"/>
        <v/>
      </c>
      <c r="AE543" t="str">
        <f t="shared" si="32"/>
        <v/>
      </c>
    </row>
    <row r="544" spans="1:34" x14ac:dyDescent="0.3">
      <c r="A544" t="s">
        <v>7177</v>
      </c>
      <c r="B544" t="s">
        <v>7162</v>
      </c>
      <c r="C544" s="1">
        <v>39194</v>
      </c>
      <c r="D544">
        <v>15</v>
      </c>
      <c r="E544" t="s">
        <v>4399</v>
      </c>
      <c r="F544">
        <v>31</v>
      </c>
      <c r="L544" s="9">
        <v>130.333767673137</v>
      </c>
      <c r="N544">
        <v>250.12169003115201</v>
      </c>
      <c r="O544">
        <v>5.98</v>
      </c>
      <c r="P544">
        <v>0.02</v>
      </c>
      <c r="Q544">
        <v>1.6849043686721099</v>
      </c>
      <c r="R544">
        <v>194.444444444444</v>
      </c>
      <c r="S544">
        <v>756.72477833692801</v>
      </c>
      <c r="T544">
        <v>119.787922358015</v>
      </c>
      <c r="V544" t="s">
        <v>9286</v>
      </c>
      <c r="X544" t="s">
        <v>9286</v>
      </c>
      <c r="Y544" t="str">
        <f t="shared" si="29"/>
        <v/>
      </c>
      <c r="AD544" t="str">
        <f t="shared" si="31"/>
        <v/>
      </c>
      <c r="AE544" t="str">
        <f t="shared" si="32"/>
        <v/>
      </c>
    </row>
    <row r="545" spans="1:31" x14ac:dyDescent="0.3">
      <c r="A545" t="s">
        <v>7178</v>
      </c>
      <c r="B545" t="s">
        <v>7162</v>
      </c>
      <c r="C545" s="1">
        <v>39194</v>
      </c>
      <c r="D545">
        <v>16</v>
      </c>
      <c r="E545" t="s">
        <v>4394</v>
      </c>
      <c r="F545">
        <v>31</v>
      </c>
      <c r="L545" s="9">
        <v>120.088321846499</v>
      </c>
      <c r="N545">
        <v>244.421778115851</v>
      </c>
      <c r="O545">
        <v>6.16</v>
      </c>
      <c r="P545">
        <v>0.03</v>
      </c>
      <c r="Q545">
        <v>1.8156297061444899</v>
      </c>
      <c r="R545">
        <v>149.305555555555</v>
      </c>
      <c r="S545">
        <v>408.186002197481</v>
      </c>
      <c r="T545">
        <v>124.333456269352</v>
      </c>
      <c r="V545" t="s">
        <v>9286</v>
      </c>
      <c r="X545" t="s">
        <v>9286</v>
      </c>
      <c r="Y545" t="str">
        <f t="shared" si="29"/>
        <v/>
      </c>
      <c r="AD545" t="str">
        <f t="shared" si="31"/>
        <v/>
      </c>
      <c r="AE545" t="str">
        <f t="shared" si="32"/>
        <v/>
      </c>
    </row>
    <row r="546" spans="1:31" x14ac:dyDescent="0.3">
      <c r="A546" t="s">
        <v>7179</v>
      </c>
      <c r="B546" t="s">
        <v>7162</v>
      </c>
      <c r="C546" s="1">
        <v>39194</v>
      </c>
      <c r="D546">
        <v>17</v>
      </c>
      <c r="E546" t="s">
        <v>4399</v>
      </c>
      <c r="F546">
        <v>31</v>
      </c>
      <c r="L546" s="9"/>
      <c r="T546" t="s">
        <v>9286</v>
      </c>
      <c r="V546" t="s">
        <v>9286</v>
      </c>
      <c r="X546" t="s">
        <v>9286</v>
      </c>
      <c r="Y546" t="str">
        <f t="shared" si="29"/>
        <v/>
      </c>
      <c r="AD546" t="str">
        <f t="shared" si="31"/>
        <v/>
      </c>
      <c r="AE546" t="str">
        <f t="shared" si="32"/>
        <v/>
      </c>
    </row>
    <row r="547" spans="1:31" x14ac:dyDescent="0.3">
      <c r="A547" t="s">
        <v>7180</v>
      </c>
      <c r="B547" t="s">
        <v>7162</v>
      </c>
      <c r="C547" s="1">
        <v>39194</v>
      </c>
      <c r="D547">
        <v>18</v>
      </c>
      <c r="E547" t="s">
        <v>4394</v>
      </c>
      <c r="F547">
        <v>31</v>
      </c>
      <c r="L547" s="9"/>
      <c r="T547" t="s">
        <v>9286</v>
      </c>
      <c r="V547" t="s">
        <v>9286</v>
      </c>
      <c r="X547" t="s">
        <v>9286</v>
      </c>
      <c r="Y547" t="str">
        <f t="shared" si="29"/>
        <v/>
      </c>
      <c r="AD547" t="str">
        <f t="shared" si="31"/>
        <v/>
      </c>
      <c r="AE547" t="str">
        <f t="shared" si="32"/>
        <v/>
      </c>
    </row>
    <row r="548" spans="1:31" x14ac:dyDescent="0.3">
      <c r="A548" t="s">
        <v>7181</v>
      </c>
      <c r="B548" t="s">
        <v>7162</v>
      </c>
      <c r="C548" s="1">
        <v>39194</v>
      </c>
      <c r="D548">
        <v>19</v>
      </c>
      <c r="E548" t="s">
        <v>4396</v>
      </c>
      <c r="F548">
        <v>31</v>
      </c>
      <c r="L548" s="9"/>
      <c r="T548" t="s">
        <v>9286</v>
      </c>
      <c r="V548" t="s">
        <v>9286</v>
      </c>
      <c r="X548" t="s">
        <v>9286</v>
      </c>
      <c r="Y548" t="str">
        <f t="shared" si="29"/>
        <v/>
      </c>
      <c r="AD548" t="str">
        <f t="shared" si="31"/>
        <v/>
      </c>
      <c r="AE548" t="str">
        <f t="shared" si="32"/>
        <v/>
      </c>
    </row>
    <row r="549" spans="1:31" x14ac:dyDescent="0.3">
      <c r="A549" t="s">
        <v>7182</v>
      </c>
      <c r="B549" t="s">
        <v>7162</v>
      </c>
      <c r="C549" s="1">
        <v>39194</v>
      </c>
      <c r="D549">
        <v>20</v>
      </c>
      <c r="E549" t="s">
        <v>48</v>
      </c>
      <c r="F549">
        <v>31</v>
      </c>
      <c r="L549" s="9">
        <v>150.55122938015501</v>
      </c>
      <c r="N549">
        <v>269.71770512233002</v>
      </c>
      <c r="O549">
        <v>5.91</v>
      </c>
      <c r="P549">
        <v>0.02</v>
      </c>
      <c r="Q549">
        <v>1.6301383784435799</v>
      </c>
      <c r="R549">
        <v>208.333333333333</v>
      </c>
      <c r="S549">
        <v>812.498698242106</v>
      </c>
      <c r="T549">
        <v>119.166475742175</v>
      </c>
      <c r="V549" t="s">
        <v>9286</v>
      </c>
      <c r="X549" t="s">
        <v>9286</v>
      </c>
      <c r="Y549" t="str">
        <f t="shared" si="29"/>
        <v/>
      </c>
      <c r="AD549" t="str">
        <f t="shared" si="31"/>
        <v/>
      </c>
      <c r="AE549" t="str">
        <f t="shared" si="32"/>
        <v/>
      </c>
    </row>
    <row r="550" spans="1:31" x14ac:dyDescent="0.3">
      <c r="A550" t="s">
        <v>7183</v>
      </c>
      <c r="B550" t="s">
        <v>7162</v>
      </c>
      <c r="C550" s="1">
        <v>39194</v>
      </c>
      <c r="D550">
        <v>21</v>
      </c>
      <c r="E550" t="s">
        <v>48</v>
      </c>
      <c r="F550">
        <v>31</v>
      </c>
      <c r="L550" s="9">
        <v>187.72146157887101</v>
      </c>
      <c r="N550">
        <v>352.031932568228</v>
      </c>
      <c r="O550">
        <v>9.61</v>
      </c>
      <c r="P550">
        <v>0.03</v>
      </c>
      <c r="Q550">
        <v>2.49401637194328</v>
      </c>
      <c r="R550">
        <v>170.138888888888</v>
      </c>
      <c r="S550">
        <v>858.40298828213304</v>
      </c>
      <c r="T550">
        <v>164.31047098935699</v>
      </c>
      <c r="V550" t="s">
        <v>9286</v>
      </c>
      <c r="X550" t="s">
        <v>9286</v>
      </c>
      <c r="Y550" t="str">
        <f t="shared" si="29"/>
        <v/>
      </c>
      <c r="AD550" t="str">
        <f t="shared" si="31"/>
        <v/>
      </c>
      <c r="AE550" t="str">
        <f t="shared" si="32"/>
        <v/>
      </c>
    </row>
    <row r="551" spans="1:31" x14ac:dyDescent="0.3">
      <c r="A551" t="s">
        <v>7184</v>
      </c>
      <c r="B551" t="s">
        <v>7162</v>
      </c>
      <c r="C551" s="1">
        <v>39194</v>
      </c>
      <c r="D551">
        <v>22</v>
      </c>
      <c r="E551" t="s">
        <v>4396</v>
      </c>
      <c r="F551">
        <v>31</v>
      </c>
      <c r="L551" s="9"/>
      <c r="T551" t="s">
        <v>9286</v>
      </c>
      <c r="V551" t="s">
        <v>9286</v>
      </c>
      <c r="X551" t="s">
        <v>9286</v>
      </c>
      <c r="Y551" t="str">
        <f t="shared" si="29"/>
        <v/>
      </c>
      <c r="AD551" t="str">
        <f t="shared" si="31"/>
        <v/>
      </c>
      <c r="AE551" t="str">
        <f t="shared" si="32"/>
        <v/>
      </c>
    </row>
    <row r="552" spans="1:31" x14ac:dyDescent="0.3">
      <c r="A552" t="s">
        <v>7185</v>
      </c>
      <c r="B552" t="s">
        <v>7162</v>
      </c>
      <c r="C552" s="1">
        <v>39194</v>
      </c>
      <c r="D552">
        <v>23</v>
      </c>
      <c r="E552" t="s">
        <v>4394</v>
      </c>
      <c r="F552">
        <v>31</v>
      </c>
      <c r="L552" s="9"/>
      <c r="T552" t="s">
        <v>9286</v>
      </c>
      <c r="V552" t="s">
        <v>9286</v>
      </c>
      <c r="X552" t="s">
        <v>9286</v>
      </c>
      <c r="Y552" t="str">
        <f t="shared" si="29"/>
        <v/>
      </c>
      <c r="AD552" t="str">
        <f t="shared" si="31"/>
        <v/>
      </c>
      <c r="AE552" t="str">
        <f t="shared" si="32"/>
        <v/>
      </c>
    </row>
    <row r="553" spans="1:31" x14ac:dyDescent="0.3">
      <c r="A553" t="s">
        <v>7186</v>
      </c>
      <c r="B553" t="s">
        <v>7162</v>
      </c>
      <c r="C553" s="1">
        <v>39194</v>
      </c>
      <c r="D553">
        <v>24</v>
      </c>
      <c r="E553" t="s">
        <v>4399</v>
      </c>
      <c r="F553">
        <v>31</v>
      </c>
      <c r="L553" s="9"/>
      <c r="T553" t="s">
        <v>9286</v>
      </c>
      <c r="V553" t="s">
        <v>9286</v>
      </c>
      <c r="X553" t="s">
        <v>9286</v>
      </c>
      <c r="Y553" t="str">
        <f t="shared" si="29"/>
        <v/>
      </c>
      <c r="AD553" t="str">
        <f t="shared" si="31"/>
        <v/>
      </c>
      <c r="AE553" t="str">
        <f t="shared" si="32"/>
        <v/>
      </c>
    </row>
    <row r="554" spans="1:31" x14ac:dyDescent="0.3">
      <c r="A554" t="s">
        <v>7185</v>
      </c>
      <c r="B554" t="s">
        <v>7162</v>
      </c>
      <c r="C554" s="1">
        <v>39194</v>
      </c>
      <c r="D554">
        <v>25</v>
      </c>
      <c r="E554" t="s">
        <v>4394</v>
      </c>
      <c r="F554">
        <v>31</v>
      </c>
      <c r="L554" s="9"/>
      <c r="T554" t="s">
        <v>9286</v>
      </c>
      <c r="V554" t="s">
        <v>9286</v>
      </c>
      <c r="X554" t="s">
        <v>9286</v>
      </c>
      <c r="Y554" t="str">
        <f t="shared" si="29"/>
        <v/>
      </c>
      <c r="AD554" t="str">
        <f t="shared" si="31"/>
        <v/>
      </c>
      <c r="AE554" t="str">
        <f t="shared" si="32"/>
        <v/>
      </c>
    </row>
    <row r="555" spans="1:31" x14ac:dyDescent="0.3">
      <c r="A555" t="s">
        <v>7183</v>
      </c>
      <c r="B555" t="s">
        <v>7162</v>
      </c>
      <c r="C555" s="1">
        <v>39194</v>
      </c>
      <c r="D555">
        <v>26</v>
      </c>
      <c r="E555" t="s">
        <v>48</v>
      </c>
      <c r="F555">
        <v>31</v>
      </c>
      <c r="L555" s="9">
        <v>176.30139996299303</v>
      </c>
      <c r="N555">
        <v>332.96733594906402</v>
      </c>
      <c r="O555">
        <v>8.6199999999999992</v>
      </c>
      <c r="P555">
        <v>0.03</v>
      </c>
      <c r="Q555">
        <v>2.3478647332542701</v>
      </c>
      <c r="R555">
        <v>133.680555555555</v>
      </c>
      <c r="S555">
        <v>894.04027469385005</v>
      </c>
      <c r="T555">
        <v>156.66593598607099</v>
      </c>
      <c r="V555" t="s">
        <v>9286</v>
      </c>
      <c r="X555" t="s">
        <v>9286</v>
      </c>
      <c r="Y555" t="str">
        <f t="shared" si="29"/>
        <v/>
      </c>
      <c r="AD555" t="str">
        <f t="shared" si="31"/>
        <v/>
      </c>
      <c r="AE555" t="str">
        <f t="shared" si="32"/>
        <v/>
      </c>
    </row>
    <row r="556" spans="1:31" x14ac:dyDescent="0.3">
      <c r="A556" t="s">
        <v>7186</v>
      </c>
      <c r="B556" t="s">
        <v>7162</v>
      </c>
      <c r="C556" s="1">
        <v>39194</v>
      </c>
      <c r="D556">
        <v>27</v>
      </c>
      <c r="E556" t="s">
        <v>4399</v>
      </c>
      <c r="F556">
        <v>31</v>
      </c>
      <c r="L556" s="9"/>
      <c r="T556" t="s">
        <v>9286</v>
      </c>
      <c r="V556" t="s">
        <v>9286</v>
      </c>
      <c r="X556" t="s">
        <v>9286</v>
      </c>
      <c r="Y556" t="str">
        <f t="shared" ref="Y556:Y619" si="33">IF(OR(U556="",W556=""),"",W556/U556)</f>
        <v/>
      </c>
      <c r="AD556" t="str">
        <f t="shared" si="31"/>
        <v/>
      </c>
      <c r="AE556" t="str">
        <f t="shared" si="32"/>
        <v/>
      </c>
    </row>
    <row r="557" spans="1:31" x14ac:dyDescent="0.3">
      <c r="A557" t="s">
        <v>7184</v>
      </c>
      <c r="B557" t="s">
        <v>7162</v>
      </c>
      <c r="C557" s="1">
        <v>39194</v>
      </c>
      <c r="D557">
        <v>28</v>
      </c>
      <c r="E557" t="s">
        <v>4396</v>
      </c>
      <c r="F557">
        <v>31</v>
      </c>
      <c r="L557" s="9"/>
      <c r="T557" t="s">
        <v>9286</v>
      </c>
      <c r="V557" t="s">
        <v>9286</v>
      </c>
      <c r="X557" t="s">
        <v>9286</v>
      </c>
      <c r="Y557" t="str">
        <f t="shared" si="33"/>
        <v/>
      </c>
      <c r="AD557" t="str">
        <f t="shared" ref="AD557:AD620" si="34">IF(OR(Z557="",AB557=""),"",AB557/Z557)</f>
        <v/>
      </c>
      <c r="AE557" t="str">
        <f t="shared" ref="AE557:AE620" si="35">IF(OR(AA557="",AC557=""),"",AC557/AA557)</f>
        <v/>
      </c>
    </row>
    <row r="558" spans="1:31" x14ac:dyDescent="0.3">
      <c r="A558" t="s">
        <v>7166</v>
      </c>
      <c r="B558" t="s">
        <v>7162</v>
      </c>
      <c r="C558" s="1">
        <v>39194</v>
      </c>
      <c r="D558">
        <v>29</v>
      </c>
      <c r="E558" t="s">
        <v>48</v>
      </c>
      <c r="F558">
        <v>31</v>
      </c>
      <c r="L558" s="9">
        <v>185.33353573906999</v>
      </c>
      <c r="N558">
        <v>336.233518390006</v>
      </c>
      <c r="O558">
        <v>10.050000000000001</v>
      </c>
      <c r="P558">
        <v>0.03</v>
      </c>
      <c r="Q558">
        <v>2.62102787886016</v>
      </c>
      <c r="R558">
        <v>159.722222222222</v>
      </c>
      <c r="S558">
        <v>953.67438699976799</v>
      </c>
      <c r="T558">
        <v>150.89998265093601</v>
      </c>
      <c r="V558" t="s">
        <v>9286</v>
      </c>
      <c r="X558" t="s">
        <v>9286</v>
      </c>
      <c r="Y558" t="str">
        <f t="shared" si="33"/>
        <v/>
      </c>
      <c r="AD558" t="str">
        <f t="shared" si="34"/>
        <v/>
      </c>
      <c r="AE558" t="str">
        <f t="shared" si="35"/>
        <v/>
      </c>
    </row>
    <row r="559" spans="1:31" x14ac:dyDescent="0.3">
      <c r="A559" t="s">
        <v>7163</v>
      </c>
      <c r="B559" t="s">
        <v>7162</v>
      </c>
      <c r="C559" s="1">
        <v>39194</v>
      </c>
      <c r="D559">
        <v>30</v>
      </c>
      <c r="E559" t="s">
        <v>4399</v>
      </c>
      <c r="F559">
        <v>31</v>
      </c>
      <c r="L559" s="9"/>
      <c r="T559" t="s">
        <v>9286</v>
      </c>
      <c r="V559" t="s">
        <v>9286</v>
      </c>
      <c r="X559" t="s">
        <v>9286</v>
      </c>
      <c r="Y559" t="str">
        <f t="shared" si="33"/>
        <v/>
      </c>
      <c r="AD559" t="str">
        <f t="shared" si="34"/>
        <v/>
      </c>
      <c r="AE559" t="str">
        <f t="shared" si="35"/>
        <v/>
      </c>
    </row>
    <row r="560" spans="1:31" x14ac:dyDescent="0.3">
      <c r="A560" t="s">
        <v>7165</v>
      </c>
      <c r="B560" t="s">
        <v>7162</v>
      </c>
      <c r="C560" s="1">
        <v>39194</v>
      </c>
      <c r="D560">
        <v>31</v>
      </c>
      <c r="E560" t="s">
        <v>4396</v>
      </c>
      <c r="F560">
        <v>31</v>
      </c>
      <c r="L560" s="9"/>
      <c r="T560" t="s">
        <v>9286</v>
      </c>
      <c r="V560" t="s">
        <v>9286</v>
      </c>
      <c r="X560" t="s">
        <v>9286</v>
      </c>
      <c r="Y560" t="str">
        <f t="shared" si="33"/>
        <v/>
      </c>
      <c r="AD560" t="str">
        <f t="shared" si="34"/>
        <v/>
      </c>
      <c r="AE560" t="str">
        <f t="shared" si="35"/>
        <v/>
      </c>
    </row>
    <row r="561" spans="1:31" x14ac:dyDescent="0.3">
      <c r="A561" t="s">
        <v>7164</v>
      </c>
      <c r="B561" t="s">
        <v>7162</v>
      </c>
      <c r="C561" s="1">
        <v>39194</v>
      </c>
      <c r="D561">
        <v>32</v>
      </c>
      <c r="E561" t="s">
        <v>4394</v>
      </c>
      <c r="F561">
        <v>31</v>
      </c>
      <c r="L561" s="9"/>
      <c r="T561" t="s">
        <v>9286</v>
      </c>
      <c r="V561" t="s">
        <v>9286</v>
      </c>
      <c r="X561" t="s">
        <v>9286</v>
      </c>
      <c r="Y561" t="str">
        <f t="shared" si="33"/>
        <v/>
      </c>
      <c r="AD561" t="str">
        <f t="shared" si="34"/>
        <v/>
      </c>
      <c r="AE561" t="str">
        <f t="shared" si="35"/>
        <v/>
      </c>
    </row>
    <row r="562" spans="1:31" x14ac:dyDescent="0.3">
      <c r="A562" t="s">
        <v>7177</v>
      </c>
      <c r="B562" t="s">
        <v>7162</v>
      </c>
      <c r="C562" s="1">
        <v>39194</v>
      </c>
      <c r="D562">
        <v>33</v>
      </c>
      <c r="E562" t="s">
        <v>4399</v>
      </c>
      <c r="F562">
        <v>31</v>
      </c>
      <c r="L562" s="9">
        <v>120.427270098322</v>
      </c>
      <c r="N562">
        <v>221.703259049064</v>
      </c>
      <c r="O562">
        <v>6.19</v>
      </c>
      <c r="P562">
        <v>0.03</v>
      </c>
      <c r="Q562">
        <v>1.4543706362962701</v>
      </c>
      <c r="R562">
        <v>135.416666666666</v>
      </c>
      <c r="S562">
        <v>677.40339430306506</v>
      </c>
      <c r="T562">
        <v>101.275988950742</v>
      </c>
      <c r="V562" t="s">
        <v>9286</v>
      </c>
      <c r="X562" t="s">
        <v>9286</v>
      </c>
      <c r="Y562" t="str">
        <f t="shared" si="33"/>
        <v/>
      </c>
      <c r="AD562" t="str">
        <f t="shared" si="34"/>
        <v/>
      </c>
      <c r="AE562" t="str">
        <f t="shared" si="35"/>
        <v/>
      </c>
    </row>
    <row r="563" spans="1:31" x14ac:dyDescent="0.3">
      <c r="A563" t="s">
        <v>7178</v>
      </c>
      <c r="B563" t="s">
        <v>7162</v>
      </c>
      <c r="C563" s="1">
        <v>39194</v>
      </c>
      <c r="D563">
        <v>34</v>
      </c>
      <c r="E563" t="s">
        <v>4394</v>
      </c>
      <c r="F563">
        <v>31</v>
      </c>
      <c r="L563" s="9">
        <v>172.81472210620197</v>
      </c>
      <c r="N563">
        <v>364.71019803333098</v>
      </c>
      <c r="O563">
        <v>6.86</v>
      </c>
      <c r="P563">
        <v>0.02</v>
      </c>
      <c r="Q563">
        <v>2.4733874031715999</v>
      </c>
      <c r="R563">
        <v>218.75</v>
      </c>
      <c r="S563">
        <v>669.50013406761104</v>
      </c>
      <c r="T563">
        <v>191.89547592712901</v>
      </c>
      <c r="V563" t="s">
        <v>9286</v>
      </c>
      <c r="X563" t="s">
        <v>9286</v>
      </c>
      <c r="Y563" t="str">
        <f t="shared" si="33"/>
        <v/>
      </c>
      <c r="AD563" t="str">
        <f t="shared" si="34"/>
        <v/>
      </c>
      <c r="AE563" t="str">
        <f t="shared" si="35"/>
        <v/>
      </c>
    </row>
    <row r="564" spans="1:31" x14ac:dyDescent="0.3">
      <c r="A564" t="s">
        <v>7176</v>
      </c>
      <c r="B564" t="s">
        <v>7162</v>
      </c>
      <c r="C564" s="1">
        <v>39194</v>
      </c>
      <c r="D564">
        <v>35</v>
      </c>
      <c r="E564" t="s">
        <v>4396</v>
      </c>
      <c r="F564">
        <v>31</v>
      </c>
      <c r="L564" s="9">
        <v>126.5146683673462</v>
      </c>
      <c r="N564">
        <v>220.10522959183601</v>
      </c>
      <c r="O564">
        <v>5.04</v>
      </c>
      <c r="P564">
        <v>0.02</v>
      </c>
      <c r="Q564">
        <v>1.5203781010841799</v>
      </c>
      <c r="R564">
        <v>154.513888888888</v>
      </c>
      <c r="S564">
        <v>781.25</v>
      </c>
      <c r="T564">
        <v>93.590561224489804</v>
      </c>
      <c r="V564" t="s">
        <v>9286</v>
      </c>
      <c r="X564" t="s">
        <v>9286</v>
      </c>
      <c r="Y564" t="str">
        <f t="shared" si="33"/>
        <v/>
      </c>
      <c r="AD564" t="str">
        <f t="shared" si="34"/>
        <v/>
      </c>
      <c r="AE564" t="str">
        <f t="shared" si="35"/>
        <v/>
      </c>
    </row>
    <row r="565" spans="1:31" x14ac:dyDescent="0.3">
      <c r="A565" t="s">
        <v>7175</v>
      </c>
      <c r="B565" t="s">
        <v>7162</v>
      </c>
      <c r="C565" s="1">
        <v>39194</v>
      </c>
      <c r="D565">
        <v>36</v>
      </c>
      <c r="E565" t="s">
        <v>48</v>
      </c>
      <c r="F565">
        <v>31</v>
      </c>
      <c r="L565" s="9">
        <v>181.137959243333</v>
      </c>
      <c r="N565">
        <v>310.67955872090801</v>
      </c>
      <c r="O565">
        <v>7.3</v>
      </c>
      <c r="P565">
        <v>0.02</v>
      </c>
      <c r="Q565">
        <v>1.74966895669486</v>
      </c>
      <c r="R565">
        <v>227.430555555555</v>
      </c>
      <c r="S565">
        <v>948.89857040473703</v>
      </c>
      <c r="T565">
        <v>129.54159947757501</v>
      </c>
      <c r="V565" t="s">
        <v>9286</v>
      </c>
      <c r="X565" t="s">
        <v>9286</v>
      </c>
      <c r="Y565" t="str">
        <f t="shared" si="33"/>
        <v/>
      </c>
      <c r="AD565" t="str">
        <f t="shared" si="34"/>
        <v/>
      </c>
      <c r="AE565" t="str">
        <f t="shared" si="35"/>
        <v/>
      </c>
    </row>
    <row r="566" spans="1:31" x14ac:dyDescent="0.3">
      <c r="A566" t="s">
        <v>7171</v>
      </c>
      <c r="B566" t="s">
        <v>7162</v>
      </c>
      <c r="C566" s="1">
        <v>39194</v>
      </c>
      <c r="D566">
        <v>37</v>
      </c>
      <c r="E566" t="s">
        <v>48</v>
      </c>
      <c r="F566">
        <v>31</v>
      </c>
      <c r="L566" s="9">
        <v>152.494288928781</v>
      </c>
      <c r="N566">
        <v>282.10617372252699</v>
      </c>
      <c r="O566">
        <v>8.5500000000000007</v>
      </c>
      <c r="P566">
        <v>0.03</v>
      </c>
      <c r="Q566">
        <v>1.95958238419887</v>
      </c>
      <c r="R566">
        <v>128.472222222222</v>
      </c>
      <c r="S566">
        <v>669.12445304611197</v>
      </c>
      <c r="T566">
        <v>129.61188479374599</v>
      </c>
      <c r="V566" t="s">
        <v>9286</v>
      </c>
      <c r="X566" t="s">
        <v>9286</v>
      </c>
      <c r="Y566" t="str">
        <f t="shared" si="33"/>
        <v/>
      </c>
      <c r="AD566" t="str">
        <f t="shared" si="34"/>
        <v/>
      </c>
      <c r="AE566" t="str">
        <f t="shared" si="35"/>
        <v/>
      </c>
    </row>
    <row r="567" spans="1:31" x14ac:dyDescent="0.3">
      <c r="A567" t="s">
        <v>7172</v>
      </c>
      <c r="B567" t="s">
        <v>7162</v>
      </c>
      <c r="C567" s="1">
        <v>39194</v>
      </c>
      <c r="D567">
        <v>38</v>
      </c>
      <c r="E567" t="s">
        <v>4396</v>
      </c>
      <c r="F567">
        <v>31</v>
      </c>
      <c r="L567" s="9"/>
      <c r="T567" t="s">
        <v>9286</v>
      </c>
      <c r="V567" t="s">
        <v>9286</v>
      </c>
      <c r="X567" t="s">
        <v>9286</v>
      </c>
      <c r="Y567" t="str">
        <f t="shared" si="33"/>
        <v/>
      </c>
      <c r="AD567" t="str">
        <f t="shared" si="34"/>
        <v/>
      </c>
      <c r="AE567" t="str">
        <f t="shared" si="35"/>
        <v/>
      </c>
    </row>
    <row r="568" spans="1:31" x14ac:dyDescent="0.3">
      <c r="A568" t="s">
        <v>7173</v>
      </c>
      <c r="B568" t="s">
        <v>7162</v>
      </c>
      <c r="C568" s="1">
        <v>39194</v>
      </c>
      <c r="D568">
        <v>39</v>
      </c>
      <c r="E568" t="s">
        <v>4399</v>
      </c>
      <c r="F568">
        <v>31</v>
      </c>
      <c r="L568" s="9"/>
      <c r="T568" t="s">
        <v>9286</v>
      </c>
      <c r="V568" t="s">
        <v>9286</v>
      </c>
      <c r="X568" t="s">
        <v>9286</v>
      </c>
      <c r="Y568" t="str">
        <f t="shared" si="33"/>
        <v/>
      </c>
      <c r="AD568" t="str">
        <f t="shared" si="34"/>
        <v/>
      </c>
      <c r="AE568" t="str">
        <f t="shared" si="35"/>
        <v/>
      </c>
    </row>
    <row r="569" spans="1:31" x14ac:dyDescent="0.3">
      <c r="A569" t="s">
        <v>7174</v>
      </c>
      <c r="B569" t="s">
        <v>7162</v>
      </c>
      <c r="C569" s="1">
        <v>39194</v>
      </c>
      <c r="D569">
        <v>40</v>
      </c>
      <c r="E569" t="s">
        <v>4394</v>
      </c>
      <c r="F569">
        <v>31</v>
      </c>
      <c r="L569" s="9"/>
      <c r="T569" t="s">
        <v>9286</v>
      </c>
      <c r="V569" t="s">
        <v>9286</v>
      </c>
      <c r="X569" t="s">
        <v>9286</v>
      </c>
      <c r="Y569" t="str">
        <f t="shared" si="33"/>
        <v/>
      </c>
      <c r="AD569" t="str">
        <f t="shared" si="34"/>
        <v/>
      </c>
      <c r="AE569" t="str">
        <f t="shared" si="35"/>
        <v/>
      </c>
    </row>
    <row r="570" spans="1:31" x14ac:dyDescent="0.3">
      <c r="A570" t="s">
        <v>7181</v>
      </c>
      <c r="B570" t="s">
        <v>7162</v>
      </c>
      <c r="C570" s="1">
        <v>39194</v>
      </c>
      <c r="D570">
        <v>41</v>
      </c>
      <c r="E570" t="s">
        <v>4396</v>
      </c>
      <c r="F570">
        <v>31</v>
      </c>
      <c r="L570" s="9"/>
      <c r="T570" t="s">
        <v>9286</v>
      </c>
      <c r="V570" t="s">
        <v>9286</v>
      </c>
      <c r="X570" t="s">
        <v>9286</v>
      </c>
      <c r="Y570" t="str">
        <f t="shared" si="33"/>
        <v/>
      </c>
      <c r="AD570" t="str">
        <f t="shared" si="34"/>
        <v/>
      </c>
      <c r="AE570" t="str">
        <f t="shared" si="35"/>
        <v/>
      </c>
    </row>
    <row r="571" spans="1:31" x14ac:dyDescent="0.3">
      <c r="A571" t="s">
        <v>7182</v>
      </c>
      <c r="B571" t="s">
        <v>7162</v>
      </c>
      <c r="C571" s="1">
        <v>39194</v>
      </c>
      <c r="D571">
        <v>42</v>
      </c>
      <c r="E571" t="s">
        <v>48</v>
      </c>
      <c r="F571">
        <v>31</v>
      </c>
      <c r="L571" s="9">
        <v>174.03896263520099</v>
      </c>
      <c r="N571">
        <v>307.29286504424698</v>
      </c>
      <c r="O571">
        <v>8.27</v>
      </c>
      <c r="P571">
        <v>0.03</v>
      </c>
      <c r="Q571">
        <v>2.2542266361541201</v>
      </c>
      <c r="R571">
        <v>239.583333333333</v>
      </c>
      <c r="S571">
        <v>851.46263520157299</v>
      </c>
      <c r="T571">
        <v>133.25390240904599</v>
      </c>
      <c r="V571" t="s">
        <v>9286</v>
      </c>
      <c r="X571" t="s">
        <v>9286</v>
      </c>
      <c r="Y571" t="str">
        <f t="shared" si="33"/>
        <v/>
      </c>
      <c r="AD571" t="str">
        <f t="shared" si="34"/>
        <v/>
      </c>
      <c r="AE571" t="str">
        <f t="shared" si="35"/>
        <v/>
      </c>
    </row>
    <row r="572" spans="1:31" x14ac:dyDescent="0.3">
      <c r="A572" t="s">
        <v>7180</v>
      </c>
      <c r="B572" t="s">
        <v>7162</v>
      </c>
      <c r="C572" s="1">
        <v>39194</v>
      </c>
      <c r="D572">
        <v>43</v>
      </c>
      <c r="E572" t="s">
        <v>4394</v>
      </c>
      <c r="F572">
        <v>31</v>
      </c>
      <c r="L572" s="9"/>
      <c r="T572" t="s">
        <v>9286</v>
      </c>
      <c r="V572" t="s">
        <v>9286</v>
      </c>
      <c r="X572" t="s">
        <v>9286</v>
      </c>
      <c r="Y572" t="str">
        <f t="shared" si="33"/>
        <v/>
      </c>
      <c r="AD572" t="str">
        <f t="shared" si="34"/>
        <v/>
      </c>
      <c r="AE572" t="str">
        <f t="shared" si="35"/>
        <v/>
      </c>
    </row>
    <row r="573" spans="1:31" x14ac:dyDescent="0.3">
      <c r="A573" t="s">
        <v>7179</v>
      </c>
      <c r="B573" t="s">
        <v>7162</v>
      </c>
      <c r="C573" s="1">
        <v>39194</v>
      </c>
      <c r="D573">
        <v>44</v>
      </c>
      <c r="E573" t="s">
        <v>4399</v>
      </c>
      <c r="F573">
        <v>31</v>
      </c>
      <c r="L573" s="9"/>
      <c r="T573" t="s">
        <v>9286</v>
      </c>
      <c r="V573" t="s">
        <v>9286</v>
      </c>
      <c r="X573" t="s">
        <v>9286</v>
      </c>
      <c r="Y573" t="str">
        <f t="shared" si="33"/>
        <v/>
      </c>
      <c r="AD573" t="str">
        <f t="shared" si="34"/>
        <v/>
      </c>
      <c r="AE573" t="str">
        <f t="shared" si="35"/>
        <v/>
      </c>
    </row>
    <row r="574" spans="1:31" x14ac:dyDescent="0.3">
      <c r="A574" t="s">
        <v>7167</v>
      </c>
      <c r="B574" t="s">
        <v>7162</v>
      </c>
      <c r="C574" s="1">
        <v>39194</v>
      </c>
      <c r="D574">
        <v>45</v>
      </c>
      <c r="E574" t="s">
        <v>4396</v>
      </c>
      <c r="F574">
        <v>31</v>
      </c>
      <c r="L574" s="9">
        <v>189.40573921819603</v>
      </c>
      <c r="N574">
        <v>337.74790353813802</v>
      </c>
      <c r="O574">
        <v>9.1199999999999992</v>
      </c>
      <c r="P574">
        <v>0.03</v>
      </c>
      <c r="Q574">
        <v>2.61845355210794</v>
      </c>
      <c r="R574">
        <v>184.027777777777</v>
      </c>
      <c r="S574">
        <v>975.25990383352996</v>
      </c>
      <c r="T574">
        <v>148.34216431994199</v>
      </c>
      <c r="V574" t="s">
        <v>9286</v>
      </c>
      <c r="X574" t="s">
        <v>9286</v>
      </c>
      <c r="Y574" t="str">
        <f t="shared" si="33"/>
        <v/>
      </c>
      <c r="AD574" t="str">
        <f t="shared" si="34"/>
        <v/>
      </c>
      <c r="AE574" t="str">
        <f t="shared" si="35"/>
        <v/>
      </c>
    </row>
    <row r="575" spans="1:31" x14ac:dyDescent="0.3">
      <c r="A575" t="s">
        <v>7168</v>
      </c>
      <c r="B575" t="s">
        <v>7162</v>
      </c>
      <c r="C575" s="1">
        <v>39194</v>
      </c>
      <c r="D575">
        <v>46</v>
      </c>
      <c r="E575" t="s">
        <v>4394</v>
      </c>
      <c r="F575">
        <v>31</v>
      </c>
      <c r="L575" s="9">
        <v>216.18204601660503</v>
      </c>
      <c r="N575">
        <v>449.39356636047802</v>
      </c>
      <c r="O575">
        <v>11.68</v>
      </c>
      <c r="P575">
        <v>0.03</v>
      </c>
      <c r="Q575">
        <v>3.5319341742348902</v>
      </c>
      <c r="R575">
        <v>239.583333333333</v>
      </c>
      <c r="S575">
        <v>780.16803568274099</v>
      </c>
      <c r="T575">
        <v>233.21152034387299</v>
      </c>
      <c r="V575" t="s">
        <v>9286</v>
      </c>
      <c r="X575" t="s">
        <v>9286</v>
      </c>
      <c r="Y575" t="str">
        <f t="shared" si="33"/>
        <v/>
      </c>
      <c r="AD575" t="str">
        <f t="shared" si="34"/>
        <v/>
      </c>
      <c r="AE575" t="str">
        <f t="shared" si="35"/>
        <v/>
      </c>
    </row>
    <row r="576" spans="1:31" x14ac:dyDescent="0.3">
      <c r="A576" t="s">
        <v>7170</v>
      </c>
      <c r="B576" t="s">
        <v>7162</v>
      </c>
      <c r="C576" s="1">
        <v>39194</v>
      </c>
      <c r="D576">
        <v>47</v>
      </c>
      <c r="E576" t="s">
        <v>48</v>
      </c>
      <c r="F576">
        <v>31</v>
      </c>
      <c r="L576" s="9">
        <v>191.01396794545502</v>
      </c>
      <c r="N576">
        <v>355.17184197942203</v>
      </c>
      <c r="O576">
        <v>8.0299999999999994</v>
      </c>
      <c r="P576">
        <v>0.02</v>
      </c>
      <c r="Q576">
        <v>2.1712133913627798</v>
      </c>
      <c r="R576">
        <v>197.916666666666</v>
      </c>
      <c r="S576">
        <v>872.82305212334302</v>
      </c>
      <c r="T576">
        <v>164.157874033967</v>
      </c>
      <c r="V576" t="s">
        <v>9286</v>
      </c>
      <c r="X576" t="s">
        <v>9286</v>
      </c>
      <c r="Y576" t="str">
        <f t="shared" si="33"/>
        <v/>
      </c>
      <c r="AD576" t="str">
        <f t="shared" si="34"/>
        <v/>
      </c>
      <c r="AE576" t="str">
        <f t="shared" si="35"/>
        <v/>
      </c>
    </row>
    <row r="577" spans="1:31" x14ac:dyDescent="0.3">
      <c r="A577" t="s">
        <v>7169</v>
      </c>
      <c r="B577" t="s">
        <v>7162</v>
      </c>
      <c r="C577" s="1">
        <v>39194</v>
      </c>
      <c r="D577">
        <v>48</v>
      </c>
      <c r="E577" t="s">
        <v>4399</v>
      </c>
      <c r="F577">
        <v>31</v>
      </c>
      <c r="L577" s="9">
        <v>224.38779838156898</v>
      </c>
      <c r="N577">
        <v>421.30302220843498</v>
      </c>
      <c r="O577">
        <v>9.61</v>
      </c>
      <c r="P577">
        <v>0.02</v>
      </c>
      <c r="Q577">
        <v>3.89248455636266</v>
      </c>
      <c r="R577">
        <v>241.319444444444</v>
      </c>
      <c r="S577">
        <v>1202.99161869966</v>
      </c>
      <c r="T577">
        <v>196.915223826866</v>
      </c>
      <c r="V577" t="s">
        <v>9286</v>
      </c>
      <c r="X577" t="s">
        <v>9286</v>
      </c>
      <c r="Y577" t="str">
        <f t="shared" si="33"/>
        <v/>
      </c>
      <c r="AD577" t="str">
        <f t="shared" si="34"/>
        <v/>
      </c>
      <c r="AE577" t="str">
        <f t="shared" si="35"/>
        <v/>
      </c>
    </row>
    <row r="578" spans="1:31" x14ac:dyDescent="0.3">
      <c r="A578" t="s">
        <v>7172</v>
      </c>
      <c r="B578" t="s">
        <v>7162</v>
      </c>
      <c r="C578" s="1">
        <v>39194</v>
      </c>
      <c r="D578">
        <v>49</v>
      </c>
      <c r="E578" t="s">
        <v>4396</v>
      </c>
      <c r="F578">
        <v>31</v>
      </c>
      <c r="L578" s="9"/>
      <c r="T578" t="s">
        <v>9286</v>
      </c>
      <c r="V578" t="s">
        <v>9286</v>
      </c>
      <c r="X578" t="s">
        <v>9286</v>
      </c>
      <c r="Y578" t="str">
        <f t="shared" si="33"/>
        <v/>
      </c>
      <c r="AD578" t="str">
        <f t="shared" si="34"/>
        <v/>
      </c>
      <c r="AE578" t="str">
        <f t="shared" si="35"/>
        <v/>
      </c>
    </row>
    <row r="579" spans="1:31" x14ac:dyDescent="0.3">
      <c r="A579" t="s">
        <v>7173</v>
      </c>
      <c r="B579" t="s">
        <v>7162</v>
      </c>
      <c r="C579" s="1">
        <v>39194</v>
      </c>
      <c r="D579">
        <v>50</v>
      </c>
      <c r="E579" t="s">
        <v>4399</v>
      </c>
      <c r="F579">
        <v>31</v>
      </c>
      <c r="L579" s="9"/>
      <c r="T579" t="s">
        <v>9286</v>
      </c>
      <c r="V579" t="s">
        <v>9286</v>
      </c>
      <c r="X579" t="s">
        <v>9286</v>
      </c>
      <c r="Y579" t="str">
        <f t="shared" si="33"/>
        <v/>
      </c>
      <c r="AD579" t="str">
        <f t="shared" si="34"/>
        <v/>
      </c>
      <c r="AE579" t="str">
        <f t="shared" si="35"/>
        <v/>
      </c>
    </row>
    <row r="580" spans="1:31" x14ac:dyDescent="0.3">
      <c r="A580" t="s">
        <v>7171</v>
      </c>
      <c r="B580" t="s">
        <v>7162</v>
      </c>
      <c r="C580" s="1">
        <v>39194</v>
      </c>
      <c r="D580">
        <v>51</v>
      </c>
      <c r="E580" t="s">
        <v>48</v>
      </c>
      <c r="F580">
        <v>31</v>
      </c>
      <c r="L580" s="9">
        <v>173.429674067429</v>
      </c>
      <c r="N580">
        <v>324.84058069198301</v>
      </c>
      <c r="O580">
        <v>6.27</v>
      </c>
      <c r="P580">
        <v>0.02</v>
      </c>
      <c r="Q580">
        <v>1.9893916002727701</v>
      </c>
      <c r="R580">
        <v>241.319444444444</v>
      </c>
      <c r="S580">
        <v>790.63527883680899</v>
      </c>
      <c r="T580">
        <v>151.410906624554</v>
      </c>
      <c r="V580" t="s">
        <v>9286</v>
      </c>
      <c r="X580" t="s">
        <v>9286</v>
      </c>
      <c r="Y580" t="str">
        <f t="shared" si="33"/>
        <v/>
      </c>
      <c r="AD580" t="str">
        <f t="shared" si="34"/>
        <v/>
      </c>
      <c r="AE580" t="str">
        <f t="shared" si="35"/>
        <v/>
      </c>
    </row>
    <row r="581" spans="1:31" x14ac:dyDescent="0.3">
      <c r="A581" t="s">
        <v>7174</v>
      </c>
      <c r="B581" t="s">
        <v>7162</v>
      </c>
      <c r="C581" s="1">
        <v>39194</v>
      </c>
      <c r="D581">
        <v>52</v>
      </c>
      <c r="E581" t="s">
        <v>4394</v>
      </c>
      <c r="F581">
        <v>31</v>
      </c>
      <c r="L581" s="9"/>
      <c r="T581" t="s">
        <v>9286</v>
      </c>
      <c r="V581" t="s">
        <v>9286</v>
      </c>
      <c r="X581" t="s">
        <v>9286</v>
      </c>
      <c r="Y581" t="str">
        <f t="shared" si="33"/>
        <v/>
      </c>
      <c r="AD581" t="str">
        <f t="shared" si="34"/>
        <v/>
      </c>
      <c r="AE581" t="str">
        <f t="shared" si="35"/>
        <v/>
      </c>
    </row>
    <row r="582" spans="1:31" x14ac:dyDescent="0.3">
      <c r="A582" t="s">
        <v>7167</v>
      </c>
      <c r="B582" t="s">
        <v>7162</v>
      </c>
      <c r="C582" s="1">
        <v>39194</v>
      </c>
      <c r="D582">
        <v>53</v>
      </c>
      <c r="E582" t="s">
        <v>4396</v>
      </c>
      <c r="F582">
        <v>31</v>
      </c>
      <c r="L582" s="9">
        <v>122.6822923532562</v>
      </c>
      <c r="N582">
        <v>216.761690702804</v>
      </c>
      <c r="O582">
        <v>5.74</v>
      </c>
      <c r="P582">
        <v>0.03</v>
      </c>
      <c r="Q582">
        <v>1.6632498432927301</v>
      </c>
      <c r="R582">
        <v>109.375</v>
      </c>
      <c r="S582">
        <v>732.303009131095</v>
      </c>
      <c r="T582">
        <v>94.079398349547802</v>
      </c>
      <c r="V582" t="s">
        <v>9286</v>
      </c>
      <c r="X582" t="s">
        <v>9286</v>
      </c>
      <c r="Y582" t="str">
        <f t="shared" si="33"/>
        <v/>
      </c>
      <c r="AD582" t="str">
        <f t="shared" si="34"/>
        <v/>
      </c>
      <c r="AE582" t="str">
        <f t="shared" si="35"/>
        <v/>
      </c>
    </row>
    <row r="583" spans="1:31" x14ac:dyDescent="0.3">
      <c r="A583" t="s">
        <v>7168</v>
      </c>
      <c r="B583" t="s">
        <v>7162</v>
      </c>
      <c r="C583" s="1">
        <v>39194</v>
      </c>
      <c r="D583">
        <v>54</v>
      </c>
      <c r="E583" t="s">
        <v>4394</v>
      </c>
      <c r="F583">
        <v>31</v>
      </c>
      <c r="L583" s="9">
        <v>181.59780445460697</v>
      </c>
      <c r="N583">
        <v>376.12596181765298</v>
      </c>
      <c r="O583">
        <v>10.68</v>
      </c>
      <c r="P583">
        <v>0.03</v>
      </c>
      <c r="Q583">
        <v>3.0818492499999999</v>
      </c>
      <c r="R583">
        <v>180.555555555555</v>
      </c>
      <c r="S583">
        <v>556.49620112272498</v>
      </c>
      <c r="T583">
        <v>194.52815736304601</v>
      </c>
      <c r="V583" t="s">
        <v>9286</v>
      </c>
      <c r="X583" t="s">
        <v>9286</v>
      </c>
      <c r="Y583" t="str">
        <f t="shared" si="33"/>
        <v/>
      </c>
      <c r="AD583" t="str">
        <f t="shared" si="34"/>
        <v/>
      </c>
      <c r="AE583" t="str">
        <f t="shared" si="35"/>
        <v/>
      </c>
    </row>
    <row r="584" spans="1:31" x14ac:dyDescent="0.3">
      <c r="A584" t="s">
        <v>7169</v>
      </c>
      <c r="B584" t="s">
        <v>7162</v>
      </c>
      <c r="C584" s="1">
        <v>39194</v>
      </c>
      <c r="D584">
        <v>55</v>
      </c>
      <c r="E584" t="s">
        <v>4399</v>
      </c>
      <c r="F584">
        <v>31</v>
      </c>
      <c r="L584" s="9">
        <v>168.17081960461201</v>
      </c>
      <c r="N584">
        <v>327.28053227056802</v>
      </c>
      <c r="O584">
        <v>9.49</v>
      </c>
      <c r="P584">
        <v>0.03</v>
      </c>
      <c r="Q584">
        <v>2.2855031204573999</v>
      </c>
      <c r="R584">
        <v>145.833333333333</v>
      </c>
      <c r="S584">
        <v>955.98834673902502</v>
      </c>
      <c r="T584">
        <v>159.10971266595601</v>
      </c>
      <c r="V584" t="s">
        <v>9286</v>
      </c>
      <c r="X584" t="s">
        <v>9286</v>
      </c>
      <c r="Y584" t="str">
        <f t="shared" si="33"/>
        <v/>
      </c>
      <c r="AD584" t="str">
        <f t="shared" si="34"/>
        <v/>
      </c>
      <c r="AE584" t="str">
        <f t="shared" si="35"/>
        <v/>
      </c>
    </row>
    <row r="585" spans="1:31" x14ac:dyDescent="0.3">
      <c r="A585" t="s">
        <v>7170</v>
      </c>
      <c r="B585" t="s">
        <v>7162</v>
      </c>
      <c r="C585" s="1">
        <v>39194</v>
      </c>
      <c r="D585">
        <v>56</v>
      </c>
      <c r="E585" t="s">
        <v>48</v>
      </c>
      <c r="F585">
        <v>31</v>
      </c>
      <c r="L585" s="9">
        <v>155.37022421383003</v>
      </c>
      <c r="N585">
        <v>299.41583793830301</v>
      </c>
      <c r="O585">
        <v>7.58</v>
      </c>
      <c r="P585">
        <v>0.03</v>
      </c>
      <c r="Q585">
        <v>1.8633649994513899</v>
      </c>
      <c r="R585">
        <v>145.833333333333</v>
      </c>
      <c r="S585">
        <v>789.291034106702</v>
      </c>
      <c r="T585">
        <v>144.04561372447299</v>
      </c>
      <c r="V585" t="s">
        <v>9286</v>
      </c>
      <c r="X585" t="s">
        <v>9286</v>
      </c>
      <c r="Y585" t="str">
        <f t="shared" si="33"/>
        <v/>
      </c>
      <c r="AD585" t="str">
        <f t="shared" si="34"/>
        <v/>
      </c>
      <c r="AE585" t="str">
        <f t="shared" si="35"/>
        <v/>
      </c>
    </row>
    <row r="586" spans="1:31" x14ac:dyDescent="0.3">
      <c r="A586" t="s">
        <v>7184</v>
      </c>
      <c r="B586" t="s">
        <v>7162</v>
      </c>
      <c r="C586" s="1">
        <v>39194</v>
      </c>
      <c r="D586">
        <v>57</v>
      </c>
      <c r="E586" t="s">
        <v>4396</v>
      </c>
      <c r="F586">
        <v>31</v>
      </c>
      <c r="L586" s="9"/>
      <c r="T586" t="s">
        <v>9286</v>
      </c>
      <c r="V586" t="s">
        <v>9286</v>
      </c>
      <c r="X586" t="s">
        <v>9286</v>
      </c>
      <c r="Y586" t="str">
        <f t="shared" si="33"/>
        <v/>
      </c>
      <c r="AD586" t="str">
        <f t="shared" si="34"/>
        <v/>
      </c>
      <c r="AE586" t="str">
        <f t="shared" si="35"/>
        <v/>
      </c>
    </row>
    <row r="587" spans="1:31" x14ac:dyDescent="0.3">
      <c r="A587" t="s">
        <v>7185</v>
      </c>
      <c r="B587" t="s">
        <v>7162</v>
      </c>
      <c r="C587" s="1">
        <v>39194</v>
      </c>
      <c r="D587">
        <v>58</v>
      </c>
      <c r="E587" t="s">
        <v>4394</v>
      </c>
      <c r="F587">
        <v>31</v>
      </c>
      <c r="L587" s="9"/>
      <c r="T587" t="s">
        <v>9286</v>
      </c>
      <c r="V587" t="s">
        <v>9286</v>
      </c>
      <c r="X587" t="s">
        <v>9286</v>
      </c>
      <c r="Y587" t="str">
        <f t="shared" si="33"/>
        <v/>
      </c>
      <c r="AD587" t="str">
        <f t="shared" si="34"/>
        <v/>
      </c>
      <c r="AE587" t="str">
        <f t="shared" si="35"/>
        <v/>
      </c>
    </row>
    <row r="588" spans="1:31" x14ac:dyDescent="0.3">
      <c r="A588" t="s">
        <v>7186</v>
      </c>
      <c r="B588" t="s">
        <v>7162</v>
      </c>
      <c r="C588" s="1">
        <v>39194</v>
      </c>
      <c r="D588">
        <v>59</v>
      </c>
      <c r="E588" t="s">
        <v>4399</v>
      </c>
      <c r="F588">
        <v>31</v>
      </c>
      <c r="L588" s="9"/>
      <c r="T588" t="s">
        <v>9286</v>
      </c>
      <c r="V588" t="s">
        <v>9286</v>
      </c>
      <c r="X588" t="s">
        <v>9286</v>
      </c>
      <c r="Y588" t="str">
        <f t="shared" si="33"/>
        <v/>
      </c>
      <c r="AD588" t="str">
        <f t="shared" si="34"/>
        <v/>
      </c>
      <c r="AE588" t="str">
        <f t="shared" si="35"/>
        <v/>
      </c>
    </row>
    <row r="589" spans="1:31" x14ac:dyDescent="0.3">
      <c r="A589" t="s">
        <v>7183</v>
      </c>
      <c r="B589" t="s">
        <v>7162</v>
      </c>
      <c r="C589" s="1">
        <v>39194</v>
      </c>
      <c r="D589">
        <v>60</v>
      </c>
      <c r="E589" t="s">
        <v>48</v>
      </c>
      <c r="F589">
        <v>31</v>
      </c>
      <c r="L589" s="9">
        <v>196.87819942881796</v>
      </c>
      <c r="N589">
        <v>360.41481436577197</v>
      </c>
      <c r="O589">
        <v>8.5399999999999991</v>
      </c>
      <c r="P589">
        <v>0.02</v>
      </c>
      <c r="Q589">
        <v>2.56523225630455</v>
      </c>
      <c r="R589">
        <v>244.791666666666</v>
      </c>
      <c r="S589">
        <v>857.11014117900595</v>
      </c>
      <c r="T589">
        <v>163.53661493695401</v>
      </c>
      <c r="V589" t="s">
        <v>9286</v>
      </c>
      <c r="X589" t="s">
        <v>9286</v>
      </c>
      <c r="Y589" t="str">
        <f t="shared" si="33"/>
        <v/>
      </c>
      <c r="AD589" t="str">
        <f t="shared" si="34"/>
        <v/>
      </c>
      <c r="AE589" t="str">
        <f t="shared" si="35"/>
        <v/>
      </c>
    </row>
    <row r="590" spans="1:31" x14ac:dyDescent="0.3">
      <c r="A590" t="s">
        <v>7180</v>
      </c>
      <c r="B590" t="s">
        <v>7162</v>
      </c>
      <c r="C590" s="1">
        <v>39194</v>
      </c>
      <c r="D590">
        <v>61</v>
      </c>
      <c r="E590" t="s">
        <v>4394</v>
      </c>
      <c r="F590">
        <v>31</v>
      </c>
      <c r="L590" s="9"/>
      <c r="T590" t="s">
        <v>9286</v>
      </c>
      <c r="V590" t="s">
        <v>9286</v>
      </c>
      <c r="X590" t="s">
        <v>9286</v>
      </c>
      <c r="Y590" t="str">
        <f t="shared" si="33"/>
        <v/>
      </c>
      <c r="AD590" t="str">
        <f t="shared" si="34"/>
        <v/>
      </c>
      <c r="AE590" t="str">
        <f t="shared" si="35"/>
        <v/>
      </c>
    </row>
    <row r="591" spans="1:31" x14ac:dyDescent="0.3">
      <c r="A591" t="s">
        <v>7181</v>
      </c>
      <c r="B591" t="s">
        <v>7162</v>
      </c>
      <c r="C591" s="1">
        <v>39194</v>
      </c>
      <c r="D591">
        <v>62</v>
      </c>
      <c r="E591" t="s">
        <v>4396</v>
      </c>
      <c r="F591">
        <v>31</v>
      </c>
      <c r="L591" s="9"/>
      <c r="T591" t="s">
        <v>9286</v>
      </c>
      <c r="V591" t="s">
        <v>9286</v>
      </c>
      <c r="X591" t="s">
        <v>9286</v>
      </c>
      <c r="Y591" t="str">
        <f t="shared" si="33"/>
        <v/>
      </c>
      <c r="AD591" t="str">
        <f t="shared" si="34"/>
        <v/>
      </c>
      <c r="AE591" t="str">
        <f t="shared" si="35"/>
        <v/>
      </c>
    </row>
    <row r="592" spans="1:31" x14ac:dyDescent="0.3">
      <c r="A592" t="s">
        <v>7179</v>
      </c>
      <c r="B592" t="s">
        <v>7162</v>
      </c>
      <c r="C592" s="1">
        <v>39194</v>
      </c>
      <c r="D592">
        <v>63</v>
      </c>
      <c r="E592" t="s">
        <v>4399</v>
      </c>
      <c r="F592">
        <v>31</v>
      </c>
      <c r="L592" s="9"/>
      <c r="T592" t="s">
        <v>9286</v>
      </c>
      <c r="V592" t="s">
        <v>9286</v>
      </c>
      <c r="X592" t="s">
        <v>9286</v>
      </c>
      <c r="Y592" t="str">
        <f t="shared" si="33"/>
        <v/>
      </c>
      <c r="AD592" t="str">
        <f t="shared" si="34"/>
        <v/>
      </c>
      <c r="AE592" t="str">
        <f t="shared" si="35"/>
        <v/>
      </c>
    </row>
    <row r="593" spans="1:34" x14ac:dyDescent="0.3">
      <c r="A593" t="s">
        <v>7182</v>
      </c>
      <c r="B593" t="s">
        <v>7162</v>
      </c>
      <c r="C593" s="1">
        <v>39194</v>
      </c>
      <c r="D593">
        <v>64</v>
      </c>
      <c r="E593" t="s">
        <v>48</v>
      </c>
      <c r="F593">
        <v>31</v>
      </c>
      <c r="L593" s="9">
        <v>145.829431542522</v>
      </c>
      <c r="N593">
        <v>264.35283039621299</v>
      </c>
      <c r="O593">
        <v>6.42</v>
      </c>
      <c r="P593">
        <v>0.02</v>
      </c>
      <c r="Q593">
        <v>1.5556827435312</v>
      </c>
      <c r="R593">
        <v>133.680555555555</v>
      </c>
      <c r="S593">
        <v>777.75696822678799</v>
      </c>
      <c r="T593">
        <v>118.52339885369101</v>
      </c>
      <c r="V593" t="s">
        <v>9286</v>
      </c>
      <c r="X593" t="s">
        <v>9286</v>
      </c>
      <c r="Y593" t="str">
        <f t="shared" si="33"/>
        <v/>
      </c>
      <c r="AD593" t="str">
        <f t="shared" si="34"/>
        <v/>
      </c>
      <c r="AE593" t="str">
        <f t="shared" si="35"/>
        <v/>
      </c>
    </row>
    <row r="594" spans="1:34" x14ac:dyDescent="0.3">
      <c r="A594" t="s">
        <v>7175</v>
      </c>
      <c r="B594" t="s">
        <v>7162</v>
      </c>
      <c r="C594" s="1">
        <v>39194</v>
      </c>
      <c r="D594">
        <v>65</v>
      </c>
      <c r="E594" t="s">
        <v>48</v>
      </c>
      <c r="F594">
        <v>31</v>
      </c>
      <c r="L594" s="9">
        <v>102.15183594534849</v>
      </c>
      <c r="N594">
        <v>174.868912623066</v>
      </c>
      <c r="O594">
        <v>4.2</v>
      </c>
      <c r="P594">
        <v>0.02</v>
      </c>
      <c r="Q594">
        <v>1.2069448730786601</v>
      </c>
      <c r="R594">
        <v>128.472222222222</v>
      </c>
      <c r="S594">
        <v>605.395757986739</v>
      </c>
      <c r="T594">
        <v>72.7170766777175</v>
      </c>
      <c r="V594" t="s">
        <v>9286</v>
      </c>
      <c r="X594" t="s">
        <v>9286</v>
      </c>
      <c r="Y594" t="str">
        <f t="shared" si="33"/>
        <v/>
      </c>
      <c r="AD594" t="str">
        <f t="shared" si="34"/>
        <v/>
      </c>
      <c r="AE594" t="str">
        <f t="shared" si="35"/>
        <v/>
      </c>
    </row>
    <row r="595" spans="1:34" x14ac:dyDescent="0.3">
      <c r="A595" t="s">
        <v>7176</v>
      </c>
      <c r="B595" t="s">
        <v>7162</v>
      </c>
      <c r="C595" s="1">
        <v>39194</v>
      </c>
      <c r="D595">
        <v>66</v>
      </c>
      <c r="E595" t="s">
        <v>4396</v>
      </c>
      <c r="F595">
        <v>31</v>
      </c>
      <c r="L595" s="9">
        <v>111.54811715481101</v>
      </c>
      <c r="N595">
        <v>188.087517433751</v>
      </c>
      <c r="O595">
        <v>4.4400000000000004</v>
      </c>
      <c r="P595">
        <v>0.02</v>
      </c>
      <c r="Q595">
        <v>1.2989900585773999</v>
      </c>
      <c r="R595">
        <v>133.680555555555</v>
      </c>
      <c r="S595">
        <v>592.22454672245397</v>
      </c>
      <c r="T595">
        <v>76.539400278939993</v>
      </c>
      <c r="V595" t="s">
        <v>9286</v>
      </c>
      <c r="X595" t="s">
        <v>9286</v>
      </c>
      <c r="Y595" t="str">
        <f t="shared" si="33"/>
        <v/>
      </c>
      <c r="AD595" t="str">
        <f t="shared" si="34"/>
        <v/>
      </c>
      <c r="AE595" t="str">
        <f t="shared" si="35"/>
        <v/>
      </c>
    </row>
    <row r="596" spans="1:34" x14ac:dyDescent="0.3">
      <c r="A596" t="s">
        <v>7178</v>
      </c>
      <c r="B596" t="s">
        <v>7162</v>
      </c>
      <c r="C596" s="1">
        <v>39194</v>
      </c>
      <c r="D596">
        <v>67</v>
      </c>
      <c r="E596" t="s">
        <v>4394</v>
      </c>
      <c r="F596">
        <v>31</v>
      </c>
      <c r="L596" s="9">
        <v>150.96101381822001</v>
      </c>
      <c r="N596">
        <v>294.85612115265701</v>
      </c>
      <c r="O596">
        <v>7.22</v>
      </c>
      <c r="P596">
        <v>0.02</v>
      </c>
      <c r="Q596">
        <v>2.2318508134464201</v>
      </c>
      <c r="R596">
        <v>208.333333333333</v>
      </c>
      <c r="S596">
        <v>648.40083027649496</v>
      </c>
      <c r="T596">
        <v>143.895107334437</v>
      </c>
      <c r="V596" t="s">
        <v>9286</v>
      </c>
      <c r="X596" t="s">
        <v>9286</v>
      </c>
      <c r="Y596" t="str">
        <f t="shared" si="33"/>
        <v/>
      </c>
      <c r="AD596" t="str">
        <f t="shared" si="34"/>
        <v/>
      </c>
      <c r="AE596" t="str">
        <f t="shared" si="35"/>
        <v/>
      </c>
    </row>
    <row r="597" spans="1:34" x14ac:dyDescent="0.3">
      <c r="A597" t="s">
        <v>7177</v>
      </c>
      <c r="B597" t="s">
        <v>7162</v>
      </c>
      <c r="C597" s="1">
        <v>39194</v>
      </c>
      <c r="D597">
        <v>68</v>
      </c>
      <c r="E597" t="s">
        <v>4399</v>
      </c>
      <c r="F597">
        <v>31</v>
      </c>
      <c r="L597" s="9">
        <v>116.904450772351</v>
      </c>
      <c r="N597">
        <v>220.931014978935</v>
      </c>
      <c r="O597">
        <v>5.13</v>
      </c>
      <c r="P597">
        <v>0.02</v>
      </c>
      <c r="Q597">
        <v>1.3981537500000001</v>
      </c>
      <c r="R597">
        <v>199.652777777777</v>
      </c>
      <c r="S597">
        <v>677.34338430332298</v>
      </c>
      <c r="T597">
        <v>104.026564206584</v>
      </c>
      <c r="V597" t="s">
        <v>9286</v>
      </c>
      <c r="X597" t="s">
        <v>9286</v>
      </c>
      <c r="Y597" t="str">
        <f t="shared" si="33"/>
        <v/>
      </c>
      <c r="AD597" t="str">
        <f t="shared" si="34"/>
        <v/>
      </c>
      <c r="AE597" t="str">
        <f t="shared" si="35"/>
        <v/>
      </c>
    </row>
    <row r="598" spans="1:34" x14ac:dyDescent="0.3">
      <c r="A598" t="s">
        <v>7165</v>
      </c>
      <c r="B598" t="s">
        <v>7162</v>
      </c>
      <c r="C598" s="1">
        <v>39194</v>
      </c>
      <c r="D598">
        <v>69</v>
      </c>
      <c r="E598" t="s">
        <v>4396</v>
      </c>
      <c r="F598">
        <v>31</v>
      </c>
      <c r="L598" s="9"/>
      <c r="T598" t="s">
        <v>9286</v>
      </c>
      <c r="V598" t="s">
        <v>9286</v>
      </c>
      <c r="X598" t="s">
        <v>9286</v>
      </c>
      <c r="Y598" t="str">
        <f t="shared" si="33"/>
        <v/>
      </c>
      <c r="AD598" t="str">
        <f t="shared" si="34"/>
        <v/>
      </c>
      <c r="AE598" t="str">
        <f t="shared" si="35"/>
        <v/>
      </c>
    </row>
    <row r="599" spans="1:34" x14ac:dyDescent="0.3">
      <c r="A599" t="s">
        <v>7164</v>
      </c>
      <c r="B599" t="s">
        <v>7162</v>
      </c>
      <c r="C599" s="1">
        <v>39194</v>
      </c>
      <c r="D599">
        <v>70</v>
      </c>
      <c r="E599" t="s">
        <v>4394</v>
      </c>
      <c r="F599">
        <v>31</v>
      </c>
      <c r="L599" s="9"/>
      <c r="T599" t="s">
        <v>9286</v>
      </c>
      <c r="V599" t="s">
        <v>9286</v>
      </c>
      <c r="X599" t="s">
        <v>9286</v>
      </c>
      <c r="Y599" t="str">
        <f t="shared" si="33"/>
        <v/>
      </c>
      <c r="AD599" t="str">
        <f t="shared" si="34"/>
        <v/>
      </c>
      <c r="AE599" t="str">
        <f t="shared" si="35"/>
        <v/>
      </c>
    </row>
    <row r="600" spans="1:34" x14ac:dyDescent="0.3">
      <c r="A600" t="s">
        <v>7166</v>
      </c>
      <c r="B600" t="s">
        <v>7162</v>
      </c>
      <c r="C600" s="1">
        <v>39194</v>
      </c>
      <c r="D600">
        <v>71</v>
      </c>
      <c r="E600" t="s">
        <v>48</v>
      </c>
      <c r="F600">
        <v>31</v>
      </c>
      <c r="L600" s="9">
        <v>171.47388308301498</v>
      </c>
      <c r="N600">
        <v>310.05677383739697</v>
      </c>
      <c r="O600">
        <v>7.84</v>
      </c>
      <c r="P600">
        <v>0.03</v>
      </c>
      <c r="Q600">
        <v>1.852131687939</v>
      </c>
      <c r="R600">
        <v>149.305555555555</v>
      </c>
      <c r="S600">
        <v>775.34597300744201</v>
      </c>
      <c r="T600">
        <v>138.58289075438199</v>
      </c>
      <c r="V600" t="s">
        <v>9286</v>
      </c>
      <c r="X600" t="s">
        <v>9286</v>
      </c>
      <c r="Y600" t="str">
        <f t="shared" si="33"/>
        <v/>
      </c>
      <c r="AD600" t="str">
        <f t="shared" si="34"/>
        <v/>
      </c>
      <c r="AE600" t="str">
        <f t="shared" si="35"/>
        <v/>
      </c>
    </row>
    <row r="601" spans="1:34" x14ac:dyDescent="0.3">
      <c r="A601" t="s">
        <v>7163</v>
      </c>
      <c r="B601" t="s">
        <v>7162</v>
      </c>
      <c r="C601" s="1">
        <v>39194</v>
      </c>
      <c r="D601">
        <v>72</v>
      </c>
      <c r="E601" t="s">
        <v>4399</v>
      </c>
      <c r="F601">
        <v>31</v>
      </c>
      <c r="L601" s="9"/>
      <c r="T601" t="s">
        <v>9286</v>
      </c>
      <c r="V601" t="s">
        <v>9286</v>
      </c>
      <c r="X601" t="s">
        <v>9286</v>
      </c>
      <c r="Y601" t="str">
        <f t="shared" si="33"/>
        <v/>
      </c>
      <c r="AD601" t="str">
        <f t="shared" si="34"/>
        <v/>
      </c>
      <c r="AE601" t="str">
        <f t="shared" si="35"/>
        <v/>
      </c>
    </row>
    <row r="602" spans="1:34" x14ac:dyDescent="0.3">
      <c r="A602" t="s">
        <v>7163</v>
      </c>
      <c r="B602" t="s">
        <v>7162</v>
      </c>
      <c r="C602" s="1">
        <v>39241</v>
      </c>
      <c r="D602">
        <v>1</v>
      </c>
      <c r="E602" t="s">
        <v>4399</v>
      </c>
      <c r="F602">
        <v>61</v>
      </c>
      <c r="L602" s="9"/>
      <c r="T602" t="s">
        <v>9286</v>
      </c>
      <c r="V602" t="s">
        <v>9286</v>
      </c>
      <c r="X602" t="s">
        <v>9286</v>
      </c>
      <c r="Y602" t="str">
        <f t="shared" si="33"/>
        <v/>
      </c>
      <c r="AD602" t="str">
        <f t="shared" si="34"/>
        <v/>
      </c>
      <c r="AE602" t="str">
        <f t="shared" si="35"/>
        <v/>
      </c>
    </row>
    <row r="603" spans="1:34" x14ac:dyDescent="0.3">
      <c r="A603" t="s">
        <v>7164</v>
      </c>
      <c r="B603" t="s">
        <v>7162</v>
      </c>
      <c r="C603" s="1">
        <v>39241</v>
      </c>
      <c r="D603">
        <v>2</v>
      </c>
      <c r="E603" t="s">
        <v>4394</v>
      </c>
      <c r="F603">
        <v>61</v>
      </c>
      <c r="L603" s="9"/>
      <c r="T603" t="s">
        <v>9286</v>
      </c>
      <c r="V603" t="s">
        <v>9286</v>
      </c>
      <c r="X603" t="s">
        <v>9286</v>
      </c>
      <c r="Y603" t="str">
        <f t="shared" si="33"/>
        <v/>
      </c>
      <c r="AD603" t="str">
        <f t="shared" si="34"/>
        <v/>
      </c>
      <c r="AE603" t="str">
        <f t="shared" si="35"/>
        <v/>
      </c>
    </row>
    <row r="604" spans="1:34" x14ac:dyDescent="0.3">
      <c r="A604" t="s">
        <v>7165</v>
      </c>
      <c r="B604" t="s">
        <v>7162</v>
      </c>
      <c r="C604" s="1">
        <v>39241</v>
      </c>
      <c r="D604">
        <v>3</v>
      </c>
      <c r="E604" t="s">
        <v>4396</v>
      </c>
      <c r="F604">
        <v>61</v>
      </c>
      <c r="L604" s="9"/>
      <c r="T604" t="s">
        <v>9286</v>
      </c>
      <c r="V604" t="s">
        <v>9286</v>
      </c>
      <c r="X604" t="s">
        <v>9286</v>
      </c>
      <c r="Y604" t="str">
        <f t="shared" si="33"/>
        <v/>
      </c>
      <c r="AD604" t="str">
        <f t="shared" si="34"/>
        <v/>
      </c>
      <c r="AE604" t="str">
        <f t="shared" si="35"/>
        <v/>
      </c>
    </row>
    <row r="605" spans="1:34" x14ac:dyDescent="0.3">
      <c r="A605" t="s">
        <v>7166</v>
      </c>
      <c r="B605" t="s">
        <v>7162</v>
      </c>
      <c r="C605" s="1">
        <v>39241</v>
      </c>
      <c r="D605">
        <v>4</v>
      </c>
      <c r="E605" t="s">
        <v>48</v>
      </c>
      <c r="F605">
        <v>61</v>
      </c>
      <c r="H605">
        <f t="shared" ref="H605:H668" si="36">IF(OR(I605="",J605=""),"",J605/I605)</f>
        <v>3.7048044132397297E-2</v>
      </c>
      <c r="I605">
        <v>250.52077819605501</v>
      </c>
      <c r="J605">
        <v>9.2813048466899595</v>
      </c>
      <c r="K605" t="str">
        <f t="shared" ref="K605:K620" si="37">IF(OR(L605="",M605=""),"",M605/L605)</f>
        <v/>
      </c>
      <c r="N605">
        <v>1267.17781789639</v>
      </c>
      <c r="O605">
        <v>25.67</v>
      </c>
      <c r="P605">
        <v>0.02</v>
      </c>
      <c r="Q605">
        <v>4.5212090412833001</v>
      </c>
      <c r="T605">
        <v>838.50334688087992</v>
      </c>
      <c r="U605">
        <v>178.15369281946101</v>
      </c>
      <c r="V605">
        <v>13.042182069775208</v>
      </c>
      <c r="W605">
        <v>3.34928942500588</v>
      </c>
      <c r="X605">
        <v>1.5554120467485763E-2</v>
      </c>
      <c r="Y605">
        <f t="shared" si="33"/>
        <v>1.8800000000000074E-2</v>
      </c>
      <c r="AD605" t="str">
        <f t="shared" si="34"/>
        <v/>
      </c>
      <c r="AE605" t="str">
        <f t="shared" si="35"/>
        <v/>
      </c>
      <c r="AH605">
        <v>498.263888888888</v>
      </c>
    </row>
    <row r="606" spans="1:34" x14ac:dyDescent="0.3">
      <c r="A606" t="s">
        <v>7167</v>
      </c>
      <c r="B606" t="s">
        <v>7162</v>
      </c>
      <c r="C606" s="1">
        <v>39241</v>
      </c>
      <c r="D606">
        <v>5</v>
      </c>
      <c r="E606" t="s">
        <v>4396</v>
      </c>
      <c r="F606">
        <v>61</v>
      </c>
      <c r="H606">
        <f t="shared" si="36"/>
        <v>3.8700000000000047E-2</v>
      </c>
      <c r="I606">
        <v>273.58286279724001</v>
      </c>
      <c r="J606">
        <v>10.587656790253201</v>
      </c>
      <c r="K606" t="str">
        <f t="shared" si="37"/>
        <v/>
      </c>
      <c r="N606">
        <v>1439.05742629922</v>
      </c>
      <c r="O606">
        <v>28.82</v>
      </c>
      <c r="P606">
        <v>0.02</v>
      </c>
      <c r="Q606">
        <v>4.8383353260406299</v>
      </c>
      <c r="T606">
        <v>928.90925507900192</v>
      </c>
      <c r="U606">
        <v>236.565308422984</v>
      </c>
      <c r="V606">
        <v>13.999923384486451</v>
      </c>
      <c r="W606">
        <v>4.2345190207714101</v>
      </c>
      <c r="X606">
        <v>1.5071357409713593E-2</v>
      </c>
      <c r="Y606">
        <f t="shared" si="33"/>
        <v>1.7899999999999985E-2</v>
      </c>
      <c r="AD606" t="str">
        <f t="shared" si="34"/>
        <v/>
      </c>
      <c r="AE606" t="str">
        <f t="shared" si="35"/>
        <v/>
      </c>
      <c r="AH606">
        <v>579.86111111111097</v>
      </c>
    </row>
    <row r="607" spans="1:34" x14ac:dyDescent="0.3">
      <c r="A607" t="s">
        <v>7168</v>
      </c>
      <c r="B607" t="s">
        <v>7162</v>
      </c>
      <c r="C607" s="1">
        <v>39241</v>
      </c>
      <c r="D607">
        <v>6</v>
      </c>
      <c r="E607" t="s">
        <v>4394</v>
      </c>
      <c r="F607">
        <v>61</v>
      </c>
      <c r="H607">
        <f t="shared" si="36"/>
        <v>3.9300000000000064E-2</v>
      </c>
      <c r="I607">
        <v>190.361815007947</v>
      </c>
      <c r="J607">
        <v>7.4812193298123297</v>
      </c>
      <c r="K607" t="str">
        <f t="shared" si="37"/>
        <v/>
      </c>
      <c r="N607">
        <v>1157.8934911096101</v>
      </c>
      <c r="O607">
        <v>21.48</v>
      </c>
      <c r="P607">
        <v>0.02</v>
      </c>
      <c r="Q607">
        <v>6.6696180700999097</v>
      </c>
      <c r="T607">
        <v>757.38981459645106</v>
      </c>
      <c r="U607">
        <v>210.14186150521999</v>
      </c>
      <c r="V607">
        <v>11.18455121478133</v>
      </c>
      <c r="W607">
        <v>2.8159009441699498</v>
      </c>
      <c r="X607">
        <v>1.476723214285715E-2</v>
      </c>
      <c r="Y607">
        <f t="shared" si="33"/>
        <v>1.3400000000000009E-2</v>
      </c>
      <c r="AD607" t="str">
        <f t="shared" si="34"/>
        <v/>
      </c>
      <c r="AE607" t="str">
        <f t="shared" si="35"/>
        <v/>
      </c>
      <c r="AH607">
        <v>354.166666666666</v>
      </c>
    </row>
    <row r="608" spans="1:34" x14ac:dyDescent="0.3">
      <c r="A608" t="s">
        <v>7169</v>
      </c>
      <c r="B608" t="s">
        <v>7162</v>
      </c>
      <c r="C608" s="1">
        <v>39241</v>
      </c>
      <c r="D608">
        <v>7</v>
      </c>
      <c r="E608" t="s">
        <v>4399</v>
      </c>
      <c r="F608">
        <v>61</v>
      </c>
      <c r="H608">
        <f t="shared" si="36"/>
        <v>3.8900000000000053E-2</v>
      </c>
      <c r="I608">
        <v>209.17622457762801</v>
      </c>
      <c r="J608">
        <v>8.1369551360697407</v>
      </c>
      <c r="K608" t="str">
        <f t="shared" si="37"/>
        <v/>
      </c>
      <c r="N608">
        <v>1171.3868576347099</v>
      </c>
      <c r="O608">
        <v>22.94</v>
      </c>
      <c r="P608">
        <v>0.02</v>
      </c>
      <c r="Q608">
        <v>3.4237765788764398</v>
      </c>
      <c r="T608">
        <v>759.35327359691109</v>
      </c>
      <c r="U608">
        <v>202.857359460179</v>
      </c>
      <c r="V608">
        <v>11.28882684584346</v>
      </c>
      <c r="W608">
        <v>3.5094323186611001</v>
      </c>
      <c r="X608">
        <v>1.4866370157819228E-2</v>
      </c>
      <c r="Y608">
        <f t="shared" si="33"/>
        <v>1.7300000000000017E-2</v>
      </c>
      <c r="AD608" t="str">
        <f t="shared" si="34"/>
        <v/>
      </c>
      <c r="AE608" t="str">
        <f t="shared" si="35"/>
        <v/>
      </c>
      <c r="AH608">
        <v>407.98611111111097</v>
      </c>
    </row>
    <row r="609" spans="1:34" x14ac:dyDescent="0.3">
      <c r="A609" t="s">
        <v>7170</v>
      </c>
      <c r="B609" t="s">
        <v>7162</v>
      </c>
      <c r="C609" s="1">
        <v>39241</v>
      </c>
      <c r="D609">
        <v>8</v>
      </c>
      <c r="E609" t="s">
        <v>48</v>
      </c>
      <c r="F609">
        <v>61</v>
      </c>
      <c r="H609">
        <f t="shared" si="36"/>
        <v>3.5588708220415592E-2</v>
      </c>
      <c r="I609">
        <v>237.302116149379</v>
      </c>
      <c r="J609">
        <v>8.4452757717274203</v>
      </c>
      <c r="K609" t="str">
        <f t="shared" si="37"/>
        <v/>
      </c>
      <c r="N609">
        <v>1299.69532991299</v>
      </c>
      <c r="O609">
        <v>23.75</v>
      </c>
      <c r="P609">
        <v>0.02</v>
      </c>
      <c r="Q609">
        <v>4.4423088162546502</v>
      </c>
      <c r="T609">
        <v>875.46688559536096</v>
      </c>
      <c r="U609">
        <v>186.926328168255</v>
      </c>
      <c r="V609">
        <v>12.01370366376052</v>
      </c>
      <c r="W609">
        <v>3.2899033757612899</v>
      </c>
      <c r="X609">
        <v>1.3722624877571017E-2</v>
      </c>
      <c r="Y609">
        <f t="shared" si="33"/>
        <v>1.7600000000000011E-2</v>
      </c>
      <c r="AD609" t="str">
        <f t="shared" si="34"/>
        <v/>
      </c>
      <c r="AE609" t="str">
        <f t="shared" si="35"/>
        <v/>
      </c>
      <c r="AH609">
        <v>449.65277777777698</v>
      </c>
    </row>
    <row r="610" spans="1:34" x14ac:dyDescent="0.3">
      <c r="A610" t="s">
        <v>7171</v>
      </c>
      <c r="B610" t="s">
        <v>7162</v>
      </c>
      <c r="C610" s="1">
        <v>39241</v>
      </c>
      <c r="D610">
        <v>9</v>
      </c>
      <c r="E610" t="s">
        <v>48</v>
      </c>
      <c r="F610">
        <v>61</v>
      </c>
      <c r="H610">
        <f t="shared" si="36"/>
        <v>3.8243527367506559E-2</v>
      </c>
      <c r="I610">
        <v>241.225987997164</v>
      </c>
      <c r="J610">
        <v>9.2253326737233508</v>
      </c>
      <c r="K610" t="str">
        <f t="shared" si="37"/>
        <v/>
      </c>
      <c r="N610">
        <v>1181.60914016334</v>
      </c>
      <c r="O610">
        <v>23.53</v>
      </c>
      <c r="P610">
        <v>0.02</v>
      </c>
      <c r="Q610">
        <v>5.16205978622936</v>
      </c>
      <c r="T610">
        <v>764.33638420995396</v>
      </c>
      <c r="U610">
        <v>176.046767956227</v>
      </c>
      <c r="V610">
        <v>10.998878113190941</v>
      </c>
      <c r="W610">
        <v>3.3096792375770701</v>
      </c>
      <c r="X610">
        <v>1.4390101453249256E-2</v>
      </c>
      <c r="Y610">
        <f t="shared" si="33"/>
        <v>1.8800000000000015E-2</v>
      </c>
      <c r="AD610" t="str">
        <f t="shared" si="34"/>
        <v/>
      </c>
      <c r="AE610" t="str">
        <f t="shared" si="35"/>
        <v/>
      </c>
      <c r="AH610">
        <v>434.02777777777698</v>
      </c>
    </row>
    <row r="611" spans="1:34" x14ac:dyDescent="0.3">
      <c r="A611" t="s">
        <v>7172</v>
      </c>
      <c r="B611" t="s">
        <v>7162</v>
      </c>
      <c r="C611" s="1">
        <v>39241</v>
      </c>
      <c r="D611">
        <v>10</v>
      </c>
      <c r="E611" t="s">
        <v>4396</v>
      </c>
      <c r="F611">
        <v>61</v>
      </c>
      <c r="H611">
        <f t="shared" si="36"/>
        <v>2.8300000000000009E-2</v>
      </c>
      <c r="I611">
        <v>245.054144552172</v>
      </c>
      <c r="J611">
        <v>6.9350322908264701</v>
      </c>
      <c r="K611" t="str">
        <f t="shared" si="37"/>
        <v/>
      </c>
      <c r="N611">
        <v>1194.1274780450401</v>
      </c>
      <c r="O611">
        <v>21.61</v>
      </c>
      <c r="P611">
        <v>0.02</v>
      </c>
      <c r="Q611">
        <v>4.5656392451728296</v>
      </c>
      <c r="T611">
        <v>745.39196659236802</v>
      </c>
      <c r="U611">
        <v>203.68136690050599</v>
      </c>
      <c r="V611">
        <v>11.456258525518638</v>
      </c>
      <c r="W611">
        <v>3.2181655970279999</v>
      </c>
      <c r="X611">
        <v>1.5369441903019213E-2</v>
      </c>
      <c r="Y611">
        <f t="shared" si="33"/>
        <v>1.5800000000000026E-2</v>
      </c>
      <c r="AD611" t="str">
        <f t="shared" si="34"/>
        <v/>
      </c>
      <c r="AE611" t="str">
        <f t="shared" si="35"/>
        <v/>
      </c>
      <c r="AH611">
        <v>461.80555555555497</v>
      </c>
    </row>
    <row r="612" spans="1:34" x14ac:dyDescent="0.3">
      <c r="A612" t="s">
        <v>7173</v>
      </c>
      <c r="B612" t="s">
        <v>7162</v>
      </c>
      <c r="C612" s="1">
        <v>39241</v>
      </c>
      <c r="D612">
        <v>11</v>
      </c>
      <c r="E612" t="s">
        <v>4399</v>
      </c>
      <c r="F612">
        <v>61</v>
      </c>
      <c r="H612">
        <f t="shared" si="36"/>
        <v>4.1900000000000048E-2</v>
      </c>
      <c r="I612">
        <v>278.19539141140302</v>
      </c>
      <c r="J612">
        <v>11.6563869001378</v>
      </c>
      <c r="K612" t="str">
        <f t="shared" si="37"/>
        <v/>
      </c>
      <c r="N612">
        <v>1392.9156008995999</v>
      </c>
      <c r="O612">
        <v>30</v>
      </c>
      <c r="P612">
        <v>0.02</v>
      </c>
      <c r="Q612">
        <v>5.3410929103246003</v>
      </c>
      <c r="T612">
        <v>903.16570016576702</v>
      </c>
      <c r="U612">
        <v>211.554509322435</v>
      </c>
      <c r="V612">
        <v>14.385488536493291</v>
      </c>
      <c r="W612">
        <v>3.9560693243295302</v>
      </c>
      <c r="X612">
        <v>1.5927850818352577E-2</v>
      </c>
      <c r="Y612">
        <f t="shared" si="33"/>
        <v>1.8699999999999981E-2</v>
      </c>
      <c r="AD612" t="str">
        <f t="shared" si="34"/>
        <v/>
      </c>
      <c r="AE612" t="str">
        <f t="shared" si="35"/>
        <v/>
      </c>
      <c r="AH612">
        <v>491.319444444444</v>
      </c>
    </row>
    <row r="613" spans="1:34" x14ac:dyDescent="0.3">
      <c r="A613" t="s">
        <v>7174</v>
      </c>
      <c r="B613" t="s">
        <v>7162</v>
      </c>
      <c r="C613" s="1">
        <v>39241</v>
      </c>
      <c r="D613">
        <v>12</v>
      </c>
      <c r="E613" t="s">
        <v>4394</v>
      </c>
      <c r="F613">
        <v>61</v>
      </c>
      <c r="H613">
        <f t="shared" si="36"/>
        <v>2.6200000000000081E-2</v>
      </c>
      <c r="I613">
        <v>216.17738008873599</v>
      </c>
      <c r="J613">
        <v>5.6638473583249</v>
      </c>
      <c r="K613" t="str">
        <f t="shared" si="37"/>
        <v/>
      </c>
      <c r="N613">
        <v>1194.9235449686701</v>
      </c>
      <c r="O613">
        <v>20.93</v>
      </c>
      <c r="P613">
        <v>0.02</v>
      </c>
      <c r="Q613">
        <v>5.5239232989746903</v>
      </c>
      <c r="T613">
        <v>777.131018174784</v>
      </c>
      <c r="U613">
        <v>201.61514670515001</v>
      </c>
      <c r="V613">
        <v>11.840018699309809</v>
      </c>
      <c r="W613">
        <v>3.42745749398755</v>
      </c>
      <c r="X613">
        <v>1.523555027711798E-2</v>
      </c>
      <c r="Y613">
        <f t="shared" si="33"/>
        <v>1.6999999999999998E-2</v>
      </c>
      <c r="AD613" t="str">
        <f t="shared" si="34"/>
        <v/>
      </c>
      <c r="AE613" t="str">
        <f t="shared" si="35"/>
        <v/>
      </c>
      <c r="AH613">
        <v>359.375</v>
      </c>
    </row>
    <row r="614" spans="1:34" x14ac:dyDescent="0.3">
      <c r="A614" t="s">
        <v>7175</v>
      </c>
      <c r="B614" t="s">
        <v>7162</v>
      </c>
      <c r="C614" s="1">
        <v>39241</v>
      </c>
      <c r="D614">
        <v>13</v>
      </c>
      <c r="E614" t="s">
        <v>48</v>
      </c>
      <c r="F614">
        <v>61</v>
      </c>
      <c r="H614">
        <f t="shared" si="36"/>
        <v>2.5979951397326818E-2</v>
      </c>
      <c r="I614">
        <v>128.21377325805</v>
      </c>
      <c r="J614">
        <v>3.3309875977120198</v>
      </c>
      <c r="K614" t="str">
        <f t="shared" si="37"/>
        <v/>
      </c>
      <c r="N614">
        <v>792.02773176661799</v>
      </c>
      <c r="O614">
        <v>10.63</v>
      </c>
      <c r="P614">
        <v>0.01</v>
      </c>
      <c r="Q614">
        <v>3.2949136011326301</v>
      </c>
      <c r="T614">
        <v>553.20426347428406</v>
      </c>
      <c r="U614">
        <v>110.60969503428301</v>
      </c>
      <c r="V614">
        <v>5.4989531992142702</v>
      </c>
      <c r="W614">
        <v>1.8029380290588199</v>
      </c>
      <c r="X614">
        <v>9.9401858631371371E-3</v>
      </c>
      <c r="Y614">
        <f t="shared" si="33"/>
        <v>1.6300000000000061E-2</v>
      </c>
      <c r="AD614" t="str">
        <f t="shared" si="34"/>
        <v/>
      </c>
      <c r="AE614" t="str">
        <f t="shared" si="35"/>
        <v/>
      </c>
      <c r="AH614">
        <v>284.722222222222</v>
      </c>
    </row>
    <row r="615" spans="1:34" x14ac:dyDescent="0.3">
      <c r="A615" t="s">
        <v>7176</v>
      </c>
      <c r="B615" t="s">
        <v>7162</v>
      </c>
      <c r="C615" s="1">
        <v>39241</v>
      </c>
      <c r="D615">
        <v>14</v>
      </c>
      <c r="E615" t="s">
        <v>4396</v>
      </c>
      <c r="F615">
        <v>61</v>
      </c>
      <c r="H615">
        <f t="shared" si="36"/>
        <v>2.740000000000016E-2</v>
      </c>
      <c r="I615">
        <v>134.51809473891601</v>
      </c>
      <c r="J615">
        <v>3.6857957958463201</v>
      </c>
      <c r="K615" t="str">
        <f t="shared" si="37"/>
        <v/>
      </c>
      <c r="N615">
        <v>974.29772459599599</v>
      </c>
      <c r="O615">
        <v>12.12</v>
      </c>
      <c r="P615">
        <v>0.01</v>
      </c>
      <c r="Q615">
        <v>2.3734998704105399</v>
      </c>
      <c r="T615">
        <v>678.42459180593596</v>
      </c>
      <c r="U615">
        <v>161.35503805114101</v>
      </c>
      <c r="V615">
        <v>5.9288808583905208</v>
      </c>
      <c r="W615">
        <v>2.5010030897926998</v>
      </c>
      <c r="X615">
        <v>8.7391891891891848E-3</v>
      </c>
      <c r="Y615">
        <f t="shared" si="33"/>
        <v>1.5500000000000088E-2</v>
      </c>
      <c r="AD615" t="str">
        <f t="shared" si="34"/>
        <v/>
      </c>
      <c r="AE615" t="str">
        <f t="shared" si="35"/>
        <v/>
      </c>
      <c r="AH615">
        <v>336.80555555555497</v>
      </c>
    </row>
    <row r="616" spans="1:34" x14ac:dyDescent="0.3">
      <c r="A616" t="s">
        <v>7177</v>
      </c>
      <c r="B616" t="s">
        <v>7162</v>
      </c>
      <c r="C616" s="1">
        <v>39241</v>
      </c>
      <c r="D616">
        <v>15</v>
      </c>
      <c r="E616" t="s">
        <v>4399</v>
      </c>
      <c r="F616">
        <v>61</v>
      </c>
      <c r="H616">
        <f t="shared" si="36"/>
        <v>2.2100000000000078E-2</v>
      </c>
      <c r="I616">
        <v>129.02446457205701</v>
      </c>
      <c r="J616">
        <v>2.8514406670424699</v>
      </c>
      <c r="K616" t="str">
        <f t="shared" si="37"/>
        <v/>
      </c>
      <c r="N616">
        <v>990.59766515705405</v>
      </c>
      <c r="O616">
        <v>10.69</v>
      </c>
      <c r="P616">
        <v>0.01</v>
      </c>
      <c r="Q616">
        <v>2.3033917088076499</v>
      </c>
      <c r="T616">
        <v>719.15275335245099</v>
      </c>
      <c r="U616">
        <v>142.42044723254401</v>
      </c>
      <c r="V616">
        <v>5.4136338663762693</v>
      </c>
      <c r="W616">
        <v>2.4211476029532499</v>
      </c>
      <c r="X616">
        <v>7.5277941176470622E-3</v>
      </c>
      <c r="Y616">
        <f t="shared" si="33"/>
        <v>1.7000000000000012E-2</v>
      </c>
      <c r="AD616" t="str">
        <f t="shared" si="34"/>
        <v/>
      </c>
      <c r="AE616" t="str">
        <f t="shared" si="35"/>
        <v/>
      </c>
      <c r="AH616">
        <v>333.33333333333297</v>
      </c>
    </row>
    <row r="617" spans="1:34" x14ac:dyDescent="0.3">
      <c r="A617" t="s">
        <v>7178</v>
      </c>
      <c r="B617" t="s">
        <v>7162</v>
      </c>
      <c r="C617" s="1">
        <v>39241</v>
      </c>
      <c r="D617">
        <v>16</v>
      </c>
      <c r="E617" t="s">
        <v>4394</v>
      </c>
      <c r="F617">
        <v>61</v>
      </c>
      <c r="H617">
        <f t="shared" si="36"/>
        <v>1.9200000000000026E-2</v>
      </c>
      <c r="I617">
        <v>117.582792106079</v>
      </c>
      <c r="J617">
        <v>2.25758960843672</v>
      </c>
      <c r="K617" t="str">
        <f t="shared" si="37"/>
        <v/>
      </c>
      <c r="N617">
        <v>876.09678582610195</v>
      </c>
      <c r="O617">
        <v>8.5</v>
      </c>
      <c r="P617">
        <v>0.01</v>
      </c>
      <c r="Q617">
        <v>2.36904972057848</v>
      </c>
      <c r="T617">
        <v>611.535503587422</v>
      </c>
      <c r="U617">
        <v>146.97849013259901</v>
      </c>
      <c r="V617">
        <v>3.9041686364650698</v>
      </c>
      <c r="W617">
        <v>2.3369579931083302</v>
      </c>
      <c r="X617">
        <v>6.3842060085836858E-3</v>
      </c>
      <c r="Y617">
        <f t="shared" si="33"/>
        <v>1.5900000000000039E-2</v>
      </c>
      <c r="AD617" t="str">
        <f t="shared" si="34"/>
        <v/>
      </c>
      <c r="AE617" t="str">
        <f t="shared" si="35"/>
        <v/>
      </c>
      <c r="AH617">
        <v>269.097222222222</v>
      </c>
    </row>
    <row r="618" spans="1:34" x14ac:dyDescent="0.3">
      <c r="A618" t="s">
        <v>7179</v>
      </c>
      <c r="B618" t="s">
        <v>7162</v>
      </c>
      <c r="C618" s="1">
        <v>39241</v>
      </c>
      <c r="D618">
        <v>17</v>
      </c>
      <c r="E618" t="s">
        <v>4399</v>
      </c>
      <c r="F618">
        <v>61</v>
      </c>
      <c r="H618" t="str">
        <f t="shared" si="36"/>
        <v/>
      </c>
      <c r="K618" t="str">
        <f t="shared" si="37"/>
        <v/>
      </c>
      <c r="T618" t="s">
        <v>9286</v>
      </c>
      <c r="V618" t="s">
        <v>9286</v>
      </c>
      <c r="X618" t="s">
        <v>9286</v>
      </c>
      <c r="Y618" t="str">
        <f t="shared" si="33"/>
        <v/>
      </c>
      <c r="AD618" t="str">
        <f t="shared" si="34"/>
        <v/>
      </c>
      <c r="AE618" t="str">
        <f t="shared" si="35"/>
        <v/>
      </c>
    </row>
    <row r="619" spans="1:34" x14ac:dyDescent="0.3">
      <c r="A619" t="s">
        <v>7180</v>
      </c>
      <c r="B619" t="s">
        <v>7162</v>
      </c>
      <c r="C619" s="1">
        <v>39241</v>
      </c>
      <c r="D619">
        <v>18</v>
      </c>
      <c r="E619" t="s">
        <v>4394</v>
      </c>
      <c r="F619">
        <v>61</v>
      </c>
      <c r="H619" t="str">
        <f t="shared" si="36"/>
        <v/>
      </c>
      <c r="K619" t="str">
        <f t="shared" si="37"/>
        <v/>
      </c>
      <c r="T619" t="s">
        <v>9286</v>
      </c>
      <c r="V619" t="s">
        <v>9286</v>
      </c>
      <c r="X619" t="s">
        <v>9286</v>
      </c>
      <c r="Y619" t="str">
        <f t="shared" si="33"/>
        <v/>
      </c>
      <c r="AD619" t="str">
        <f t="shared" si="34"/>
        <v/>
      </c>
      <c r="AE619" t="str">
        <f t="shared" si="35"/>
        <v/>
      </c>
    </row>
    <row r="620" spans="1:34" x14ac:dyDescent="0.3">
      <c r="A620" t="s">
        <v>7181</v>
      </c>
      <c r="B620" t="s">
        <v>7162</v>
      </c>
      <c r="C620" s="1">
        <v>39241</v>
      </c>
      <c r="D620">
        <v>19</v>
      </c>
      <c r="E620" t="s">
        <v>4396</v>
      </c>
      <c r="F620">
        <v>61</v>
      </c>
      <c r="H620" t="str">
        <f t="shared" si="36"/>
        <v/>
      </c>
      <c r="K620" t="str">
        <f t="shared" si="37"/>
        <v/>
      </c>
      <c r="T620" t="s">
        <v>9286</v>
      </c>
      <c r="V620" t="s">
        <v>9286</v>
      </c>
      <c r="X620" t="s">
        <v>9286</v>
      </c>
      <c r="Y620" t="str">
        <f t="shared" ref="Y620:Y683" si="38">IF(OR(U620="",W620=""),"",W620/U620)</f>
        <v/>
      </c>
      <c r="AD620" t="str">
        <f t="shared" si="34"/>
        <v/>
      </c>
      <c r="AE620" t="str">
        <f t="shared" si="35"/>
        <v/>
      </c>
    </row>
    <row r="621" spans="1:34" x14ac:dyDescent="0.3">
      <c r="A621" t="s">
        <v>7182</v>
      </c>
      <c r="B621" t="s">
        <v>7162</v>
      </c>
      <c r="C621" s="1">
        <v>39241</v>
      </c>
      <c r="D621">
        <v>20</v>
      </c>
      <c r="E621" t="s">
        <v>48</v>
      </c>
      <c r="F621">
        <v>61</v>
      </c>
      <c r="H621">
        <f t="shared" si="36"/>
        <v>3.3945324532453344E-2</v>
      </c>
      <c r="I621">
        <v>173.22145915240301</v>
      </c>
      <c r="J621">
        <v>5.8800586469134304</v>
      </c>
      <c r="K621" t="str">
        <f t="shared" ref="K621:K684" si="39">IF(OR(L621="",M621=""),"",M621/L621)</f>
        <v/>
      </c>
      <c r="N621">
        <v>1018.9385501517</v>
      </c>
      <c r="O621">
        <v>16.399999999999999</v>
      </c>
      <c r="P621">
        <v>0.02</v>
      </c>
      <c r="Q621">
        <v>3.55696788356058</v>
      </c>
      <c r="T621">
        <v>682.21432757492198</v>
      </c>
      <c r="U621">
        <v>163.50276342437999</v>
      </c>
      <c r="V621">
        <v>7.6249456554161599</v>
      </c>
      <c r="W621">
        <v>2.89399891261154</v>
      </c>
      <c r="X621">
        <v>1.1176759776536319E-2</v>
      </c>
      <c r="Y621">
        <f t="shared" si="38"/>
        <v>1.7700000000000087E-2</v>
      </c>
      <c r="AD621" t="str">
        <f t="shared" ref="AD621:AD673" si="40">IF(OR(Z621="",AB621=""),"",AB621/Z621)</f>
        <v/>
      </c>
      <c r="AE621" t="str">
        <f t="shared" ref="AE621:AE684" si="41">IF(OR(AA621="",AC621=""),"",AC621/AA621)</f>
        <v/>
      </c>
      <c r="AH621">
        <v>369.791666666666</v>
      </c>
    </row>
    <row r="622" spans="1:34" x14ac:dyDescent="0.3">
      <c r="A622" t="s">
        <v>7183</v>
      </c>
      <c r="B622" t="s">
        <v>7162</v>
      </c>
      <c r="C622" s="1">
        <v>39241</v>
      </c>
      <c r="D622">
        <v>21</v>
      </c>
      <c r="E622" t="s">
        <v>48</v>
      </c>
      <c r="F622">
        <v>61</v>
      </c>
      <c r="H622">
        <f t="shared" si="36"/>
        <v>3.322654774396655E-2</v>
      </c>
      <c r="I622">
        <v>183.57183139224301</v>
      </c>
      <c r="J622">
        <v>6.0994582202017398</v>
      </c>
      <c r="K622" t="str">
        <f t="shared" si="39"/>
        <v/>
      </c>
      <c r="N622">
        <v>985.277982761099</v>
      </c>
      <c r="O622">
        <v>16.93</v>
      </c>
      <c r="P622">
        <v>0.02</v>
      </c>
      <c r="Q622">
        <v>3.42663174750211</v>
      </c>
      <c r="T622">
        <v>655.69623720797199</v>
      </c>
      <c r="U622">
        <v>146.009914160882</v>
      </c>
      <c r="V622">
        <v>8.08763939304019</v>
      </c>
      <c r="W622">
        <v>2.7449863862245798</v>
      </c>
      <c r="X622">
        <v>1.2334430082256174E-2</v>
      </c>
      <c r="Y622">
        <f t="shared" si="38"/>
        <v>1.8799999999999987E-2</v>
      </c>
      <c r="AD622" t="str">
        <f t="shared" si="40"/>
        <v/>
      </c>
      <c r="AE622" t="str">
        <f t="shared" si="41"/>
        <v/>
      </c>
      <c r="AH622">
        <v>355.90277777777698</v>
      </c>
    </row>
    <row r="623" spans="1:34" x14ac:dyDescent="0.3">
      <c r="A623" t="s">
        <v>7184</v>
      </c>
      <c r="B623" t="s">
        <v>7162</v>
      </c>
      <c r="C623" s="1">
        <v>39241</v>
      </c>
      <c r="D623">
        <v>22</v>
      </c>
      <c r="E623" t="s">
        <v>4396</v>
      </c>
      <c r="F623">
        <v>61</v>
      </c>
      <c r="H623" t="str">
        <f t="shared" si="36"/>
        <v/>
      </c>
      <c r="K623" t="str">
        <f t="shared" si="39"/>
        <v/>
      </c>
      <c r="T623" t="s">
        <v>9286</v>
      </c>
      <c r="V623" t="s">
        <v>9286</v>
      </c>
      <c r="X623" t="s">
        <v>9286</v>
      </c>
      <c r="Y623" t="str">
        <f t="shared" si="38"/>
        <v/>
      </c>
      <c r="AD623" t="str">
        <f t="shared" si="40"/>
        <v/>
      </c>
      <c r="AE623" t="str">
        <f t="shared" si="41"/>
        <v/>
      </c>
    </row>
    <row r="624" spans="1:34" x14ac:dyDescent="0.3">
      <c r="A624" t="s">
        <v>7185</v>
      </c>
      <c r="B624" t="s">
        <v>7162</v>
      </c>
      <c r="C624" s="1">
        <v>39241</v>
      </c>
      <c r="D624">
        <v>23</v>
      </c>
      <c r="E624" t="s">
        <v>4394</v>
      </c>
      <c r="F624">
        <v>61</v>
      </c>
      <c r="H624" t="str">
        <f t="shared" si="36"/>
        <v/>
      </c>
      <c r="K624" t="str">
        <f t="shared" si="39"/>
        <v/>
      </c>
      <c r="T624" t="s">
        <v>9286</v>
      </c>
      <c r="V624" t="s">
        <v>9286</v>
      </c>
      <c r="X624" t="s">
        <v>9286</v>
      </c>
      <c r="Y624" t="str">
        <f t="shared" si="38"/>
        <v/>
      </c>
      <c r="AD624" t="str">
        <f t="shared" si="40"/>
        <v/>
      </c>
      <c r="AE624" t="str">
        <f t="shared" si="41"/>
        <v/>
      </c>
    </row>
    <row r="625" spans="1:34" x14ac:dyDescent="0.3">
      <c r="A625" t="s">
        <v>7186</v>
      </c>
      <c r="B625" t="s">
        <v>7162</v>
      </c>
      <c r="C625" s="1">
        <v>39241</v>
      </c>
      <c r="D625">
        <v>24</v>
      </c>
      <c r="E625" t="s">
        <v>4399</v>
      </c>
      <c r="F625">
        <v>61</v>
      </c>
      <c r="H625" t="str">
        <f t="shared" si="36"/>
        <v/>
      </c>
      <c r="K625" t="str">
        <f t="shared" si="39"/>
        <v/>
      </c>
      <c r="T625" t="s">
        <v>9286</v>
      </c>
      <c r="V625" t="s">
        <v>9286</v>
      </c>
      <c r="X625" t="s">
        <v>9286</v>
      </c>
      <c r="Y625" t="str">
        <f t="shared" si="38"/>
        <v/>
      </c>
      <c r="AD625" t="str">
        <f t="shared" si="40"/>
        <v/>
      </c>
      <c r="AE625" t="str">
        <f t="shared" si="41"/>
        <v/>
      </c>
    </row>
    <row r="626" spans="1:34" x14ac:dyDescent="0.3">
      <c r="A626" t="s">
        <v>7185</v>
      </c>
      <c r="B626" t="s">
        <v>7162</v>
      </c>
      <c r="C626" s="1">
        <v>39241</v>
      </c>
      <c r="D626">
        <v>25</v>
      </c>
      <c r="E626" t="s">
        <v>4394</v>
      </c>
      <c r="F626">
        <v>61</v>
      </c>
      <c r="H626" t="str">
        <f t="shared" si="36"/>
        <v/>
      </c>
      <c r="K626" t="str">
        <f t="shared" si="39"/>
        <v/>
      </c>
      <c r="T626" t="s">
        <v>9286</v>
      </c>
      <c r="V626" t="s">
        <v>9286</v>
      </c>
      <c r="X626" t="s">
        <v>9286</v>
      </c>
      <c r="Y626" t="str">
        <f t="shared" si="38"/>
        <v/>
      </c>
      <c r="AD626" t="str">
        <f t="shared" si="40"/>
        <v/>
      </c>
      <c r="AE626" t="str">
        <f t="shared" si="41"/>
        <v/>
      </c>
    </row>
    <row r="627" spans="1:34" x14ac:dyDescent="0.3">
      <c r="A627" t="s">
        <v>7183</v>
      </c>
      <c r="B627" t="s">
        <v>7162</v>
      </c>
      <c r="C627" s="1">
        <v>39241</v>
      </c>
      <c r="D627">
        <v>26</v>
      </c>
      <c r="E627" t="s">
        <v>48</v>
      </c>
      <c r="F627">
        <v>61</v>
      </c>
      <c r="H627">
        <f t="shared" si="36"/>
        <v>3.6489186405767239E-2</v>
      </c>
      <c r="I627">
        <v>201.76620057385099</v>
      </c>
      <c r="J627">
        <v>7.3622845031226696</v>
      </c>
      <c r="K627" t="str">
        <f t="shared" si="39"/>
        <v/>
      </c>
      <c r="N627">
        <v>1164.4673409020099</v>
      </c>
      <c r="O627">
        <v>20.2</v>
      </c>
      <c r="P627">
        <v>0.02</v>
      </c>
      <c r="Q627">
        <v>4.00139727212163</v>
      </c>
      <c r="T627">
        <v>781.50636494155697</v>
      </c>
      <c r="U627">
        <v>181.194775386609</v>
      </c>
      <c r="V627">
        <v>9.3575672917635302</v>
      </c>
      <c r="W627">
        <v>3.4789396874228999</v>
      </c>
      <c r="X627">
        <v>1.1973756979526729E-2</v>
      </c>
      <c r="Y627">
        <f t="shared" si="38"/>
        <v>1.920000000000004E-2</v>
      </c>
      <c r="AD627" t="str">
        <f t="shared" si="40"/>
        <v/>
      </c>
      <c r="AE627" t="str">
        <f t="shared" si="41"/>
        <v/>
      </c>
      <c r="AH627">
        <v>392.36111111111097</v>
      </c>
    </row>
    <row r="628" spans="1:34" x14ac:dyDescent="0.3">
      <c r="A628" t="s">
        <v>7186</v>
      </c>
      <c r="B628" t="s">
        <v>7162</v>
      </c>
      <c r="C628" s="1">
        <v>39241</v>
      </c>
      <c r="D628">
        <v>27</v>
      </c>
      <c r="E628" t="s">
        <v>4399</v>
      </c>
      <c r="F628">
        <v>61</v>
      </c>
      <c r="H628" t="str">
        <f t="shared" si="36"/>
        <v/>
      </c>
      <c r="K628" t="str">
        <f t="shared" si="39"/>
        <v/>
      </c>
      <c r="T628" t="s">
        <v>9286</v>
      </c>
      <c r="V628" t="s">
        <v>9286</v>
      </c>
      <c r="X628" t="s">
        <v>9286</v>
      </c>
      <c r="Y628" t="str">
        <f t="shared" si="38"/>
        <v/>
      </c>
      <c r="AD628" t="str">
        <f t="shared" si="40"/>
        <v/>
      </c>
      <c r="AE628" t="str">
        <f t="shared" si="41"/>
        <v/>
      </c>
    </row>
    <row r="629" spans="1:34" x14ac:dyDescent="0.3">
      <c r="A629" t="s">
        <v>7184</v>
      </c>
      <c r="B629" t="s">
        <v>7162</v>
      </c>
      <c r="C629" s="1">
        <v>39241</v>
      </c>
      <c r="D629">
        <v>28</v>
      </c>
      <c r="E629" t="s">
        <v>4396</v>
      </c>
      <c r="F629">
        <v>61</v>
      </c>
      <c r="H629" t="str">
        <f t="shared" si="36"/>
        <v/>
      </c>
      <c r="K629" t="str">
        <f t="shared" si="39"/>
        <v/>
      </c>
      <c r="T629" t="s">
        <v>9286</v>
      </c>
      <c r="V629" t="s">
        <v>9286</v>
      </c>
      <c r="X629" t="s">
        <v>9286</v>
      </c>
      <c r="Y629" t="str">
        <f t="shared" si="38"/>
        <v/>
      </c>
      <c r="AD629" t="str">
        <f t="shared" si="40"/>
        <v/>
      </c>
      <c r="AE629" t="str">
        <f t="shared" si="41"/>
        <v/>
      </c>
    </row>
    <row r="630" spans="1:34" x14ac:dyDescent="0.3">
      <c r="A630" t="s">
        <v>7166</v>
      </c>
      <c r="B630" t="s">
        <v>7162</v>
      </c>
      <c r="C630" s="1">
        <v>39241</v>
      </c>
      <c r="D630">
        <v>29</v>
      </c>
      <c r="E630" t="s">
        <v>48</v>
      </c>
      <c r="F630">
        <v>61</v>
      </c>
      <c r="H630">
        <f t="shared" si="36"/>
        <v>3.8020331186752646E-2</v>
      </c>
      <c r="I630">
        <v>164.953157969675</v>
      </c>
      <c r="J630">
        <v>6.2715736963077697</v>
      </c>
      <c r="K630" t="str">
        <f t="shared" si="39"/>
        <v/>
      </c>
      <c r="N630">
        <v>910.35326095683797</v>
      </c>
      <c r="O630">
        <v>17.37</v>
      </c>
      <c r="P630">
        <v>0.02</v>
      </c>
      <c r="Q630">
        <v>4.3955466128220699</v>
      </c>
      <c r="T630">
        <v>596.68428439444699</v>
      </c>
      <c r="U630">
        <v>148.71581859271501</v>
      </c>
      <c r="V630">
        <v>8.257764504114661</v>
      </c>
      <c r="W630">
        <v>2.8404721351208702</v>
      </c>
      <c r="X630">
        <v>1.3839420142421153E-2</v>
      </c>
      <c r="Y630">
        <f t="shared" si="38"/>
        <v>1.9100000000000089E-2</v>
      </c>
      <c r="AD630" t="str">
        <f t="shared" si="40"/>
        <v/>
      </c>
      <c r="AE630" t="str">
        <f t="shared" si="41"/>
        <v/>
      </c>
      <c r="AH630">
        <v>300.347222222222</v>
      </c>
    </row>
    <row r="631" spans="1:34" x14ac:dyDescent="0.3">
      <c r="A631" t="s">
        <v>7163</v>
      </c>
      <c r="B631" t="s">
        <v>7162</v>
      </c>
      <c r="C631" s="1">
        <v>39241</v>
      </c>
      <c r="D631">
        <v>30</v>
      </c>
      <c r="E631" t="s">
        <v>4399</v>
      </c>
      <c r="F631">
        <v>61</v>
      </c>
      <c r="H631" t="str">
        <f t="shared" si="36"/>
        <v/>
      </c>
      <c r="K631" t="str">
        <f t="shared" si="39"/>
        <v/>
      </c>
      <c r="T631" t="s">
        <v>9286</v>
      </c>
      <c r="V631" t="s">
        <v>9286</v>
      </c>
      <c r="X631" t="s">
        <v>9286</v>
      </c>
      <c r="Y631" t="str">
        <f t="shared" si="38"/>
        <v/>
      </c>
      <c r="AD631" t="str">
        <f t="shared" si="40"/>
        <v/>
      </c>
      <c r="AE631" t="str">
        <f t="shared" si="41"/>
        <v/>
      </c>
    </row>
    <row r="632" spans="1:34" x14ac:dyDescent="0.3">
      <c r="A632" t="s">
        <v>7165</v>
      </c>
      <c r="B632" t="s">
        <v>7162</v>
      </c>
      <c r="C632" s="1">
        <v>39241</v>
      </c>
      <c r="D632">
        <v>31</v>
      </c>
      <c r="E632" t="s">
        <v>4396</v>
      </c>
      <c r="F632">
        <v>61</v>
      </c>
      <c r="H632" t="str">
        <f t="shared" si="36"/>
        <v/>
      </c>
      <c r="K632" t="str">
        <f t="shared" si="39"/>
        <v/>
      </c>
      <c r="T632" t="s">
        <v>9286</v>
      </c>
      <c r="V632" t="s">
        <v>9286</v>
      </c>
      <c r="X632" t="s">
        <v>9286</v>
      </c>
      <c r="Y632" t="str">
        <f t="shared" si="38"/>
        <v/>
      </c>
      <c r="AD632" t="str">
        <f t="shared" si="40"/>
        <v/>
      </c>
      <c r="AE632" t="str">
        <f t="shared" si="41"/>
        <v/>
      </c>
    </row>
    <row r="633" spans="1:34" x14ac:dyDescent="0.3">
      <c r="A633" t="s">
        <v>7164</v>
      </c>
      <c r="B633" t="s">
        <v>7162</v>
      </c>
      <c r="C633" s="1">
        <v>39241</v>
      </c>
      <c r="D633">
        <v>32</v>
      </c>
      <c r="E633" t="s">
        <v>4394</v>
      </c>
      <c r="F633">
        <v>61</v>
      </c>
      <c r="H633" t="str">
        <f t="shared" si="36"/>
        <v/>
      </c>
      <c r="K633" t="str">
        <f t="shared" si="39"/>
        <v/>
      </c>
      <c r="T633" t="s">
        <v>9286</v>
      </c>
      <c r="V633" t="s">
        <v>9286</v>
      </c>
      <c r="X633" t="s">
        <v>9286</v>
      </c>
      <c r="Y633" t="str">
        <f t="shared" si="38"/>
        <v/>
      </c>
      <c r="AD633" t="str">
        <f t="shared" si="40"/>
        <v/>
      </c>
      <c r="AE633" t="str">
        <f t="shared" si="41"/>
        <v/>
      </c>
    </row>
    <row r="634" spans="1:34" x14ac:dyDescent="0.3">
      <c r="A634" t="s">
        <v>7177</v>
      </c>
      <c r="B634" t="s">
        <v>7162</v>
      </c>
      <c r="C634" s="1">
        <v>39241</v>
      </c>
      <c r="D634">
        <v>33</v>
      </c>
      <c r="E634" t="s">
        <v>4399</v>
      </c>
      <c r="F634">
        <v>61</v>
      </c>
      <c r="H634">
        <f t="shared" si="36"/>
        <v>2.5100000000000067E-2</v>
      </c>
      <c r="I634">
        <v>178.042633885627</v>
      </c>
      <c r="J634">
        <v>4.4688701105292497</v>
      </c>
      <c r="K634" t="str">
        <f t="shared" si="39"/>
        <v/>
      </c>
      <c r="N634">
        <v>1199.0887768268401</v>
      </c>
      <c r="O634">
        <v>15.61</v>
      </c>
      <c r="P634">
        <v>0.01</v>
      </c>
      <c r="Q634">
        <v>2.62824814121059</v>
      </c>
      <c r="T634">
        <v>847.02913900983594</v>
      </c>
      <c r="U634">
        <v>174.01700393137901</v>
      </c>
      <c r="V634">
        <v>8.1095766478797096</v>
      </c>
      <c r="W634">
        <v>3.0278958684059898</v>
      </c>
      <c r="X634">
        <v>9.574141283214507E-3</v>
      </c>
      <c r="Y634">
        <f t="shared" si="38"/>
        <v>1.7399999999999971E-2</v>
      </c>
      <c r="AD634" t="str">
        <f t="shared" si="40"/>
        <v/>
      </c>
      <c r="AE634" t="str">
        <f t="shared" si="41"/>
        <v/>
      </c>
      <c r="AH634">
        <v>368.05555555555497</v>
      </c>
    </row>
    <row r="635" spans="1:34" x14ac:dyDescent="0.3">
      <c r="A635" t="s">
        <v>7178</v>
      </c>
      <c r="B635" t="s">
        <v>7162</v>
      </c>
      <c r="C635" s="1">
        <v>39241</v>
      </c>
      <c r="D635">
        <v>34</v>
      </c>
      <c r="E635" t="s">
        <v>4394</v>
      </c>
      <c r="F635">
        <v>61</v>
      </c>
      <c r="H635">
        <f t="shared" si="36"/>
        <v>2.6300000000000077E-2</v>
      </c>
      <c r="I635">
        <v>149.069659493622</v>
      </c>
      <c r="J635">
        <v>3.92053204468227</v>
      </c>
      <c r="K635" t="str">
        <f t="shared" si="39"/>
        <v/>
      </c>
      <c r="N635">
        <v>1059.55240500272</v>
      </c>
      <c r="O635">
        <v>12.15</v>
      </c>
      <c r="P635">
        <v>0.01</v>
      </c>
      <c r="Q635">
        <v>3.7716162842411198</v>
      </c>
      <c r="T635">
        <v>731.45442629200693</v>
      </c>
      <c r="U635">
        <v>179.02831921709799</v>
      </c>
      <c r="V635">
        <v>5.5212796775592201</v>
      </c>
      <c r="W635">
        <v>2.7033276201781802</v>
      </c>
      <c r="X635">
        <v>7.5483577364463816E-3</v>
      </c>
      <c r="Y635">
        <f t="shared" si="38"/>
        <v>1.5100000000000004E-2</v>
      </c>
      <c r="AD635" t="str">
        <f t="shared" si="40"/>
        <v/>
      </c>
      <c r="AE635" t="str">
        <f t="shared" si="41"/>
        <v/>
      </c>
      <c r="AH635">
        <v>276.041666666666</v>
      </c>
    </row>
    <row r="636" spans="1:34" x14ac:dyDescent="0.3">
      <c r="A636" t="s">
        <v>7176</v>
      </c>
      <c r="B636" t="s">
        <v>7162</v>
      </c>
      <c r="C636" s="1">
        <v>39241</v>
      </c>
      <c r="D636">
        <v>35</v>
      </c>
      <c r="E636" t="s">
        <v>4396</v>
      </c>
      <c r="F636">
        <v>61</v>
      </c>
      <c r="H636">
        <f t="shared" si="36"/>
        <v>2.2799999999999942E-2</v>
      </c>
      <c r="I636">
        <v>120.196253219524</v>
      </c>
      <c r="J636">
        <v>2.7404745734051401</v>
      </c>
      <c r="K636" t="str">
        <f t="shared" si="39"/>
        <v/>
      </c>
      <c r="N636">
        <v>858.28117388468297</v>
      </c>
      <c r="O636">
        <v>9.26</v>
      </c>
      <c r="P636">
        <v>0.01</v>
      </c>
      <c r="Q636">
        <v>2.0435318730000702</v>
      </c>
      <c r="T636">
        <v>601.44237704347393</v>
      </c>
      <c r="U636">
        <v>136.64254362168299</v>
      </c>
      <c r="V636">
        <v>4.4048391621037304</v>
      </c>
      <c r="W636">
        <v>2.1179594261361001</v>
      </c>
      <c r="X636">
        <v>7.323792486583193E-3</v>
      </c>
      <c r="Y636">
        <f t="shared" si="38"/>
        <v>1.5500000000000101E-2</v>
      </c>
      <c r="AD636" t="str">
        <f t="shared" si="40"/>
        <v/>
      </c>
      <c r="AE636" t="str">
        <f t="shared" si="41"/>
        <v/>
      </c>
      <c r="AH636">
        <v>303.819444444444</v>
      </c>
    </row>
    <row r="637" spans="1:34" x14ac:dyDescent="0.3">
      <c r="A637" t="s">
        <v>7175</v>
      </c>
      <c r="B637" t="s">
        <v>7162</v>
      </c>
      <c r="C637" s="1">
        <v>39241</v>
      </c>
      <c r="D637">
        <v>36</v>
      </c>
      <c r="E637" t="s">
        <v>48</v>
      </c>
      <c r="F637">
        <v>61</v>
      </c>
      <c r="H637">
        <f t="shared" si="36"/>
        <v>2.3869437652811791E-2</v>
      </c>
      <c r="I637">
        <v>147.16215733807499</v>
      </c>
      <c r="J637">
        <v>3.5126779394344601</v>
      </c>
      <c r="K637" t="str">
        <f t="shared" si="39"/>
        <v/>
      </c>
      <c r="N637">
        <v>995.773277342602</v>
      </c>
      <c r="O637">
        <v>10.43</v>
      </c>
      <c r="P637">
        <v>0.01</v>
      </c>
      <c r="Q637">
        <v>3.5968200354381099</v>
      </c>
      <c r="T637">
        <v>709.18487069277899</v>
      </c>
      <c r="U637">
        <v>139.42624931174601</v>
      </c>
      <c r="V637">
        <v>4.6984307255166797</v>
      </c>
      <c r="W637">
        <v>2.2168773640567601</v>
      </c>
      <c r="X637">
        <v>6.6251141552511406E-3</v>
      </c>
      <c r="Y637">
        <f t="shared" si="38"/>
        <v>1.5899999999999991E-2</v>
      </c>
      <c r="AD637" t="str">
        <f t="shared" si="40"/>
        <v/>
      </c>
      <c r="AE637" t="str">
        <f t="shared" si="41"/>
        <v/>
      </c>
      <c r="AH637">
        <v>369.791666666666</v>
      </c>
    </row>
    <row r="638" spans="1:34" x14ac:dyDescent="0.3">
      <c r="A638" t="s">
        <v>7171</v>
      </c>
      <c r="B638" t="s">
        <v>7162</v>
      </c>
      <c r="C638" s="1">
        <v>39241</v>
      </c>
      <c r="D638">
        <v>37</v>
      </c>
      <c r="E638" t="s">
        <v>48</v>
      </c>
      <c r="F638">
        <v>61</v>
      </c>
      <c r="H638">
        <f t="shared" si="36"/>
        <v>3.6272563176895291E-2</v>
      </c>
      <c r="I638">
        <v>154.675166150314</v>
      </c>
      <c r="J638">
        <v>5.6104647360840403</v>
      </c>
      <c r="K638" t="str">
        <f t="shared" si="39"/>
        <v/>
      </c>
      <c r="N638">
        <v>843.31469198018601</v>
      </c>
      <c r="O638">
        <v>14.96</v>
      </c>
      <c r="P638">
        <v>0.02</v>
      </c>
      <c r="Q638">
        <v>4.3516489398523097</v>
      </c>
      <c r="T638">
        <v>546.94702254235506</v>
      </c>
      <c r="U638">
        <v>141.69250328751599</v>
      </c>
      <c r="V638">
        <v>6.5538157313704595</v>
      </c>
      <c r="W638">
        <v>2.7913423147640799</v>
      </c>
      <c r="X638">
        <v>1.1982542113323121E-2</v>
      </c>
      <c r="Y638">
        <f t="shared" si="38"/>
        <v>1.9700000000000106E-2</v>
      </c>
      <c r="AD638" t="str">
        <f t="shared" si="40"/>
        <v/>
      </c>
      <c r="AE638" t="str">
        <f t="shared" si="41"/>
        <v/>
      </c>
      <c r="AH638">
        <v>260.416666666666</v>
      </c>
    </row>
    <row r="639" spans="1:34" x14ac:dyDescent="0.3">
      <c r="A639" t="s">
        <v>7172</v>
      </c>
      <c r="B639" t="s">
        <v>7162</v>
      </c>
      <c r="C639" s="1">
        <v>39241</v>
      </c>
      <c r="D639">
        <v>38</v>
      </c>
      <c r="E639" t="s">
        <v>4396</v>
      </c>
      <c r="F639">
        <v>61</v>
      </c>
      <c r="H639">
        <f t="shared" si="36"/>
        <v>3.6200000000000059E-2</v>
      </c>
      <c r="I639">
        <v>196.538193662032</v>
      </c>
      <c r="J639">
        <v>7.1146826105655698</v>
      </c>
      <c r="K639" t="str">
        <f t="shared" si="39"/>
        <v/>
      </c>
      <c r="N639">
        <v>1162.899579116</v>
      </c>
      <c r="O639">
        <v>21.23</v>
      </c>
      <c r="P639">
        <v>0.02</v>
      </c>
      <c r="Q639">
        <v>2.7598361168968899</v>
      </c>
      <c r="T639">
        <v>759.71440240476909</v>
      </c>
      <c r="U639">
        <v>206.64698304919901</v>
      </c>
      <c r="V639">
        <v>10.3960539655787</v>
      </c>
      <c r="W639">
        <v>3.7196456948855801</v>
      </c>
      <c r="X639">
        <v>1.3684160696008201E-2</v>
      </c>
      <c r="Y639">
        <f t="shared" si="38"/>
        <v>1.7999999999999988E-2</v>
      </c>
      <c r="AD639" t="str">
        <f t="shared" si="40"/>
        <v/>
      </c>
      <c r="AE639" t="str">
        <f t="shared" si="41"/>
        <v/>
      </c>
      <c r="AH639">
        <v>409.722222222222</v>
      </c>
    </row>
    <row r="640" spans="1:34" x14ac:dyDescent="0.3">
      <c r="A640" t="s">
        <v>7173</v>
      </c>
      <c r="B640" t="s">
        <v>7162</v>
      </c>
      <c r="C640" s="1">
        <v>39241</v>
      </c>
      <c r="D640">
        <v>39</v>
      </c>
      <c r="E640" t="s">
        <v>4399</v>
      </c>
      <c r="F640">
        <v>61</v>
      </c>
      <c r="H640">
        <f t="shared" si="36"/>
        <v>4.1600000000000185E-2</v>
      </c>
      <c r="I640">
        <v>198.53164210178301</v>
      </c>
      <c r="J640">
        <v>8.2589163114342092</v>
      </c>
      <c r="K640" t="str">
        <f t="shared" si="39"/>
        <v/>
      </c>
      <c r="N640">
        <v>1079.84155692115</v>
      </c>
      <c r="O640">
        <v>23.41</v>
      </c>
      <c r="P640">
        <v>0.02</v>
      </c>
      <c r="Q640">
        <v>4.3330493562391599</v>
      </c>
      <c r="T640">
        <v>690.99119665497392</v>
      </c>
      <c r="U640">
        <v>190.31871816439801</v>
      </c>
      <c r="V640">
        <v>11.401465303398551</v>
      </c>
      <c r="W640">
        <v>3.74927874783865</v>
      </c>
      <c r="X640">
        <v>1.6500160000000024E-2</v>
      </c>
      <c r="Y640">
        <f t="shared" si="38"/>
        <v>1.9700000000000047E-2</v>
      </c>
      <c r="AD640" t="str">
        <f t="shared" si="40"/>
        <v/>
      </c>
      <c r="AE640" t="str">
        <f t="shared" si="41"/>
        <v/>
      </c>
      <c r="AH640">
        <v>329.86111111111097</v>
      </c>
    </row>
    <row r="641" spans="1:34" x14ac:dyDescent="0.3">
      <c r="A641" t="s">
        <v>7174</v>
      </c>
      <c r="B641" t="s">
        <v>7162</v>
      </c>
      <c r="C641" s="1">
        <v>39241</v>
      </c>
      <c r="D641">
        <v>40</v>
      </c>
      <c r="E641" t="s">
        <v>4394</v>
      </c>
      <c r="F641">
        <v>61</v>
      </c>
      <c r="H641">
        <f t="shared" si="36"/>
        <v>4.1000000000000071E-2</v>
      </c>
      <c r="I641">
        <v>166.976062780788</v>
      </c>
      <c r="J641">
        <v>6.8460185740123203</v>
      </c>
      <c r="K641" t="str">
        <f t="shared" si="39"/>
        <v/>
      </c>
      <c r="N641">
        <v>1030.17682654853</v>
      </c>
      <c r="O641">
        <v>21.5</v>
      </c>
      <c r="P641">
        <v>0.02</v>
      </c>
      <c r="Q641">
        <v>2.9968492818327799</v>
      </c>
      <c r="T641">
        <v>661.84727629679105</v>
      </c>
      <c r="U641">
        <v>201.35348747095</v>
      </c>
      <c r="V641">
        <v>10.41007352346155</v>
      </c>
      <c r="W641">
        <v>4.2485585856370598</v>
      </c>
      <c r="X641">
        <v>1.5728815236210746E-2</v>
      </c>
      <c r="Y641">
        <f t="shared" si="38"/>
        <v>2.1100000000000074E-2</v>
      </c>
      <c r="AD641" t="str">
        <f t="shared" si="40"/>
        <v/>
      </c>
      <c r="AE641" t="str">
        <f t="shared" si="41"/>
        <v/>
      </c>
      <c r="AH641">
        <v>312.5</v>
      </c>
    </row>
    <row r="642" spans="1:34" x14ac:dyDescent="0.3">
      <c r="A642" t="s">
        <v>7181</v>
      </c>
      <c r="B642" t="s">
        <v>7162</v>
      </c>
      <c r="C642" s="1">
        <v>39241</v>
      </c>
      <c r="D642">
        <v>41</v>
      </c>
      <c r="E642" t="s">
        <v>4396</v>
      </c>
      <c r="F642">
        <v>61</v>
      </c>
      <c r="H642" t="str">
        <f t="shared" si="36"/>
        <v/>
      </c>
      <c r="K642" t="str">
        <f t="shared" si="39"/>
        <v/>
      </c>
      <c r="T642" t="s">
        <v>9286</v>
      </c>
      <c r="V642" t="s">
        <v>9286</v>
      </c>
      <c r="X642" t="s">
        <v>9286</v>
      </c>
      <c r="Y642" t="str">
        <f t="shared" si="38"/>
        <v/>
      </c>
      <c r="AD642" t="str">
        <f t="shared" si="40"/>
        <v/>
      </c>
      <c r="AE642" t="str">
        <f t="shared" si="41"/>
        <v/>
      </c>
    </row>
    <row r="643" spans="1:34" x14ac:dyDescent="0.3">
      <c r="A643" t="s">
        <v>7182</v>
      </c>
      <c r="B643" t="s">
        <v>7162</v>
      </c>
      <c r="C643" s="1">
        <v>39241</v>
      </c>
      <c r="D643">
        <v>42</v>
      </c>
      <c r="E643" t="s">
        <v>48</v>
      </c>
      <c r="F643">
        <v>61</v>
      </c>
      <c r="H643">
        <f t="shared" si="36"/>
        <v>3.059418604651162E-2</v>
      </c>
      <c r="I643">
        <v>138.968593091869</v>
      </c>
      <c r="J643">
        <v>4.2516309916746096</v>
      </c>
      <c r="K643" t="str">
        <f t="shared" si="39"/>
        <v/>
      </c>
      <c r="N643">
        <v>855.62639583889199</v>
      </c>
      <c r="O643">
        <v>13.65</v>
      </c>
      <c r="P643">
        <v>0.02</v>
      </c>
      <c r="Q643">
        <v>3.4491459518415</v>
      </c>
      <c r="T643">
        <v>581.40581156342398</v>
      </c>
      <c r="U643">
        <v>135.25199118359799</v>
      </c>
      <c r="V643">
        <v>7.0969644578144297</v>
      </c>
      <c r="W643">
        <v>2.2992838501211699</v>
      </c>
      <c r="X643">
        <v>1.2206559199555303E-2</v>
      </c>
      <c r="Y643">
        <f t="shared" si="38"/>
        <v>1.7000000000000029E-2</v>
      </c>
      <c r="AD643" t="str">
        <f t="shared" si="40"/>
        <v/>
      </c>
      <c r="AE643" t="str">
        <f t="shared" si="41"/>
        <v/>
      </c>
      <c r="AH643">
        <v>314.23611111111097</v>
      </c>
    </row>
    <row r="644" spans="1:34" x14ac:dyDescent="0.3">
      <c r="A644" t="s">
        <v>7180</v>
      </c>
      <c r="B644" t="s">
        <v>7162</v>
      </c>
      <c r="C644" s="1">
        <v>39241</v>
      </c>
      <c r="D644">
        <v>43</v>
      </c>
      <c r="E644" t="s">
        <v>4394</v>
      </c>
      <c r="F644">
        <v>61</v>
      </c>
      <c r="H644" t="str">
        <f t="shared" si="36"/>
        <v/>
      </c>
      <c r="K644" t="str">
        <f t="shared" si="39"/>
        <v/>
      </c>
      <c r="T644" t="s">
        <v>9286</v>
      </c>
      <c r="V644" t="s">
        <v>9286</v>
      </c>
      <c r="X644" t="s">
        <v>9286</v>
      </c>
      <c r="Y644" t="str">
        <f t="shared" si="38"/>
        <v/>
      </c>
      <c r="AD644" t="str">
        <f t="shared" si="40"/>
        <v/>
      </c>
      <c r="AE644" t="str">
        <f t="shared" si="41"/>
        <v/>
      </c>
    </row>
    <row r="645" spans="1:34" x14ac:dyDescent="0.3">
      <c r="A645" t="s">
        <v>7179</v>
      </c>
      <c r="B645" t="s">
        <v>7162</v>
      </c>
      <c r="C645" s="1">
        <v>39241</v>
      </c>
      <c r="D645">
        <v>44</v>
      </c>
      <c r="E645" t="s">
        <v>4399</v>
      </c>
      <c r="F645">
        <v>61</v>
      </c>
      <c r="H645" t="str">
        <f t="shared" si="36"/>
        <v/>
      </c>
      <c r="K645" t="str">
        <f t="shared" si="39"/>
        <v/>
      </c>
      <c r="T645" t="s">
        <v>9286</v>
      </c>
      <c r="V645" t="s">
        <v>9286</v>
      </c>
      <c r="X645" t="s">
        <v>9286</v>
      </c>
      <c r="Y645" t="str">
        <f t="shared" si="38"/>
        <v/>
      </c>
      <c r="AD645" t="str">
        <f t="shared" si="40"/>
        <v/>
      </c>
      <c r="AE645" t="str">
        <f t="shared" si="41"/>
        <v/>
      </c>
    </row>
    <row r="646" spans="1:34" x14ac:dyDescent="0.3">
      <c r="A646" t="s">
        <v>7167</v>
      </c>
      <c r="B646" t="s">
        <v>7162</v>
      </c>
      <c r="C646" s="1">
        <v>39241</v>
      </c>
      <c r="D646">
        <v>45</v>
      </c>
      <c r="E646" t="s">
        <v>4396</v>
      </c>
      <c r="F646">
        <v>61</v>
      </c>
      <c r="H646">
        <f t="shared" si="36"/>
        <v>3.8200000000000144E-2</v>
      </c>
      <c r="I646">
        <v>204.80094511618299</v>
      </c>
      <c r="J646">
        <v>7.8233961034382196</v>
      </c>
      <c r="K646" t="str">
        <f t="shared" si="39"/>
        <v/>
      </c>
      <c r="N646">
        <v>1097.3285207459701</v>
      </c>
      <c r="O646">
        <v>20.91</v>
      </c>
      <c r="P646">
        <v>0.02</v>
      </c>
      <c r="Q646">
        <v>2.8412673758822402</v>
      </c>
      <c r="T646">
        <v>708.37528547387797</v>
      </c>
      <c r="U646">
        <v>184.15229015591001</v>
      </c>
      <c r="V646">
        <v>9.5117818373939791</v>
      </c>
      <c r="W646">
        <v>3.5725544290246498</v>
      </c>
      <c r="X646">
        <v>1.3427602617489589E-2</v>
      </c>
      <c r="Y646">
        <f t="shared" si="38"/>
        <v>1.9399999999999976E-2</v>
      </c>
      <c r="AD646" t="str">
        <f t="shared" si="40"/>
        <v/>
      </c>
      <c r="AE646" t="str">
        <f t="shared" si="41"/>
        <v/>
      </c>
      <c r="AH646">
        <v>397.569444444444</v>
      </c>
    </row>
    <row r="647" spans="1:34" x14ac:dyDescent="0.3">
      <c r="A647" t="s">
        <v>7168</v>
      </c>
      <c r="B647" t="s">
        <v>7162</v>
      </c>
      <c r="C647" s="1">
        <v>39241</v>
      </c>
      <c r="D647">
        <v>46</v>
      </c>
      <c r="E647" t="s">
        <v>4394</v>
      </c>
      <c r="F647">
        <v>61</v>
      </c>
      <c r="H647">
        <f t="shared" si="36"/>
        <v>3.9900000000000005E-2</v>
      </c>
      <c r="I647">
        <v>209.388509885807</v>
      </c>
      <c r="J647">
        <v>8.3546015444436996</v>
      </c>
      <c r="K647" t="str">
        <f t="shared" si="39"/>
        <v/>
      </c>
      <c r="N647">
        <v>1172.4340570444499</v>
      </c>
      <c r="O647">
        <v>22.59</v>
      </c>
      <c r="P647">
        <v>0.02</v>
      </c>
      <c r="Q647">
        <v>4.5868125047153203</v>
      </c>
      <c r="T647">
        <v>759.85196360081909</v>
      </c>
      <c r="U647">
        <v>203.19358355782401</v>
      </c>
      <c r="V647">
        <v>10.337491263293831</v>
      </c>
      <c r="W647">
        <v>3.90131680431023</v>
      </c>
      <c r="X647">
        <v>1.3604612159329146E-2</v>
      </c>
      <c r="Y647">
        <f t="shared" si="38"/>
        <v>1.9200000000000043E-2</v>
      </c>
      <c r="AD647" t="str">
        <f t="shared" si="40"/>
        <v/>
      </c>
      <c r="AE647" t="str">
        <f t="shared" si="41"/>
        <v/>
      </c>
      <c r="AH647">
        <v>345.48611111111097</v>
      </c>
    </row>
    <row r="648" spans="1:34" x14ac:dyDescent="0.3">
      <c r="A648" t="s">
        <v>7170</v>
      </c>
      <c r="B648" t="s">
        <v>7162</v>
      </c>
      <c r="C648" s="1">
        <v>39241</v>
      </c>
      <c r="D648">
        <v>47</v>
      </c>
      <c r="E648" t="s">
        <v>48</v>
      </c>
      <c r="F648">
        <v>61</v>
      </c>
      <c r="H648">
        <f t="shared" si="36"/>
        <v>3.414640324214805E-2</v>
      </c>
      <c r="I648">
        <v>178.233151151323</v>
      </c>
      <c r="J648">
        <v>6.0860210503317997</v>
      </c>
      <c r="K648" t="str">
        <f t="shared" si="39"/>
        <v/>
      </c>
      <c r="N648">
        <v>1028.4070879501401</v>
      </c>
      <c r="O648">
        <v>18.12</v>
      </c>
      <c r="P648">
        <v>0.02</v>
      </c>
      <c r="Q648">
        <v>3.6621263044984498</v>
      </c>
      <c r="T648">
        <v>692.16582407601095</v>
      </c>
      <c r="U648">
        <v>158.00811272280399</v>
      </c>
      <c r="V648">
        <v>8.8443370725112498</v>
      </c>
      <c r="W648">
        <v>3.1917638770006498</v>
      </c>
      <c r="X648">
        <v>1.2777771980172195E-2</v>
      </c>
      <c r="Y648">
        <f t="shared" si="38"/>
        <v>2.0200000000000058E-2</v>
      </c>
      <c r="AD648" t="str">
        <f t="shared" si="40"/>
        <v/>
      </c>
      <c r="AE648" t="str">
        <f t="shared" si="41"/>
        <v/>
      </c>
      <c r="AH648">
        <v>282.98611111111097</v>
      </c>
    </row>
    <row r="649" spans="1:34" x14ac:dyDescent="0.3">
      <c r="A649" t="s">
        <v>7169</v>
      </c>
      <c r="B649" t="s">
        <v>7162</v>
      </c>
      <c r="C649" s="1">
        <v>39241</v>
      </c>
      <c r="D649">
        <v>48</v>
      </c>
      <c r="E649" t="s">
        <v>4399</v>
      </c>
      <c r="F649">
        <v>61</v>
      </c>
      <c r="H649">
        <f t="shared" si="36"/>
        <v>3.8800000000000105E-2</v>
      </c>
      <c r="I649">
        <v>187.524184851483</v>
      </c>
      <c r="J649">
        <v>7.2759383722375599</v>
      </c>
      <c r="K649" t="str">
        <f t="shared" si="39"/>
        <v/>
      </c>
      <c r="N649">
        <v>1045.1214195305599</v>
      </c>
      <c r="O649">
        <v>20.67</v>
      </c>
      <c r="P649">
        <v>0.02</v>
      </c>
      <c r="Q649">
        <v>3.5094732299792102</v>
      </c>
      <c r="T649">
        <v>681.90612673266696</v>
      </c>
      <c r="U649">
        <v>175.691107946416</v>
      </c>
      <c r="V649">
        <v>10.19951061029111</v>
      </c>
      <c r="W649">
        <v>3.1975781646247801</v>
      </c>
      <c r="X649">
        <v>1.4957352941176469E-2</v>
      </c>
      <c r="Y649">
        <f t="shared" si="38"/>
        <v>1.8200000000000049E-2</v>
      </c>
      <c r="AD649" t="str">
        <f t="shared" si="40"/>
        <v/>
      </c>
      <c r="AE649" t="str">
        <f t="shared" si="41"/>
        <v/>
      </c>
      <c r="AH649">
        <v>376.73611111111097</v>
      </c>
    </row>
    <row r="650" spans="1:34" x14ac:dyDescent="0.3">
      <c r="A650" t="s">
        <v>7172</v>
      </c>
      <c r="B650" t="s">
        <v>7162</v>
      </c>
      <c r="C650" s="1">
        <v>39241</v>
      </c>
      <c r="D650">
        <v>49</v>
      </c>
      <c r="E650" t="s">
        <v>4396</v>
      </c>
      <c r="F650">
        <v>61</v>
      </c>
      <c r="H650">
        <f t="shared" si="36"/>
        <v>3.960000000000008E-2</v>
      </c>
      <c r="I650">
        <v>177.469139331435</v>
      </c>
      <c r="J650">
        <v>7.0277779175248396</v>
      </c>
      <c r="K650" t="str">
        <f t="shared" si="39"/>
        <v/>
      </c>
      <c r="N650">
        <v>1014.05970505347</v>
      </c>
      <c r="O650">
        <v>21.1</v>
      </c>
      <c r="P650">
        <v>0.02</v>
      </c>
      <c r="Q650">
        <v>3.7911618869703698</v>
      </c>
      <c r="T650">
        <v>644.34681635811</v>
      </c>
      <c r="U650">
        <v>192.24374936392499</v>
      </c>
      <c r="V650">
        <v>10.37633029907661</v>
      </c>
      <c r="W650">
        <v>3.6910799877873601</v>
      </c>
      <c r="X650">
        <v>1.6103641758834632E-2</v>
      </c>
      <c r="Y650">
        <f t="shared" si="38"/>
        <v>1.9200000000000002E-2</v>
      </c>
      <c r="AD650" t="str">
        <f t="shared" si="40"/>
        <v/>
      </c>
      <c r="AE650" t="str">
        <f t="shared" si="41"/>
        <v/>
      </c>
      <c r="AH650">
        <v>338.541666666666</v>
      </c>
    </row>
    <row r="651" spans="1:34" x14ac:dyDescent="0.3">
      <c r="A651" t="s">
        <v>7173</v>
      </c>
      <c r="B651" t="s">
        <v>7162</v>
      </c>
      <c r="C651" s="1">
        <v>39241</v>
      </c>
      <c r="D651">
        <v>50</v>
      </c>
      <c r="E651" t="s">
        <v>4399</v>
      </c>
      <c r="F651">
        <v>61</v>
      </c>
      <c r="H651">
        <f t="shared" si="36"/>
        <v>4.0499999999999967E-2</v>
      </c>
      <c r="I651">
        <v>183.08288774645001</v>
      </c>
      <c r="J651">
        <v>7.4148569537312197</v>
      </c>
      <c r="K651" t="str">
        <f t="shared" si="39"/>
        <v/>
      </c>
      <c r="N651">
        <v>1004.86090428797</v>
      </c>
      <c r="O651">
        <v>21.98</v>
      </c>
      <c r="P651">
        <v>0.02</v>
      </c>
      <c r="Q651">
        <v>3.4746774804891301</v>
      </c>
      <c r="T651">
        <v>640.15250501594505</v>
      </c>
      <c r="U651">
        <v>181.625511525582</v>
      </c>
      <c r="V651">
        <v>11.02086115422585</v>
      </c>
      <c r="W651">
        <v>3.5416974747488599</v>
      </c>
      <c r="X651">
        <v>1.7215993170176441E-2</v>
      </c>
      <c r="Y651">
        <f t="shared" si="38"/>
        <v>1.9500000000000059E-2</v>
      </c>
      <c r="AD651" t="str">
        <f t="shared" si="40"/>
        <v/>
      </c>
      <c r="AE651" t="str">
        <f t="shared" si="41"/>
        <v/>
      </c>
      <c r="AH651">
        <v>333.33333333333297</v>
      </c>
    </row>
    <row r="652" spans="1:34" x14ac:dyDescent="0.3">
      <c r="A652" t="s">
        <v>7171</v>
      </c>
      <c r="B652" t="s">
        <v>7162</v>
      </c>
      <c r="C652" s="1">
        <v>39241</v>
      </c>
      <c r="D652">
        <v>51</v>
      </c>
      <c r="E652" t="s">
        <v>48</v>
      </c>
      <c r="F652">
        <v>61</v>
      </c>
      <c r="H652">
        <f t="shared" si="36"/>
        <v>3.6259835315645077E-2</v>
      </c>
      <c r="I652">
        <v>170.58587647464</v>
      </c>
      <c r="J652">
        <v>6.1854157881454199</v>
      </c>
      <c r="K652" t="str">
        <f t="shared" si="39"/>
        <v/>
      </c>
      <c r="N652">
        <v>944.85534874425605</v>
      </c>
      <c r="O652">
        <v>18.46</v>
      </c>
      <c r="P652">
        <v>0.02</v>
      </c>
      <c r="Q652">
        <v>4.1496744147630498</v>
      </c>
      <c r="T652">
        <v>615.85715331100596</v>
      </c>
      <c r="U652">
        <v>158.41231895860901</v>
      </c>
      <c r="V652">
        <v>9.3115541440121401</v>
      </c>
      <c r="W652">
        <v>2.9623103645259898</v>
      </c>
      <c r="X652">
        <v>1.5119665484034468E-2</v>
      </c>
      <c r="Y652">
        <f t="shared" si="38"/>
        <v>1.8700000000000008E-2</v>
      </c>
      <c r="AD652" t="str">
        <f t="shared" si="40"/>
        <v/>
      </c>
      <c r="AE652" t="str">
        <f t="shared" si="41"/>
        <v/>
      </c>
      <c r="AH652">
        <v>326.388888888888</v>
      </c>
    </row>
    <row r="653" spans="1:34" x14ac:dyDescent="0.3">
      <c r="A653" t="s">
        <v>7174</v>
      </c>
      <c r="B653" t="s">
        <v>7162</v>
      </c>
      <c r="C653" s="1">
        <v>39241</v>
      </c>
      <c r="D653">
        <v>52</v>
      </c>
      <c r="E653" t="s">
        <v>4394</v>
      </c>
      <c r="F653">
        <v>61</v>
      </c>
      <c r="H653">
        <f t="shared" si="36"/>
        <v>4.1100000000000136E-2</v>
      </c>
      <c r="I653">
        <v>170.297893535106</v>
      </c>
      <c r="J653">
        <v>6.9992434242928798</v>
      </c>
      <c r="K653" t="str">
        <f t="shared" si="39"/>
        <v/>
      </c>
      <c r="N653">
        <v>999.58169148794104</v>
      </c>
      <c r="O653">
        <v>20.71</v>
      </c>
      <c r="P653">
        <v>0.02</v>
      </c>
      <c r="Q653">
        <v>3.0926088359848598</v>
      </c>
      <c r="T653">
        <v>640.86215927640706</v>
      </c>
      <c r="U653">
        <v>188.421638676426</v>
      </c>
      <c r="V653">
        <v>9.9003815181667694</v>
      </c>
      <c r="W653">
        <v>3.8061171012638102</v>
      </c>
      <c r="X653">
        <v>1.544853503184713E-2</v>
      </c>
      <c r="Y653">
        <f t="shared" si="38"/>
        <v>2.0200000000000027E-2</v>
      </c>
      <c r="AD653" t="str">
        <f t="shared" si="40"/>
        <v/>
      </c>
      <c r="AE653" t="str">
        <f t="shared" si="41"/>
        <v/>
      </c>
      <c r="AH653">
        <v>329.86111111111097</v>
      </c>
    </row>
    <row r="654" spans="1:34" x14ac:dyDescent="0.3">
      <c r="A654" t="s">
        <v>7167</v>
      </c>
      <c r="B654" t="s">
        <v>7162</v>
      </c>
      <c r="C654" s="1">
        <v>39241</v>
      </c>
      <c r="D654">
        <v>53</v>
      </c>
      <c r="E654" t="s">
        <v>4396</v>
      </c>
      <c r="F654">
        <v>61</v>
      </c>
      <c r="H654">
        <f t="shared" si="36"/>
        <v>3.9200000000000124E-2</v>
      </c>
      <c r="I654">
        <v>165.88296739081301</v>
      </c>
      <c r="J654">
        <v>6.5026123217198899</v>
      </c>
      <c r="K654" t="str">
        <f t="shared" si="39"/>
        <v/>
      </c>
      <c r="N654">
        <v>938.26068088672196</v>
      </c>
      <c r="O654">
        <v>19.22</v>
      </c>
      <c r="P654">
        <v>0.02</v>
      </c>
      <c r="Q654">
        <v>3.0270485291298499</v>
      </c>
      <c r="T654">
        <v>606.49474610509401</v>
      </c>
      <c r="U654">
        <v>165.88296739081301</v>
      </c>
      <c r="V654">
        <v>9.367919749576739</v>
      </c>
      <c r="W654">
        <v>3.35083594129443</v>
      </c>
      <c r="X654">
        <v>1.5446003134796252E-2</v>
      </c>
      <c r="Y654">
        <f t="shared" si="38"/>
        <v>2.0200000000000044E-2</v>
      </c>
      <c r="AD654" t="str">
        <f t="shared" si="40"/>
        <v/>
      </c>
      <c r="AE654" t="str">
        <f t="shared" si="41"/>
        <v/>
      </c>
      <c r="AH654">
        <v>340.27777777777698</v>
      </c>
    </row>
    <row r="655" spans="1:34" x14ac:dyDescent="0.3">
      <c r="A655" t="s">
        <v>7168</v>
      </c>
      <c r="B655" t="s">
        <v>7162</v>
      </c>
      <c r="C655" s="1">
        <v>39241</v>
      </c>
      <c r="D655">
        <v>54</v>
      </c>
      <c r="E655" t="s">
        <v>4394</v>
      </c>
      <c r="F655">
        <v>61</v>
      </c>
      <c r="H655">
        <f t="shared" si="36"/>
        <v>3.920000000000002E-2</v>
      </c>
      <c r="I655">
        <v>191.28621780421699</v>
      </c>
      <c r="J655">
        <v>7.4984197379253104</v>
      </c>
      <c r="K655" t="str">
        <f t="shared" si="39"/>
        <v/>
      </c>
      <c r="N655">
        <v>1104.27567044546</v>
      </c>
      <c r="O655">
        <v>21.57</v>
      </c>
      <c r="P655">
        <v>0.02</v>
      </c>
      <c r="Q655">
        <v>3.2401631462218199</v>
      </c>
      <c r="T655">
        <v>705.97128421388095</v>
      </c>
      <c r="U655">
        <v>207.01816842736699</v>
      </c>
      <c r="V655">
        <v>9.7615680983652204</v>
      </c>
      <c r="W655">
        <v>4.3059779032892402</v>
      </c>
      <c r="X655">
        <v>1.3827146112939994E-2</v>
      </c>
      <c r="Y655">
        <f t="shared" si="38"/>
        <v>2.0800000000000034E-2</v>
      </c>
      <c r="AD655" t="str">
        <f t="shared" si="40"/>
        <v/>
      </c>
      <c r="AE655" t="str">
        <f t="shared" si="41"/>
        <v/>
      </c>
      <c r="AH655">
        <v>361.11111111111097</v>
      </c>
    </row>
    <row r="656" spans="1:34" x14ac:dyDescent="0.3">
      <c r="A656" t="s">
        <v>7169</v>
      </c>
      <c r="B656" t="s">
        <v>7162</v>
      </c>
      <c r="C656" s="1">
        <v>39241</v>
      </c>
      <c r="D656">
        <v>55</v>
      </c>
      <c r="E656" t="s">
        <v>4399</v>
      </c>
      <c r="F656">
        <v>61</v>
      </c>
      <c r="H656">
        <f t="shared" si="36"/>
        <v>3.9100000000000135E-2</v>
      </c>
      <c r="I656">
        <v>226.35309751532401</v>
      </c>
      <c r="J656">
        <v>8.8504061128491998</v>
      </c>
      <c r="K656" t="str">
        <f t="shared" si="39"/>
        <v/>
      </c>
      <c r="N656">
        <v>1180.87602569825</v>
      </c>
      <c r="O656">
        <v>23.39</v>
      </c>
      <c r="P656">
        <v>0.02</v>
      </c>
      <c r="Q656">
        <v>3.8736986545700902</v>
      </c>
      <c r="T656">
        <v>758.08077569641296</v>
      </c>
      <c r="U656">
        <v>196.442152486514</v>
      </c>
      <c r="V656">
        <v>11.26056134893758</v>
      </c>
      <c r="W656">
        <v>3.2805839465247799</v>
      </c>
      <c r="X656">
        <v>1.485403892295387E-2</v>
      </c>
      <c r="Y656">
        <f t="shared" si="38"/>
        <v>1.6699999999999979E-2</v>
      </c>
      <c r="AD656" t="str">
        <f t="shared" si="40"/>
        <v/>
      </c>
      <c r="AE656" t="str">
        <f t="shared" si="41"/>
        <v/>
      </c>
      <c r="AH656">
        <v>406.25</v>
      </c>
    </row>
    <row r="657" spans="1:34" x14ac:dyDescent="0.3">
      <c r="A657" t="s">
        <v>7170</v>
      </c>
      <c r="B657" t="s">
        <v>7162</v>
      </c>
      <c r="C657" s="1">
        <v>39241</v>
      </c>
      <c r="D657">
        <v>56</v>
      </c>
      <c r="E657" t="s">
        <v>48</v>
      </c>
      <c r="F657">
        <v>61</v>
      </c>
      <c r="H657">
        <f t="shared" si="36"/>
        <v>3.7052725563909865E-2</v>
      </c>
      <c r="I657">
        <v>211.08300264482199</v>
      </c>
      <c r="J657">
        <v>7.8212005682046497</v>
      </c>
      <c r="K657" t="str">
        <f t="shared" si="39"/>
        <v/>
      </c>
      <c r="N657">
        <v>1168.09842065104</v>
      </c>
      <c r="O657">
        <v>22.15</v>
      </c>
      <c r="P657">
        <v>0.02</v>
      </c>
      <c r="Q657">
        <v>4.3458193690858602</v>
      </c>
      <c r="T657">
        <v>770.13554160451099</v>
      </c>
      <c r="U657">
        <v>186.87987640171301</v>
      </c>
      <c r="V657">
        <v>10.942392083534269</v>
      </c>
      <c r="W657">
        <v>3.3825257628709999</v>
      </c>
      <c r="X657">
        <v>1.4208397733127261E-2</v>
      </c>
      <c r="Y657">
        <f t="shared" si="38"/>
        <v>1.809999999999997E-2</v>
      </c>
      <c r="AD657" t="str">
        <f t="shared" si="40"/>
        <v/>
      </c>
      <c r="AE657" t="str">
        <f t="shared" si="41"/>
        <v/>
      </c>
      <c r="AH657">
        <v>368.05555555555497</v>
      </c>
    </row>
    <row r="658" spans="1:34" x14ac:dyDescent="0.3">
      <c r="A658" t="s">
        <v>7184</v>
      </c>
      <c r="B658" t="s">
        <v>7162</v>
      </c>
      <c r="C658" s="1">
        <v>39241</v>
      </c>
      <c r="D658">
        <v>57</v>
      </c>
      <c r="E658" t="s">
        <v>4396</v>
      </c>
      <c r="F658">
        <v>61</v>
      </c>
      <c r="H658" t="str">
        <f t="shared" si="36"/>
        <v/>
      </c>
      <c r="K658" t="str">
        <f t="shared" si="39"/>
        <v/>
      </c>
      <c r="T658" t="s">
        <v>9286</v>
      </c>
      <c r="V658" t="s">
        <v>9286</v>
      </c>
      <c r="X658" t="s">
        <v>9286</v>
      </c>
      <c r="Y658" t="str">
        <f t="shared" si="38"/>
        <v/>
      </c>
      <c r="AD658" t="str">
        <f t="shared" si="40"/>
        <v/>
      </c>
      <c r="AE658" t="str">
        <f t="shared" si="41"/>
        <v/>
      </c>
    </row>
    <row r="659" spans="1:34" x14ac:dyDescent="0.3">
      <c r="A659" t="s">
        <v>7185</v>
      </c>
      <c r="B659" t="s">
        <v>7162</v>
      </c>
      <c r="C659" s="1">
        <v>39241</v>
      </c>
      <c r="D659">
        <v>58</v>
      </c>
      <c r="E659" t="s">
        <v>4394</v>
      </c>
      <c r="F659">
        <v>61</v>
      </c>
      <c r="H659" t="str">
        <f t="shared" si="36"/>
        <v/>
      </c>
      <c r="K659" t="str">
        <f t="shared" si="39"/>
        <v/>
      </c>
      <c r="T659" t="s">
        <v>9286</v>
      </c>
      <c r="V659" t="s">
        <v>9286</v>
      </c>
      <c r="X659" t="s">
        <v>9286</v>
      </c>
      <c r="Y659" t="str">
        <f t="shared" si="38"/>
        <v/>
      </c>
      <c r="AD659" t="str">
        <f t="shared" si="40"/>
        <v/>
      </c>
      <c r="AE659" t="str">
        <f t="shared" si="41"/>
        <v/>
      </c>
    </row>
    <row r="660" spans="1:34" x14ac:dyDescent="0.3">
      <c r="A660" t="s">
        <v>7186</v>
      </c>
      <c r="B660" t="s">
        <v>7162</v>
      </c>
      <c r="C660" s="1">
        <v>39241</v>
      </c>
      <c r="D660">
        <v>59</v>
      </c>
      <c r="E660" t="s">
        <v>4399</v>
      </c>
      <c r="F660">
        <v>61</v>
      </c>
      <c r="H660" t="str">
        <f t="shared" si="36"/>
        <v/>
      </c>
      <c r="K660" t="str">
        <f t="shared" si="39"/>
        <v/>
      </c>
      <c r="T660" t="s">
        <v>9286</v>
      </c>
      <c r="V660" t="s">
        <v>9286</v>
      </c>
      <c r="X660" t="s">
        <v>9286</v>
      </c>
      <c r="Y660" t="str">
        <f t="shared" si="38"/>
        <v/>
      </c>
      <c r="AD660" t="str">
        <f t="shared" si="40"/>
        <v/>
      </c>
      <c r="AE660" t="str">
        <f t="shared" si="41"/>
        <v/>
      </c>
    </row>
    <row r="661" spans="1:34" x14ac:dyDescent="0.3">
      <c r="A661" t="s">
        <v>7183</v>
      </c>
      <c r="B661" t="s">
        <v>7162</v>
      </c>
      <c r="C661" s="1">
        <v>39241</v>
      </c>
      <c r="D661">
        <v>60</v>
      </c>
      <c r="E661" t="s">
        <v>48</v>
      </c>
      <c r="F661">
        <v>61</v>
      </c>
      <c r="H661">
        <f t="shared" si="36"/>
        <v>3.4042795232936122E-2</v>
      </c>
      <c r="I661">
        <v>179.091050382514</v>
      </c>
      <c r="J661">
        <v>6.0967599562233703</v>
      </c>
      <c r="K661" t="str">
        <f t="shared" si="39"/>
        <v/>
      </c>
      <c r="N661">
        <v>938.97651150173397</v>
      </c>
      <c r="O661">
        <v>17.18</v>
      </c>
      <c r="P661">
        <v>0.02</v>
      </c>
      <c r="Q661">
        <v>3.58164304947719</v>
      </c>
      <c r="T661">
        <v>619.79473698468496</v>
      </c>
      <c r="U661">
        <v>140.09072413453401</v>
      </c>
      <c r="V661">
        <v>8.4385432771996403</v>
      </c>
      <c r="W661">
        <v>2.6477146861427001</v>
      </c>
      <c r="X661">
        <v>1.361506120276745E-2</v>
      </c>
      <c r="Y661">
        <f t="shared" si="38"/>
        <v>1.8900000000000052E-2</v>
      </c>
      <c r="AD661" t="str">
        <f t="shared" si="40"/>
        <v/>
      </c>
      <c r="AE661" t="str">
        <f t="shared" si="41"/>
        <v/>
      </c>
      <c r="AH661">
        <v>343.75</v>
      </c>
    </row>
    <row r="662" spans="1:34" x14ac:dyDescent="0.3">
      <c r="A662" t="s">
        <v>7180</v>
      </c>
      <c r="B662" t="s">
        <v>7162</v>
      </c>
      <c r="C662" s="1">
        <v>39241</v>
      </c>
      <c r="D662">
        <v>61</v>
      </c>
      <c r="E662" t="s">
        <v>4394</v>
      </c>
      <c r="F662">
        <v>61</v>
      </c>
      <c r="H662" t="str">
        <f t="shared" si="36"/>
        <v/>
      </c>
      <c r="K662" t="str">
        <f t="shared" si="39"/>
        <v/>
      </c>
      <c r="T662" t="s">
        <v>9286</v>
      </c>
      <c r="V662" t="s">
        <v>9286</v>
      </c>
      <c r="X662" t="s">
        <v>9286</v>
      </c>
      <c r="Y662" t="str">
        <f t="shared" si="38"/>
        <v/>
      </c>
      <c r="AD662" t="str">
        <f t="shared" si="40"/>
        <v/>
      </c>
      <c r="AE662" t="str">
        <f t="shared" si="41"/>
        <v/>
      </c>
    </row>
    <row r="663" spans="1:34" x14ac:dyDescent="0.3">
      <c r="A663" t="s">
        <v>7181</v>
      </c>
      <c r="B663" t="s">
        <v>7162</v>
      </c>
      <c r="C663" s="1">
        <v>39241</v>
      </c>
      <c r="D663">
        <v>62</v>
      </c>
      <c r="E663" t="s">
        <v>4396</v>
      </c>
      <c r="F663">
        <v>61</v>
      </c>
      <c r="H663" t="str">
        <f t="shared" si="36"/>
        <v/>
      </c>
      <c r="K663" t="str">
        <f t="shared" si="39"/>
        <v/>
      </c>
      <c r="T663" t="s">
        <v>9286</v>
      </c>
      <c r="V663" t="s">
        <v>9286</v>
      </c>
      <c r="X663" t="s">
        <v>9286</v>
      </c>
      <c r="Y663" t="str">
        <f t="shared" si="38"/>
        <v/>
      </c>
      <c r="AD663" t="str">
        <f t="shared" si="40"/>
        <v/>
      </c>
      <c r="AE663" t="str">
        <f t="shared" si="41"/>
        <v/>
      </c>
    </row>
    <row r="664" spans="1:34" x14ac:dyDescent="0.3">
      <c r="A664" t="s">
        <v>7179</v>
      </c>
      <c r="B664" t="s">
        <v>7162</v>
      </c>
      <c r="C664" s="1">
        <v>39241</v>
      </c>
      <c r="D664">
        <v>63</v>
      </c>
      <c r="E664" t="s">
        <v>4399</v>
      </c>
      <c r="F664">
        <v>61</v>
      </c>
      <c r="H664" t="str">
        <f t="shared" si="36"/>
        <v/>
      </c>
      <c r="K664" t="str">
        <f t="shared" si="39"/>
        <v/>
      </c>
      <c r="T664" t="s">
        <v>9286</v>
      </c>
      <c r="V664" t="s">
        <v>9286</v>
      </c>
      <c r="X664" t="s">
        <v>9286</v>
      </c>
      <c r="Y664" t="str">
        <f t="shared" si="38"/>
        <v/>
      </c>
      <c r="AD664" t="str">
        <f t="shared" si="40"/>
        <v/>
      </c>
      <c r="AE664" t="str">
        <f t="shared" si="41"/>
        <v/>
      </c>
    </row>
    <row r="665" spans="1:34" x14ac:dyDescent="0.3">
      <c r="A665" t="s">
        <v>7182</v>
      </c>
      <c r="B665" t="s">
        <v>7162</v>
      </c>
      <c r="C665" s="1">
        <v>39241</v>
      </c>
      <c r="D665">
        <v>64</v>
      </c>
      <c r="E665" t="s">
        <v>48</v>
      </c>
      <c r="F665">
        <v>61</v>
      </c>
      <c r="H665">
        <f t="shared" si="36"/>
        <v>3.3983709016393589E-2</v>
      </c>
      <c r="I665">
        <v>127.785122594613</v>
      </c>
      <c r="J665">
        <v>4.34261242287951</v>
      </c>
      <c r="K665" t="str">
        <f t="shared" si="39"/>
        <v/>
      </c>
      <c r="N665">
        <v>705.17486710511105</v>
      </c>
      <c r="O665">
        <v>12.64</v>
      </c>
      <c r="P665">
        <v>0.02</v>
      </c>
      <c r="Q665">
        <v>4.0950221888275999</v>
      </c>
      <c r="T665">
        <v>458.11490159687702</v>
      </c>
      <c r="U665">
        <v>119.274842913619</v>
      </c>
      <c r="V665">
        <v>5.81616080327459</v>
      </c>
      <c r="W665">
        <v>2.4809167326032902</v>
      </c>
      <c r="X665">
        <v>1.269585595884541E-2</v>
      </c>
      <c r="Y665">
        <f t="shared" si="38"/>
        <v>2.0800000000000127E-2</v>
      </c>
      <c r="AD665" t="str">
        <f t="shared" si="40"/>
        <v/>
      </c>
      <c r="AE665" t="str">
        <f t="shared" si="41"/>
        <v/>
      </c>
      <c r="AH665">
        <v>244.791666666666</v>
      </c>
    </row>
    <row r="666" spans="1:34" x14ac:dyDescent="0.3">
      <c r="A666" t="s">
        <v>7175</v>
      </c>
      <c r="B666" t="s">
        <v>7162</v>
      </c>
      <c r="C666" s="1">
        <v>39241</v>
      </c>
      <c r="D666">
        <v>65</v>
      </c>
      <c r="E666" t="s">
        <v>48</v>
      </c>
      <c r="F666">
        <v>61</v>
      </c>
      <c r="H666">
        <f t="shared" si="36"/>
        <v>2.4021495327102901E-2</v>
      </c>
      <c r="I666">
        <v>117.52431992062</v>
      </c>
      <c r="J666">
        <v>2.8231099017941199</v>
      </c>
      <c r="K666" t="str">
        <f t="shared" si="39"/>
        <v/>
      </c>
      <c r="N666">
        <v>790.03331214996604</v>
      </c>
      <c r="O666">
        <v>9.6999999999999993</v>
      </c>
      <c r="P666">
        <v>0.01</v>
      </c>
      <c r="Q666">
        <v>3.1691506628305999</v>
      </c>
      <c r="T666">
        <v>556.08303043882302</v>
      </c>
      <c r="U666">
        <v>116.425961790521</v>
      </c>
      <c r="V666">
        <v>4.9246612754347403</v>
      </c>
      <c r="W666">
        <v>1.9559561580807501</v>
      </c>
      <c r="X666">
        <v>8.8559819413092534E-3</v>
      </c>
      <c r="Y666">
        <f t="shared" si="38"/>
        <v>1.6799999999999978E-2</v>
      </c>
      <c r="AD666" t="str">
        <f t="shared" si="40"/>
        <v/>
      </c>
      <c r="AE666" t="str">
        <f t="shared" si="41"/>
        <v/>
      </c>
      <c r="AH666">
        <v>276.041666666666</v>
      </c>
    </row>
    <row r="667" spans="1:34" x14ac:dyDescent="0.3">
      <c r="A667" t="s">
        <v>7176</v>
      </c>
      <c r="B667" t="s">
        <v>7162</v>
      </c>
      <c r="C667" s="1">
        <v>39241</v>
      </c>
      <c r="D667">
        <v>66</v>
      </c>
      <c r="E667" t="s">
        <v>4396</v>
      </c>
      <c r="F667">
        <v>61</v>
      </c>
      <c r="H667">
        <f t="shared" si="36"/>
        <v>2.6800000000000095E-2</v>
      </c>
      <c r="I667">
        <v>114.025540464272</v>
      </c>
      <c r="J667">
        <v>3.0558844844425002</v>
      </c>
      <c r="K667" t="str">
        <f t="shared" si="39"/>
        <v/>
      </c>
      <c r="N667">
        <v>805.382009596442</v>
      </c>
      <c r="O667">
        <v>9.99</v>
      </c>
      <c r="P667">
        <v>0.01</v>
      </c>
      <c r="Q667">
        <v>2.0345884465928501</v>
      </c>
      <c r="T667">
        <v>553.26908746777406</v>
      </c>
      <c r="U667">
        <v>138.087381664394</v>
      </c>
      <c r="V667">
        <v>4.6380501624382999</v>
      </c>
      <c r="W667">
        <v>2.2922505356289502</v>
      </c>
      <c r="X667">
        <v>8.3829916897506952E-3</v>
      </c>
      <c r="Y667">
        <f t="shared" si="38"/>
        <v>1.660000000000007E-2</v>
      </c>
      <c r="AD667" t="str">
        <f t="shared" si="40"/>
        <v/>
      </c>
      <c r="AE667" t="str">
        <f t="shared" si="41"/>
        <v/>
      </c>
      <c r="AH667">
        <v>296.875</v>
      </c>
    </row>
    <row r="668" spans="1:34" x14ac:dyDescent="0.3">
      <c r="A668" t="s">
        <v>7178</v>
      </c>
      <c r="B668" t="s">
        <v>7162</v>
      </c>
      <c r="C668" s="1">
        <v>39241</v>
      </c>
      <c r="D668">
        <v>67</v>
      </c>
      <c r="E668" t="s">
        <v>4394</v>
      </c>
      <c r="F668">
        <v>61</v>
      </c>
      <c r="H668">
        <f t="shared" si="36"/>
        <v>2.1900000000000017E-2</v>
      </c>
      <c r="I668">
        <v>135.380554693562</v>
      </c>
      <c r="J668">
        <v>2.9648341477890101</v>
      </c>
      <c r="K668" t="str">
        <f t="shared" si="39"/>
        <v/>
      </c>
      <c r="N668">
        <v>926.038157884405</v>
      </c>
      <c r="O668">
        <v>10.11</v>
      </c>
      <c r="P668">
        <v>0.01</v>
      </c>
      <c r="Q668">
        <v>2.0491211018153499</v>
      </c>
      <c r="T668">
        <v>630.66240218936002</v>
      </c>
      <c r="U668">
        <v>159.995201001482</v>
      </c>
      <c r="V668">
        <v>4.6774860741136601</v>
      </c>
      <c r="W668">
        <v>2.4639260954228299</v>
      </c>
      <c r="X668">
        <v>7.4167828268748102E-3</v>
      </c>
      <c r="Y668">
        <f t="shared" si="38"/>
        <v>1.5400000000000044E-2</v>
      </c>
      <c r="AD668" t="str">
        <f t="shared" si="40"/>
        <v/>
      </c>
      <c r="AE668" t="str">
        <f t="shared" si="41"/>
        <v/>
      </c>
      <c r="AH668">
        <v>324.65277777777698</v>
      </c>
    </row>
    <row r="669" spans="1:34" x14ac:dyDescent="0.3">
      <c r="A669" t="s">
        <v>7177</v>
      </c>
      <c r="B669" t="s">
        <v>7162</v>
      </c>
      <c r="C669" s="1">
        <v>39241</v>
      </c>
      <c r="D669">
        <v>68</v>
      </c>
      <c r="E669" t="s">
        <v>4399</v>
      </c>
      <c r="F669">
        <v>61</v>
      </c>
      <c r="H669">
        <f t="shared" ref="H669:H732" si="42">IF(OR(I669="",J669=""),"",J669/I669)</f>
        <v>2.3899999999999946E-2</v>
      </c>
      <c r="I669">
        <v>113.86145357025801</v>
      </c>
      <c r="J669">
        <v>2.7212887403291601</v>
      </c>
      <c r="K669" t="str">
        <f t="shared" si="39"/>
        <v/>
      </c>
      <c r="N669">
        <v>744.20256365065097</v>
      </c>
      <c r="O669">
        <v>8.9600000000000009</v>
      </c>
      <c r="P669">
        <v>0.01</v>
      </c>
      <c r="Q669">
        <v>2.17790435759207</v>
      </c>
      <c r="T669">
        <v>497.33178443825898</v>
      </c>
      <c r="U669">
        <v>133.00932564213301</v>
      </c>
      <c r="V669">
        <v>4.1612429127628703</v>
      </c>
      <c r="W669">
        <v>2.0749454800172802</v>
      </c>
      <c r="X669">
        <v>8.3671364730147583E-3</v>
      </c>
      <c r="Y669">
        <f t="shared" si="38"/>
        <v>1.5600000000000039E-2</v>
      </c>
      <c r="AD669" t="str">
        <f t="shared" si="40"/>
        <v/>
      </c>
      <c r="AE669" t="str">
        <f t="shared" si="41"/>
        <v/>
      </c>
      <c r="AH669">
        <v>284.722222222222</v>
      </c>
    </row>
    <row r="670" spans="1:34" x14ac:dyDescent="0.3">
      <c r="A670" t="s">
        <v>7165</v>
      </c>
      <c r="B670" t="s">
        <v>7162</v>
      </c>
      <c r="C670" s="1">
        <v>39241</v>
      </c>
      <c r="D670">
        <v>69</v>
      </c>
      <c r="E670" t="s">
        <v>4396</v>
      </c>
      <c r="F670">
        <v>61</v>
      </c>
      <c r="H670" t="str">
        <f t="shared" si="42"/>
        <v/>
      </c>
      <c r="K670" t="str">
        <f t="shared" si="39"/>
        <v/>
      </c>
      <c r="T670" t="s">
        <v>9286</v>
      </c>
      <c r="V670" t="s">
        <v>9286</v>
      </c>
      <c r="X670" t="s">
        <v>9286</v>
      </c>
      <c r="Y670" t="str">
        <f t="shared" si="38"/>
        <v/>
      </c>
      <c r="AD670" t="str">
        <f t="shared" si="40"/>
        <v/>
      </c>
      <c r="AE670" t="str">
        <f t="shared" si="41"/>
        <v/>
      </c>
    </row>
    <row r="671" spans="1:34" x14ac:dyDescent="0.3">
      <c r="A671" t="s">
        <v>7164</v>
      </c>
      <c r="B671" t="s">
        <v>7162</v>
      </c>
      <c r="C671" s="1">
        <v>39241</v>
      </c>
      <c r="D671">
        <v>70</v>
      </c>
      <c r="E671" t="s">
        <v>4394</v>
      </c>
      <c r="F671">
        <v>61</v>
      </c>
      <c r="H671" t="str">
        <f t="shared" si="42"/>
        <v/>
      </c>
      <c r="K671" t="str">
        <f t="shared" si="39"/>
        <v/>
      </c>
      <c r="T671" t="s">
        <v>9286</v>
      </c>
      <c r="V671" t="s">
        <v>9286</v>
      </c>
      <c r="X671" t="s">
        <v>9286</v>
      </c>
      <c r="Y671" t="str">
        <f t="shared" si="38"/>
        <v/>
      </c>
      <c r="AD671" t="str">
        <f t="shared" si="40"/>
        <v/>
      </c>
      <c r="AE671" t="str">
        <f t="shared" si="41"/>
        <v/>
      </c>
    </row>
    <row r="672" spans="1:34" x14ac:dyDescent="0.3">
      <c r="A672" t="s">
        <v>7166</v>
      </c>
      <c r="B672" t="s">
        <v>7162</v>
      </c>
      <c r="C672" s="1">
        <v>39241</v>
      </c>
      <c r="D672">
        <v>71</v>
      </c>
      <c r="E672" t="s">
        <v>48</v>
      </c>
      <c r="F672">
        <v>61</v>
      </c>
      <c r="H672">
        <f t="shared" si="42"/>
        <v>3.5544848484848547E-2</v>
      </c>
      <c r="I672">
        <v>168.04839194377399</v>
      </c>
      <c r="J672">
        <v>5.9732546297638898</v>
      </c>
      <c r="K672" t="str">
        <f t="shared" si="39"/>
        <v/>
      </c>
      <c r="N672">
        <v>997.76610893485395</v>
      </c>
      <c r="O672">
        <v>16.71</v>
      </c>
      <c r="P672">
        <v>0.02</v>
      </c>
      <c r="Q672">
        <v>4.2700098216618398</v>
      </c>
      <c r="T672">
        <v>668.798650766131</v>
      </c>
      <c r="U672">
        <v>160.91906622494699</v>
      </c>
      <c r="V672">
        <v>7.9326309814881197</v>
      </c>
      <c r="W672">
        <v>2.7999917523140798</v>
      </c>
      <c r="X672">
        <v>1.1861015228426416E-2</v>
      </c>
      <c r="Y672">
        <f t="shared" si="38"/>
        <v>1.7400000000000013E-2</v>
      </c>
      <c r="AD672" t="str">
        <f t="shared" si="40"/>
        <v/>
      </c>
      <c r="AE672" t="str">
        <f t="shared" si="41"/>
        <v/>
      </c>
      <c r="AH672">
        <v>329.86111111111097</v>
      </c>
    </row>
    <row r="673" spans="1:34" x14ac:dyDescent="0.3">
      <c r="A673" t="s">
        <v>7163</v>
      </c>
      <c r="B673" t="s">
        <v>7162</v>
      </c>
      <c r="C673" s="1">
        <v>39241</v>
      </c>
      <c r="D673">
        <v>72</v>
      </c>
      <c r="E673" t="s">
        <v>4399</v>
      </c>
      <c r="F673">
        <v>61</v>
      </c>
      <c r="H673" t="str">
        <f t="shared" si="42"/>
        <v/>
      </c>
      <c r="K673" t="str">
        <f t="shared" si="39"/>
        <v/>
      </c>
      <c r="T673" t="s">
        <v>9286</v>
      </c>
      <c r="V673" t="s">
        <v>9286</v>
      </c>
      <c r="X673" t="s">
        <v>9286</v>
      </c>
      <c r="Y673" t="str">
        <f t="shared" si="38"/>
        <v/>
      </c>
      <c r="AD673" t="str">
        <f t="shared" si="40"/>
        <v/>
      </c>
      <c r="AE673" t="str">
        <f t="shared" si="41"/>
        <v/>
      </c>
    </row>
    <row r="674" spans="1:34" x14ac:dyDescent="0.3">
      <c r="A674" t="s">
        <v>7166</v>
      </c>
      <c r="B674" t="s">
        <v>7162</v>
      </c>
      <c r="C674" s="1">
        <v>39269</v>
      </c>
      <c r="D674">
        <v>4</v>
      </c>
      <c r="E674" t="s">
        <v>48</v>
      </c>
      <c r="F674">
        <v>75</v>
      </c>
      <c r="H674">
        <f t="shared" si="42"/>
        <v>2.9011479289940856E-2</v>
      </c>
      <c r="I674">
        <v>150.00333981028899</v>
      </c>
      <c r="J674">
        <v>4.3518187863281597</v>
      </c>
      <c r="K674" t="str">
        <f t="shared" si="39"/>
        <v/>
      </c>
      <c r="L674" s="9">
        <v>159.23431456784397</v>
      </c>
      <c r="N674">
        <v>1598.5563017652701</v>
      </c>
      <c r="O674">
        <v>22.17</v>
      </c>
      <c r="Q674">
        <v>1.73508596880443</v>
      </c>
      <c r="T674">
        <v>558.82901032282905</v>
      </c>
      <c r="U674">
        <v>730.489637064308</v>
      </c>
      <c r="V674">
        <v>6.7873404686112497</v>
      </c>
      <c r="W674">
        <v>11.030393519671</v>
      </c>
      <c r="X674">
        <v>1.2145648030495556E-2</v>
      </c>
      <c r="Y674">
        <f t="shared" si="38"/>
        <v>1.5099999999999929E-2</v>
      </c>
      <c r="AE674" t="str">
        <f t="shared" si="41"/>
        <v/>
      </c>
      <c r="AH674">
        <v>335.069444444444</v>
      </c>
    </row>
    <row r="675" spans="1:34" x14ac:dyDescent="0.3">
      <c r="A675" t="s">
        <v>7170</v>
      </c>
      <c r="B675" t="s">
        <v>7162</v>
      </c>
      <c r="C675" s="1">
        <v>39269</v>
      </c>
      <c r="D675">
        <v>8</v>
      </c>
      <c r="E675" t="s">
        <v>48</v>
      </c>
      <c r="F675">
        <v>75</v>
      </c>
      <c r="H675">
        <f t="shared" si="42"/>
        <v>3.1625306893295659E-2</v>
      </c>
      <c r="I675">
        <v>217.84712500704401</v>
      </c>
      <c r="J675">
        <v>6.8894821841699097</v>
      </c>
      <c r="K675" t="str">
        <f t="shared" si="39"/>
        <v/>
      </c>
      <c r="L675" s="9">
        <v>206.73877302368282</v>
      </c>
      <c r="N675">
        <v>1884.9227633990099</v>
      </c>
      <c r="O675">
        <v>27.71</v>
      </c>
      <c r="Q675">
        <v>2.2925581391440102</v>
      </c>
      <c r="T675">
        <v>696.32910117926997</v>
      </c>
      <c r="U675">
        <v>764.00776418901296</v>
      </c>
      <c r="V675">
        <v>9.50844073242504</v>
      </c>
      <c r="W675">
        <v>11.3073149099973</v>
      </c>
      <c r="X675">
        <v>1.365509601181682E-2</v>
      </c>
      <c r="Y675">
        <f t="shared" si="38"/>
        <v>1.4799999999999881E-2</v>
      </c>
      <c r="AE675" t="str">
        <f t="shared" si="41"/>
        <v/>
      </c>
      <c r="AH675">
        <v>453.125</v>
      </c>
    </row>
    <row r="676" spans="1:34" x14ac:dyDescent="0.3">
      <c r="A676" t="s">
        <v>7171</v>
      </c>
      <c r="B676" t="s">
        <v>7162</v>
      </c>
      <c r="C676" s="1">
        <v>39269</v>
      </c>
      <c r="D676">
        <v>9</v>
      </c>
      <c r="E676" t="s">
        <v>48</v>
      </c>
      <c r="F676">
        <v>75</v>
      </c>
      <c r="H676">
        <f t="shared" si="42"/>
        <v>3.0352272727272846E-2</v>
      </c>
      <c r="I676">
        <v>203.21469572202699</v>
      </c>
      <c r="J676">
        <v>6.1680278667447297</v>
      </c>
      <c r="K676" t="str">
        <f t="shared" si="39"/>
        <v/>
      </c>
      <c r="L676" s="9">
        <v>185.37043008527576</v>
      </c>
      <c r="N676">
        <v>1772.4604090713599</v>
      </c>
      <c r="O676">
        <v>26.36</v>
      </c>
      <c r="Q676">
        <v>2.4173941556908298</v>
      </c>
      <c r="T676">
        <v>620.98044415884101</v>
      </c>
      <c r="U676">
        <v>762.89483910521596</v>
      </c>
      <c r="V676">
        <v>8.7521714364975409</v>
      </c>
      <c r="W676">
        <v>11.443422586578199</v>
      </c>
      <c r="X676">
        <v>1.4094117647058813E-2</v>
      </c>
      <c r="Y676">
        <f t="shared" si="38"/>
        <v>1.4999999999999947E-2</v>
      </c>
      <c r="AE676" t="str">
        <f t="shared" si="41"/>
        <v/>
      </c>
      <c r="AH676">
        <v>444.444444444444</v>
      </c>
    </row>
    <row r="677" spans="1:34" x14ac:dyDescent="0.3">
      <c r="A677" t="s">
        <v>7175</v>
      </c>
      <c r="B677" t="s">
        <v>7162</v>
      </c>
      <c r="C677" s="1">
        <v>39269</v>
      </c>
      <c r="D677">
        <v>13</v>
      </c>
      <c r="E677" t="s">
        <v>48</v>
      </c>
      <c r="F677">
        <v>75</v>
      </c>
      <c r="H677">
        <f t="shared" si="42"/>
        <v>1.8150661375661386E-2</v>
      </c>
      <c r="I677">
        <v>102.545680824588</v>
      </c>
      <c r="J677">
        <v>1.86127192818375</v>
      </c>
      <c r="K677" t="str">
        <f t="shared" si="39"/>
        <v/>
      </c>
      <c r="L677" s="9">
        <v>124.65539772195393</v>
      </c>
      <c r="N677">
        <v>1189.04158479939</v>
      </c>
      <c r="O677">
        <v>13.82</v>
      </c>
      <c r="Q677">
        <v>0.80048026563257102</v>
      </c>
      <c r="T677">
        <v>424.15389409852702</v>
      </c>
      <c r="U677">
        <v>537.68661215432098</v>
      </c>
      <c r="V677">
        <v>4.1055438357012299</v>
      </c>
      <c r="W677">
        <v>7.8502245374530899</v>
      </c>
      <c r="X677">
        <v>9.6793732011512552E-3</v>
      </c>
      <c r="Y677">
        <f t="shared" si="38"/>
        <v>1.4600000000000007E-2</v>
      </c>
      <c r="AE677" t="str">
        <f t="shared" si="41"/>
        <v/>
      </c>
      <c r="AH677">
        <v>267.36111111111097</v>
      </c>
    </row>
    <row r="678" spans="1:34" x14ac:dyDescent="0.3">
      <c r="A678" t="s">
        <v>7182</v>
      </c>
      <c r="B678" t="s">
        <v>7162</v>
      </c>
      <c r="C678" s="1">
        <v>39269</v>
      </c>
      <c r="D678">
        <v>20</v>
      </c>
      <c r="E678" t="s">
        <v>48</v>
      </c>
      <c r="F678">
        <v>75</v>
      </c>
      <c r="H678">
        <f t="shared" si="42"/>
        <v>2.4996036240090634E-2</v>
      </c>
      <c r="I678">
        <v>157.144802766308</v>
      </c>
      <c r="J678">
        <v>3.9279971848885298</v>
      </c>
      <c r="K678" t="str">
        <f t="shared" si="39"/>
        <v/>
      </c>
      <c r="L678" s="9">
        <v>157.85667050250709</v>
      </c>
      <c r="N678">
        <v>1562.7276478946201</v>
      </c>
      <c r="O678">
        <v>18.97</v>
      </c>
      <c r="Q678">
        <v>1.6348576462651601</v>
      </c>
      <c r="T678">
        <v>544.93475206164806</v>
      </c>
      <c r="U678">
        <v>702.79142256415696</v>
      </c>
      <c r="V678">
        <v>6.4003672227938306</v>
      </c>
      <c r="W678">
        <v>8.6443344975391394</v>
      </c>
      <c r="X678">
        <v>1.1745199216198569E-2</v>
      </c>
      <c r="Y678">
        <f t="shared" si="38"/>
        <v>1.2300000000000012E-2</v>
      </c>
      <c r="AE678" t="str">
        <f t="shared" si="41"/>
        <v/>
      </c>
      <c r="AH678">
        <v>371.52777777777698</v>
      </c>
    </row>
    <row r="679" spans="1:34" x14ac:dyDescent="0.3">
      <c r="A679" t="s">
        <v>7183</v>
      </c>
      <c r="B679" t="s">
        <v>7162</v>
      </c>
      <c r="C679" s="1">
        <v>39269</v>
      </c>
      <c r="D679">
        <v>21</v>
      </c>
      <c r="E679" t="s">
        <v>48</v>
      </c>
      <c r="F679">
        <v>75</v>
      </c>
      <c r="H679">
        <f t="shared" si="42"/>
        <v>2.8012178770949803E-2</v>
      </c>
      <c r="I679">
        <v>179.108117269503</v>
      </c>
      <c r="J679">
        <v>5.0172086002815597</v>
      </c>
      <c r="K679" t="str">
        <f t="shared" si="39"/>
        <v/>
      </c>
      <c r="L679" s="9">
        <v>183.91101650353994</v>
      </c>
      <c r="N679">
        <v>1675.41134947517</v>
      </c>
      <c r="O679">
        <v>22.56</v>
      </c>
      <c r="Q679">
        <v>1.31095134593191</v>
      </c>
      <c r="T679">
        <v>599.36180024822704</v>
      </c>
      <c r="U679">
        <v>713.03041545389999</v>
      </c>
      <c r="V679">
        <v>7.6312265325694906</v>
      </c>
      <c r="W679">
        <v>9.9111227748092201</v>
      </c>
      <c r="X679">
        <v>1.2732253756260411E-2</v>
      </c>
      <c r="Y679">
        <f t="shared" si="38"/>
        <v>1.3900000000000015E-2</v>
      </c>
      <c r="AE679" t="str">
        <f t="shared" si="41"/>
        <v/>
      </c>
      <c r="AH679">
        <v>418.40277777777698</v>
      </c>
    </row>
    <row r="680" spans="1:34" x14ac:dyDescent="0.3">
      <c r="A680" t="s">
        <v>7183</v>
      </c>
      <c r="B680" t="s">
        <v>7162</v>
      </c>
      <c r="C680" s="1">
        <v>39269</v>
      </c>
      <c r="D680">
        <v>26</v>
      </c>
      <c r="E680" t="s">
        <v>48</v>
      </c>
      <c r="F680">
        <v>75</v>
      </c>
      <c r="H680">
        <f t="shared" si="42"/>
        <v>2.7602793296089452E-2</v>
      </c>
      <c r="I680">
        <v>175.65761980489299</v>
      </c>
      <c r="J680">
        <v>4.8486409703575299</v>
      </c>
      <c r="K680" t="str">
        <f t="shared" si="39"/>
        <v/>
      </c>
      <c r="L680" s="9">
        <v>179.975460738636</v>
      </c>
      <c r="N680">
        <v>1705.5471688318601</v>
      </c>
      <c r="O680">
        <v>23.63</v>
      </c>
      <c r="Q680">
        <v>1.56666970316266</v>
      </c>
      <c r="T680">
        <v>631.77863480664996</v>
      </c>
      <c r="U680">
        <v>718.135453481681</v>
      </c>
      <c r="V680">
        <v>7.7263053137556499</v>
      </c>
      <c r="W680">
        <v>11.0592859836178</v>
      </c>
      <c r="X680">
        <v>1.2229450139794953E-2</v>
      </c>
      <c r="Y680">
        <f t="shared" si="38"/>
        <v>1.5399999999999877E-2</v>
      </c>
      <c r="AE680" t="str">
        <f t="shared" si="41"/>
        <v/>
      </c>
      <c r="AH680">
        <v>369.791666666666</v>
      </c>
    </row>
    <row r="681" spans="1:34" x14ac:dyDescent="0.3">
      <c r="A681" t="s">
        <v>7166</v>
      </c>
      <c r="B681" t="s">
        <v>7162</v>
      </c>
      <c r="C681" s="1">
        <v>39269</v>
      </c>
      <c r="D681">
        <v>29</v>
      </c>
      <c r="E681" t="s">
        <v>48</v>
      </c>
      <c r="F681">
        <v>75</v>
      </c>
      <c r="H681">
        <f t="shared" si="42"/>
        <v>2.8835199138859045E-2</v>
      </c>
      <c r="I681">
        <v>220.562643274403</v>
      </c>
      <c r="J681">
        <v>6.3599677414105402</v>
      </c>
      <c r="K681" t="str">
        <f t="shared" si="39"/>
        <v/>
      </c>
      <c r="L681" s="9">
        <v>215.81425482930899</v>
      </c>
      <c r="N681">
        <v>2036.8212235210999</v>
      </c>
      <c r="O681">
        <v>29.65</v>
      </c>
      <c r="Q681">
        <v>1.5540525703088599</v>
      </c>
      <c r="T681">
        <v>702.52407045097902</v>
      </c>
      <c r="U681">
        <v>897.92025496640895</v>
      </c>
      <c r="V681">
        <v>9.6453539646256807</v>
      </c>
      <c r="W681">
        <v>13.6483878754894</v>
      </c>
      <c r="X681">
        <v>1.3729570800946268E-2</v>
      </c>
      <c r="Y681">
        <f t="shared" si="38"/>
        <v>1.5199999999999983E-2</v>
      </c>
      <c r="AE681" t="str">
        <f t="shared" si="41"/>
        <v/>
      </c>
      <c r="AH681">
        <v>506.944444444444</v>
      </c>
    </row>
    <row r="682" spans="1:34" x14ac:dyDescent="0.3">
      <c r="A682" t="s">
        <v>7175</v>
      </c>
      <c r="B682" t="s">
        <v>7162</v>
      </c>
      <c r="C682" s="1">
        <v>39269</v>
      </c>
      <c r="D682">
        <v>36</v>
      </c>
      <c r="E682" t="s">
        <v>48</v>
      </c>
      <c r="F682">
        <v>75</v>
      </c>
      <c r="H682">
        <f t="shared" si="42"/>
        <v>2.091650485436895E-2</v>
      </c>
      <c r="I682">
        <v>118.331084110289</v>
      </c>
      <c r="J682">
        <v>2.4750726952156001</v>
      </c>
      <c r="K682" t="str">
        <f t="shared" si="39"/>
        <v/>
      </c>
      <c r="L682" s="9">
        <v>137.53321565106398</v>
      </c>
      <c r="N682">
        <v>1346.6110195907299</v>
      </c>
      <c r="O682">
        <v>15.03</v>
      </c>
      <c r="Q682">
        <v>1.1078316932772001</v>
      </c>
      <c r="T682">
        <v>481.038013213949</v>
      </c>
      <c r="U682">
        <v>609.70870661542801</v>
      </c>
      <c r="V682">
        <v>4.7497703271992204</v>
      </c>
      <c r="W682">
        <v>7.8042714446774797</v>
      </c>
      <c r="X682">
        <v>9.8740020470828929E-3</v>
      </c>
      <c r="Y682">
        <f t="shared" si="38"/>
        <v>1.2800000000000002E-2</v>
      </c>
      <c r="AE682" t="str">
        <f t="shared" si="41"/>
        <v/>
      </c>
      <c r="AH682">
        <v>303.819444444444</v>
      </c>
    </row>
    <row r="683" spans="1:34" x14ac:dyDescent="0.3">
      <c r="A683" t="s">
        <v>7171</v>
      </c>
      <c r="B683" t="s">
        <v>7162</v>
      </c>
      <c r="C683" s="1">
        <v>39269</v>
      </c>
      <c r="D683">
        <v>37</v>
      </c>
      <c r="E683" t="s">
        <v>48</v>
      </c>
      <c r="F683">
        <v>75</v>
      </c>
      <c r="H683">
        <f t="shared" si="42"/>
        <v>2.9220436507936542E-2</v>
      </c>
      <c r="I683">
        <v>199.84395940148499</v>
      </c>
      <c r="J683">
        <v>5.8395277271857404</v>
      </c>
      <c r="K683" t="str">
        <f t="shared" si="39"/>
        <v/>
      </c>
      <c r="L683" s="9">
        <v>187.15545404265595</v>
      </c>
      <c r="N683">
        <v>1775.39946075426</v>
      </c>
      <c r="O683">
        <v>25.62</v>
      </c>
      <c r="Q683">
        <v>2.2292316110180899</v>
      </c>
      <c r="T683">
        <v>609.84128880850005</v>
      </c>
      <c r="U683">
        <v>778.55875850161897</v>
      </c>
      <c r="V683">
        <v>8.0229419383846992</v>
      </c>
      <c r="W683">
        <v>11.756237253374399</v>
      </c>
      <c r="X683">
        <v>1.3155786736020808E-2</v>
      </c>
      <c r="Y683">
        <f t="shared" si="38"/>
        <v>1.509999999999994E-2</v>
      </c>
      <c r="AE683" t="str">
        <f t="shared" si="41"/>
        <v/>
      </c>
      <c r="AH683">
        <v>397.569444444444</v>
      </c>
    </row>
    <row r="684" spans="1:34" x14ac:dyDescent="0.3">
      <c r="A684" t="s">
        <v>7182</v>
      </c>
      <c r="B684" t="s">
        <v>7162</v>
      </c>
      <c r="C684" s="1">
        <v>39269</v>
      </c>
      <c r="D684">
        <v>42</v>
      </c>
      <c r="E684" t="s">
        <v>48</v>
      </c>
      <c r="F684">
        <v>75</v>
      </c>
      <c r="H684">
        <f t="shared" si="42"/>
        <v>2.240762331838576E-2</v>
      </c>
      <c r="I684">
        <v>132.33690444367099</v>
      </c>
      <c r="J684">
        <v>2.9653555058949901</v>
      </c>
      <c r="K684" t="str">
        <f t="shared" si="39"/>
        <v/>
      </c>
      <c r="L684" s="9">
        <v>146.3816282336511</v>
      </c>
      <c r="N684">
        <v>1420.0996068776001</v>
      </c>
      <c r="O684">
        <v>17.940000000000001</v>
      </c>
      <c r="Q684">
        <v>1.2303969292072301</v>
      </c>
      <c r="T684">
        <v>455.76117763560501</v>
      </c>
      <c r="U684">
        <v>685.61989656467301</v>
      </c>
      <c r="V684">
        <v>5.44460531824756</v>
      </c>
      <c r="W684">
        <v>9.5301165622489492</v>
      </c>
      <c r="X684">
        <v>1.1946180555555541E-2</v>
      </c>
      <c r="Y684">
        <f t="shared" ref="Y684:Y747" si="43">IF(OR(U684="",W684=""),"",W684/U684)</f>
        <v>1.3899999999999992E-2</v>
      </c>
      <c r="AE684" t="str">
        <f t="shared" si="41"/>
        <v/>
      </c>
      <c r="AH684">
        <v>378.472222222222</v>
      </c>
    </row>
    <row r="685" spans="1:34" x14ac:dyDescent="0.3">
      <c r="A685" t="s">
        <v>7170</v>
      </c>
      <c r="B685" t="s">
        <v>7162</v>
      </c>
      <c r="C685" s="1">
        <v>39269</v>
      </c>
      <c r="D685">
        <v>47</v>
      </c>
      <c r="E685" t="s">
        <v>48</v>
      </c>
      <c r="F685">
        <v>75</v>
      </c>
      <c r="H685">
        <f t="shared" si="42"/>
        <v>2.7677586206896629E-2</v>
      </c>
      <c r="I685">
        <v>165.27915108047</v>
      </c>
      <c r="J685">
        <v>4.5745279522324003</v>
      </c>
      <c r="K685" t="str">
        <f t="shared" ref="K685:K747" si="44">IF(OR(L685="",M685=""),"",M685/L685)</f>
        <v/>
      </c>
      <c r="L685" s="9">
        <v>178.91671650213198</v>
      </c>
      <c r="N685">
        <v>1520.4867716393001</v>
      </c>
      <c r="O685">
        <v>21.74</v>
      </c>
      <c r="Q685">
        <v>1.4320054330005301</v>
      </c>
      <c r="T685">
        <v>506.01474086951902</v>
      </c>
      <c r="U685">
        <v>670.27616318717901</v>
      </c>
      <c r="V685">
        <v>6.9077118501266295</v>
      </c>
      <c r="W685">
        <v>10.2552252967638</v>
      </c>
      <c r="X685">
        <v>1.3651206757843943E-2</v>
      </c>
      <c r="Y685">
        <f t="shared" si="43"/>
        <v>1.5299999999999942E-2</v>
      </c>
      <c r="AE685" t="str">
        <f t="shared" ref="AE685:AE748" si="45">IF(OR(AA685="",AC685=""),"",AC685/AA685)</f>
        <v/>
      </c>
      <c r="AH685">
        <v>385.416666666666</v>
      </c>
    </row>
    <row r="686" spans="1:34" x14ac:dyDescent="0.3">
      <c r="A686" t="s">
        <v>7171</v>
      </c>
      <c r="B686" t="s">
        <v>7162</v>
      </c>
      <c r="C686" s="1">
        <v>39269</v>
      </c>
      <c r="D686">
        <v>51</v>
      </c>
      <c r="E686" t="s">
        <v>48</v>
      </c>
      <c r="F686">
        <v>75</v>
      </c>
      <c r="H686">
        <f t="shared" si="42"/>
        <v>3.0386285714285782E-2</v>
      </c>
      <c r="I686">
        <v>190.74836259232799</v>
      </c>
      <c r="J686">
        <v>5.7961342452626603</v>
      </c>
      <c r="K686" t="str">
        <f t="shared" si="44"/>
        <v/>
      </c>
      <c r="L686" s="9">
        <v>192.71034575041722</v>
      </c>
      <c r="N686">
        <v>1707.5793419265201</v>
      </c>
      <c r="O686">
        <v>26.99</v>
      </c>
      <c r="Q686">
        <v>2.18793821846617</v>
      </c>
      <c r="T686">
        <v>611.48475093883599</v>
      </c>
      <c r="U686">
        <v>712.63588264493899</v>
      </c>
      <c r="V686">
        <v>9.4320596340268494</v>
      </c>
      <c r="W686">
        <v>11.7584920636415</v>
      </c>
      <c r="X686">
        <v>1.5424848484848472E-2</v>
      </c>
      <c r="Y686">
        <f t="shared" si="43"/>
        <v>1.6500000000000008E-2</v>
      </c>
      <c r="AE686" t="str">
        <f t="shared" si="45"/>
        <v/>
      </c>
      <c r="AH686">
        <v>397.569444444444</v>
      </c>
    </row>
    <row r="687" spans="1:34" x14ac:dyDescent="0.3">
      <c r="A687" t="s">
        <v>7170</v>
      </c>
      <c r="B687" t="s">
        <v>7162</v>
      </c>
      <c r="C687" s="1">
        <v>39269</v>
      </c>
      <c r="D687">
        <v>56</v>
      </c>
      <c r="E687" t="s">
        <v>48</v>
      </c>
      <c r="F687">
        <v>75</v>
      </c>
      <c r="H687">
        <f t="shared" si="42"/>
        <v>3.0815946502057615E-2</v>
      </c>
      <c r="I687">
        <v>157.980641112679</v>
      </c>
      <c r="J687">
        <v>4.8683229848890797</v>
      </c>
      <c r="K687" t="str">
        <f t="shared" si="44"/>
        <v/>
      </c>
      <c r="L687" s="9">
        <v>167.5700010156022</v>
      </c>
      <c r="N687">
        <v>1504.5543156173501</v>
      </c>
      <c r="O687">
        <v>23.59</v>
      </c>
      <c r="Q687">
        <v>1.30176373339895</v>
      </c>
      <c r="T687">
        <v>528.22745228004896</v>
      </c>
      <c r="U687">
        <v>650.77622120902004</v>
      </c>
      <c r="V687">
        <v>7.9185683447921296</v>
      </c>
      <c r="W687">
        <v>10.8028852720697</v>
      </c>
      <c r="X687">
        <v>1.4990830769230757E-2</v>
      </c>
      <c r="Y687">
        <f t="shared" si="43"/>
        <v>1.6599999999999948E-2</v>
      </c>
      <c r="AE687" t="str">
        <f t="shared" si="45"/>
        <v/>
      </c>
      <c r="AH687">
        <v>343.75</v>
      </c>
    </row>
    <row r="688" spans="1:34" x14ac:dyDescent="0.3">
      <c r="A688" t="s">
        <v>7183</v>
      </c>
      <c r="B688" t="s">
        <v>7162</v>
      </c>
      <c r="C688" s="1">
        <v>39269</v>
      </c>
      <c r="D688">
        <v>60</v>
      </c>
      <c r="E688" t="s">
        <v>48</v>
      </c>
      <c r="F688">
        <v>75</v>
      </c>
      <c r="H688">
        <f t="shared" si="42"/>
        <v>2.500180180180183E-2</v>
      </c>
      <c r="I688">
        <v>157.67682090314199</v>
      </c>
      <c r="J688">
        <v>3.9422046249585598</v>
      </c>
      <c r="K688" t="str">
        <f t="shared" si="44"/>
        <v/>
      </c>
      <c r="L688" s="9">
        <v>170.46142800339408</v>
      </c>
      <c r="N688">
        <v>1631.99060914502</v>
      </c>
      <c r="O688">
        <v>21.82</v>
      </c>
      <c r="Q688">
        <v>1.3472312423855901</v>
      </c>
      <c r="T688">
        <v>534.82273036065806</v>
      </c>
      <c r="U688">
        <v>769.02962987782598</v>
      </c>
      <c r="V688">
        <v>6.5757626620160403</v>
      </c>
      <c r="W688">
        <v>11.304735559204</v>
      </c>
      <c r="X688">
        <v>1.2295219123505971E-2</v>
      </c>
      <c r="Y688">
        <f t="shared" si="43"/>
        <v>1.4699999999999944E-2</v>
      </c>
      <c r="AE688" t="str">
        <f t="shared" si="45"/>
        <v/>
      </c>
      <c r="AH688">
        <v>371.52777777777698</v>
      </c>
    </row>
    <row r="689" spans="1:34" x14ac:dyDescent="0.3">
      <c r="A689" t="s">
        <v>7182</v>
      </c>
      <c r="B689" t="s">
        <v>7162</v>
      </c>
      <c r="C689" s="1">
        <v>39269</v>
      </c>
      <c r="D689">
        <v>64</v>
      </c>
      <c r="E689" t="s">
        <v>48</v>
      </c>
      <c r="F689">
        <v>75</v>
      </c>
      <c r="H689">
        <f t="shared" si="42"/>
        <v>2.6488858321870881E-2</v>
      </c>
      <c r="I689">
        <v>124.937170071859</v>
      </c>
      <c r="J689">
        <v>3.3094429971689601</v>
      </c>
      <c r="K689" t="str">
        <f t="shared" si="44"/>
        <v/>
      </c>
      <c r="L689" s="9">
        <v>140.74765101630487</v>
      </c>
      <c r="N689">
        <v>1331.00190124698</v>
      </c>
      <c r="O689">
        <v>17.97</v>
      </c>
      <c r="Q689">
        <v>1.5482585317900901</v>
      </c>
      <c r="T689">
        <v>439.42825842330899</v>
      </c>
      <c r="U689">
        <v>625.88882173550701</v>
      </c>
      <c r="V689">
        <v>5.3966155201947394</v>
      </c>
      <c r="W689">
        <v>9.2631545616855</v>
      </c>
      <c r="X689">
        <v>1.2280993351583877E-2</v>
      </c>
      <c r="Y689">
        <f t="shared" si="43"/>
        <v>1.4799999999999994E-2</v>
      </c>
      <c r="AE689" t="str">
        <f t="shared" si="45"/>
        <v/>
      </c>
      <c r="AH689">
        <v>348.95833333333297</v>
      </c>
    </row>
    <row r="690" spans="1:34" x14ac:dyDescent="0.3">
      <c r="A690" t="s">
        <v>7175</v>
      </c>
      <c r="B690" t="s">
        <v>7162</v>
      </c>
      <c r="C690" s="1">
        <v>39269</v>
      </c>
      <c r="D690">
        <v>65</v>
      </c>
      <c r="E690" t="s">
        <v>48</v>
      </c>
      <c r="F690">
        <v>75</v>
      </c>
      <c r="H690">
        <f t="shared" si="42"/>
        <v>1.6108121827411191E-2</v>
      </c>
      <c r="I690">
        <v>145.49327471461299</v>
      </c>
      <c r="J690">
        <v>2.3436233941719902</v>
      </c>
      <c r="K690" t="str">
        <f t="shared" si="44"/>
        <v/>
      </c>
      <c r="L690" s="9">
        <v>168.01888323641197</v>
      </c>
      <c r="N690">
        <v>1590.82494281866</v>
      </c>
      <c r="O690">
        <v>15.79</v>
      </c>
      <c r="Q690">
        <v>1.06091923414996</v>
      </c>
      <c r="T690">
        <v>601.91380148431494</v>
      </c>
      <c r="U690">
        <v>675.39898338332</v>
      </c>
      <c r="V690">
        <v>5.27357729999847</v>
      </c>
      <c r="W690">
        <v>8.1723276989381795</v>
      </c>
      <c r="X690">
        <v>8.7613496932515376E-3</v>
      </c>
      <c r="Y690">
        <f t="shared" si="43"/>
        <v>1.2100000000000012E-2</v>
      </c>
      <c r="AE690" t="str">
        <f t="shared" si="45"/>
        <v/>
      </c>
      <c r="AH690">
        <v>369.791666666666</v>
      </c>
    </row>
    <row r="691" spans="1:34" x14ac:dyDescent="0.3">
      <c r="A691" t="s">
        <v>7166</v>
      </c>
      <c r="B691" t="s">
        <v>7162</v>
      </c>
      <c r="C691" s="1">
        <v>39269</v>
      </c>
      <c r="D691">
        <v>71</v>
      </c>
      <c r="E691" t="s">
        <v>48</v>
      </c>
      <c r="F691">
        <v>75</v>
      </c>
      <c r="H691">
        <f t="shared" si="42"/>
        <v>2.5940000000000074E-2</v>
      </c>
      <c r="I691">
        <v>207.450844154479</v>
      </c>
      <c r="J691">
        <v>5.3812748973672004</v>
      </c>
      <c r="K691" t="str">
        <f t="shared" si="44"/>
        <v/>
      </c>
      <c r="L691" s="9">
        <v>201.96651149292393</v>
      </c>
      <c r="N691">
        <v>1807.92218434398</v>
      </c>
      <c r="O691">
        <v>24.66</v>
      </c>
      <c r="Q691">
        <v>2.0320644757292801</v>
      </c>
      <c r="T691">
        <v>639.28242894041296</v>
      </c>
      <c r="U691">
        <v>759.22239975616401</v>
      </c>
      <c r="V691">
        <v>8.34906190485626</v>
      </c>
      <c r="W691">
        <v>10.932802556488699</v>
      </c>
      <c r="X691">
        <v>1.3060052219321158E-2</v>
      </c>
      <c r="Y691">
        <f t="shared" si="43"/>
        <v>1.4399999999999918E-2</v>
      </c>
      <c r="AE691" t="str">
        <f t="shared" si="45"/>
        <v/>
      </c>
      <c r="AH691">
        <v>456.597222222222</v>
      </c>
    </row>
    <row r="692" spans="1:34" x14ac:dyDescent="0.3">
      <c r="A692" t="s">
        <v>7163</v>
      </c>
      <c r="B692" t="s">
        <v>7162</v>
      </c>
      <c r="C692" s="1">
        <v>39301</v>
      </c>
      <c r="D692">
        <v>1</v>
      </c>
      <c r="E692" t="s">
        <v>4399</v>
      </c>
      <c r="F692">
        <v>92</v>
      </c>
      <c r="G692" t="s">
        <v>3745</v>
      </c>
      <c r="H692" t="str">
        <f t="shared" si="42"/>
        <v/>
      </c>
      <c r="L692" s="9"/>
      <c r="N692">
        <v>1523.33976149983</v>
      </c>
      <c r="T692" t="s">
        <v>9286</v>
      </c>
      <c r="V692" t="s">
        <v>9286</v>
      </c>
      <c r="X692" t="s">
        <v>9286</v>
      </c>
      <c r="Y692" t="str">
        <f t="shared" si="43"/>
        <v/>
      </c>
      <c r="Z692">
        <v>171.46412037037001</v>
      </c>
      <c r="AA692">
        <v>779.48495370370301</v>
      </c>
      <c r="AE692" t="str">
        <f t="shared" si="45"/>
        <v/>
      </c>
      <c r="AF692">
        <v>37.565740045078797</v>
      </c>
      <c r="AG692">
        <v>20749.889467592599</v>
      </c>
      <c r="AH692">
        <v>444.444444444444</v>
      </c>
    </row>
    <row r="693" spans="1:34" x14ac:dyDescent="0.3">
      <c r="A693" t="s">
        <v>7164</v>
      </c>
      <c r="B693" t="s">
        <v>7162</v>
      </c>
      <c r="C693" s="1">
        <v>39301</v>
      </c>
      <c r="D693">
        <v>2</v>
      </c>
      <c r="E693" t="s">
        <v>4394</v>
      </c>
      <c r="F693">
        <v>92</v>
      </c>
      <c r="G693" t="s">
        <v>3745</v>
      </c>
      <c r="H693" t="str">
        <f t="shared" si="42"/>
        <v/>
      </c>
      <c r="L693" s="9"/>
      <c r="N693">
        <v>2088.12373243517</v>
      </c>
      <c r="T693" t="s">
        <v>9286</v>
      </c>
      <c r="V693" t="s">
        <v>9286</v>
      </c>
      <c r="X693" t="s">
        <v>9286</v>
      </c>
      <c r="Y693" t="str">
        <f t="shared" si="43"/>
        <v/>
      </c>
      <c r="Z693">
        <v>216.60300925925901</v>
      </c>
      <c r="AA693">
        <v>1071.15162037037</v>
      </c>
      <c r="AE693" t="str">
        <f t="shared" si="45"/>
        <v/>
      </c>
      <c r="AF693">
        <v>39.277297721916703</v>
      </c>
      <c r="AG693">
        <v>27271.520254629599</v>
      </c>
      <c r="AH693">
        <v>458.33333333333297</v>
      </c>
    </row>
    <row r="694" spans="1:34" x14ac:dyDescent="0.3">
      <c r="A694" t="s">
        <v>7165</v>
      </c>
      <c r="B694" t="s">
        <v>7162</v>
      </c>
      <c r="C694" s="1">
        <v>39301</v>
      </c>
      <c r="D694">
        <v>3</v>
      </c>
      <c r="E694" t="s">
        <v>4396</v>
      </c>
      <c r="F694">
        <v>92</v>
      </c>
      <c r="G694" t="s">
        <v>3745</v>
      </c>
      <c r="H694" t="str">
        <f t="shared" si="42"/>
        <v/>
      </c>
      <c r="L694" s="9"/>
      <c r="N694">
        <v>1795.3847577588199</v>
      </c>
      <c r="T694" t="s">
        <v>9286</v>
      </c>
      <c r="V694" t="s">
        <v>9286</v>
      </c>
      <c r="X694" t="s">
        <v>9286</v>
      </c>
      <c r="Y694" t="str">
        <f t="shared" si="43"/>
        <v/>
      </c>
      <c r="Z694">
        <v>214.34606481481401</v>
      </c>
      <c r="AA694">
        <v>803.61689814814804</v>
      </c>
      <c r="AE694" t="str">
        <f t="shared" si="45"/>
        <v/>
      </c>
      <c r="AF694">
        <v>32.851511169513799</v>
      </c>
      <c r="AG694">
        <v>24462.098379629599</v>
      </c>
      <c r="AH694">
        <v>508.68055555555497</v>
      </c>
    </row>
    <row r="695" spans="1:34" x14ac:dyDescent="0.3">
      <c r="A695" t="s">
        <v>7166</v>
      </c>
      <c r="B695" t="s">
        <v>7162</v>
      </c>
      <c r="C695" s="1">
        <v>39301</v>
      </c>
      <c r="D695">
        <v>4</v>
      </c>
      <c r="E695" t="s">
        <v>48</v>
      </c>
      <c r="F695">
        <v>92</v>
      </c>
      <c r="G695" t="s">
        <v>3745</v>
      </c>
      <c r="H695">
        <f t="shared" si="42"/>
        <v>2.0043560606060558E-2</v>
      </c>
      <c r="I695">
        <v>126.218537060214</v>
      </c>
      <c r="J695">
        <v>2.5298688971746999</v>
      </c>
      <c r="K695" t="str">
        <f t="shared" si="44"/>
        <v/>
      </c>
      <c r="L695" s="9">
        <v>195.49122800925215</v>
      </c>
      <c r="N695">
        <v>1859.2777719834901</v>
      </c>
      <c r="O695">
        <v>29.176268718710872</v>
      </c>
      <c r="T695">
        <v>680.20043862698708</v>
      </c>
      <c r="V695">
        <v>8.1605748215361693</v>
      </c>
      <c r="X695">
        <v>1.1997308966763723E-2</v>
      </c>
      <c r="Y695" t="str">
        <f t="shared" si="43"/>
        <v/>
      </c>
      <c r="Z695">
        <v>197.50578703703701</v>
      </c>
      <c r="AA695">
        <v>855.35300925925901</v>
      </c>
      <c r="AB695">
        <v>2.0145590277777701</v>
      </c>
      <c r="AC695">
        <v>18.475625000000001</v>
      </c>
      <c r="AD695">
        <f t="shared" ref="AD695:AD748" si="46">IF(OR(Z695="",AB695=""),"",AB695/Z695)</f>
        <v>1.0199999999999963E-2</v>
      </c>
      <c r="AE695">
        <f t="shared" si="45"/>
        <v>2.1600000000000008E-2</v>
      </c>
      <c r="AF695">
        <v>37.850113550340602</v>
      </c>
      <c r="AG695">
        <v>22598.426504629599</v>
      </c>
      <c r="AH695">
        <v>447.916666666666</v>
      </c>
    </row>
    <row r="696" spans="1:34" x14ac:dyDescent="0.3">
      <c r="A696" t="s">
        <v>7167</v>
      </c>
      <c r="B696" t="s">
        <v>7162</v>
      </c>
      <c r="C696" s="1">
        <v>39301</v>
      </c>
      <c r="D696">
        <v>5</v>
      </c>
      <c r="E696" t="s">
        <v>4396</v>
      </c>
      <c r="F696">
        <v>92</v>
      </c>
      <c r="G696" t="s">
        <v>3745</v>
      </c>
      <c r="H696">
        <f t="shared" si="42"/>
        <v>1.1399999999999995E-2</v>
      </c>
      <c r="I696">
        <v>117.344356034679</v>
      </c>
      <c r="J696">
        <v>1.3377256587953399</v>
      </c>
      <c r="K696" t="str">
        <f t="shared" si="44"/>
        <v/>
      </c>
      <c r="L696" s="9">
        <v>215.83614062499191</v>
      </c>
      <c r="N696">
        <v>1789.30536542702</v>
      </c>
      <c r="O696">
        <v>28.603041156409198</v>
      </c>
      <c r="T696">
        <v>582.12304642938602</v>
      </c>
      <c r="V696">
        <v>7.46136885409536</v>
      </c>
      <c r="X696">
        <v>1.2817511520737318E-2</v>
      </c>
      <c r="Y696" t="str">
        <f t="shared" si="43"/>
        <v/>
      </c>
      <c r="Z696">
        <v>217.81828703703701</v>
      </c>
      <c r="AA696">
        <v>872.01967592592598</v>
      </c>
      <c r="AB696">
        <v>1.98214641203703</v>
      </c>
      <c r="AC696">
        <v>19.7948466435185</v>
      </c>
      <c r="AD696">
        <f t="shared" si="46"/>
        <v>9.0999999999999692E-3</v>
      </c>
      <c r="AE696">
        <f t="shared" si="45"/>
        <v>2.2699999999999977E-2</v>
      </c>
      <c r="AF696">
        <v>34.578146611341602</v>
      </c>
      <c r="AG696">
        <v>25218.809027777701</v>
      </c>
      <c r="AH696">
        <v>482.638888888888</v>
      </c>
    </row>
    <row r="697" spans="1:34" x14ac:dyDescent="0.3">
      <c r="A697" t="s">
        <v>7168</v>
      </c>
      <c r="B697" t="s">
        <v>7162</v>
      </c>
      <c r="C697" s="1">
        <v>39301</v>
      </c>
      <c r="D697">
        <v>6</v>
      </c>
      <c r="E697" t="s">
        <v>4394</v>
      </c>
      <c r="F697">
        <v>92</v>
      </c>
      <c r="G697" t="s">
        <v>3745</v>
      </c>
      <c r="H697">
        <f t="shared" si="42"/>
        <v>1.2700000000000041E-2</v>
      </c>
      <c r="I697">
        <v>117.09836162187599</v>
      </c>
      <c r="J697">
        <v>1.48714919259783</v>
      </c>
      <c r="K697" t="str">
        <f t="shared" si="44"/>
        <v/>
      </c>
      <c r="L697" s="9">
        <v>197.69302372684956</v>
      </c>
      <c r="N697">
        <v>1893.45874914872</v>
      </c>
      <c r="O697">
        <v>26.790205666548747</v>
      </c>
      <c r="T697">
        <v>583.91825789721702</v>
      </c>
      <c r="V697">
        <v>5.6350668906176198</v>
      </c>
      <c r="X697">
        <v>9.6504379070289671E-3</v>
      </c>
      <c r="Y697" t="str">
        <f t="shared" si="43"/>
        <v/>
      </c>
      <c r="Z697">
        <v>199.58912037037001</v>
      </c>
      <c r="AA697">
        <v>992.85300925925901</v>
      </c>
      <c r="AB697">
        <v>1.89609664351851</v>
      </c>
      <c r="AC697">
        <v>19.658489583333299</v>
      </c>
      <c r="AD697">
        <f t="shared" si="46"/>
        <v>9.4999999999999737E-3</v>
      </c>
      <c r="AE697">
        <f t="shared" si="45"/>
        <v>1.979999999999997E-2</v>
      </c>
      <c r="AF697">
        <v>39.432176656151398</v>
      </c>
      <c r="AG697">
        <v>25178.752314814799</v>
      </c>
      <c r="AH697">
        <v>447.916666666666</v>
      </c>
    </row>
    <row r="698" spans="1:34" x14ac:dyDescent="0.3">
      <c r="A698" t="s">
        <v>7169</v>
      </c>
      <c r="B698" t="s">
        <v>7162</v>
      </c>
      <c r="C698" s="1">
        <v>39301</v>
      </c>
      <c r="D698">
        <v>7</v>
      </c>
      <c r="E698" t="s">
        <v>4399</v>
      </c>
      <c r="F698">
        <v>92</v>
      </c>
      <c r="G698" t="s">
        <v>3745</v>
      </c>
      <c r="H698">
        <f t="shared" si="42"/>
        <v>1.3700000000000045E-2</v>
      </c>
      <c r="I698">
        <v>112.57440476190401</v>
      </c>
      <c r="J698">
        <v>1.54226934523809</v>
      </c>
      <c r="K698" t="str">
        <f t="shared" si="44"/>
        <v/>
      </c>
      <c r="L698" s="9">
        <v>205.94719039351799</v>
      </c>
      <c r="N698">
        <v>1867.6405423280401</v>
      </c>
      <c r="O698">
        <v>30.658974206349118</v>
      </c>
      <c r="T698">
        <v>578.94345238095195</v>
      </c>
      <c r="V698">
        <v>7.0322395833333298</v>
      </c>
      <c r="X698">
        <v>1.2146677804909398E-2</v>
      </c>
      <c r="Y698" t="str">
        <f t="shared" si="43"/>
        <v/>
      </c>
      <c r="Z698">
        <v>207.92245370370301</v>
      </c>
      <c r="AA698">
        <v>968.20023148148096</v>
      </c>
      <c r="AB698">
        <v>1.97526331018518</v>
      </c>
      <c r="AC698">
        <v>22.0749652777777</v>
      </c>
      <c r="AD698">
        <f t="shared" si="46"/>
        <v>9.5000000000000067E-3</v>
      </c>
      <c r="AE698">
        <f t="shared" si="45"/>
        <v>2.2799999999999931E-2</v>
      </c>
      <c r="AF698">
        <v>42.553191489361701</v>
      </c>
      <c r="AG698">
        <v>22752.705439814799</v>
      </c>
      <c r="AH698">
        <v>461.80555555555497</v>
      </c>
    </row>
    <row r="699" spans="1:34" x14ac:dyDescent="0.3">
      <c r="A699" t="s">
        <v>7170</v>
      </c>
      <c r="B699" t="s">
        <v>7162</v>
      </c>
      <c r="C699" s="1">
        <v>39301</v>
      </c>
      <c r="D699">
        <v>8</v>
      </c>
      <c r="E699" t="s">
        <v>48</v>
      </c>
      <c r="F699">
        <v>92</v>
      </c>
      <c r="G699" t="s">
        <v>3745</v>
      </c>
      <c r="H699">
        <f t="shared" si="42"/>
        <v>1.8461709401709533E-2</v>
      </c>
      <c r="I699">
        <v>104.69438325991101</v>
      </c>
      <c r="J699">
        <v>1.9328372797356801</v>
      </c>
      <c r="K699" t="str">
        <f t="shared" si="44"/>
        <v/>
      </c>
      <c r="L699" s="9">
        <v>196.51552951388248</v>
      </c>
      <c r="N699">
        <v>1786.39097936041</v>
      </c>
      <c r="O699">
        <v>26.666801734071512</v>
      </c>
      <c r="T699">
        <v>536.47668869309803</v>
      </c>
      <c r="V699">
        <v>5.5009650330396296</v>
      </c>
      <c r="X699">
        <v>1.025387523629487E-2</v>
      </c>
      <c r="Y699" t="str">
        <f t="shared" si="43"/>
        <v/>
      </c>
      <c r="Z699">
        <v>198.20023148148101</v>
      </c>
      <c r="AA699">
        <v>947.01967592592598</v>
      </c>
      <c r="AB699">
        <v>1.6847019675925901</v>
      </c>
      <c r="AC699">
        <v>19.224499421296201</v>
      </c>
      <c r="AD699">
        <f t="shared" si="46"/>
        <v>8.5000000000000075E-3</v>
      </c>
      <c r="AE699">
        <f t="shared" si="45"/>
        <v>2.0299999999999898E-2</v>
      </c>
      <c r="AF699">
        <v>39.714058776806901</v>
      </c>
      <c r="AG699">
        <v>23845.955439814799</v>
      </c>
      <c r="AH699">
        <v>420.138888888888</v>
      </c>
    </row>
    <row r="700" spans="1:34" x14ac:dyDescent="0.3">
      <c r="A700" t="s">
        <v>7171</v>
      </c>
      <c r="B700" t="s">
        <v>7162</v>
      </c>
      <c r="C700" s="1">
        <v>39301</v>
      </c>
      <c r="D700">
        <v>9</v>
      </c>
      <c r="E700" t="s">
        <v>48</v>
      </c>
      <c r="F700">
        <v>92</v>
      </c>
      <c r="G700" t="s">
        <v>3745</v>
      </c>
      <c r="H700">
        <f t="shared" si="42"/>
        <v>2.1341550387596952E-2</v>
      </c>
      <c r="I700">
        <v>105.08729279501</v>
      </c>
      <c r="J700">
        <v>2.2427257542808601</v>
      </c>
      <c r="K700" t="str">
        <f t="shared" si="44"/>
        <v/>
      </c>
      <c r="L700" s="9">
        <v>222.71533217592309</v>
      </c>
      <c r="N700">
        <v>2040.3652928223601</v>
      </c>
      <c r="O700">
        <v>25.531205792308945</v>
      </c>
      <c r="T700">
        <v>744.57198150883494</v>
      </c>
      <c r="V700">
        <v>7.0015345649378897</v>
      </c>
      <c r="X700">
        <v>9.403435448577661E-3</v>
      </c>
      <c r="Y700" t="str">
        <f t="shared" si="43"/>
        <v/>
      </c>
      <c r="Z700">
        <v>225.28356481481401</v>
      </c>
      <c r="AA700">
        <v>965.42245370370301</v>
      </c>
      <c r="AB700">
        <v>2.5682326388888801</v>
      </c>
      <c r="AC700">
        <v>16.275545473090201</v>
      </c>
      <c r="AD700">
        <f t="shared" si="46"/>
        <v>1.1400000000000002E-2</v>
      </c>
      <c r="AE700">
        <f t="shared" si="45"/>
        <v>1.6858469999999931E-2</v>
      </c>
      <c r="AF700">
        <v>35.236081747709598</v>
      </c>
      <c r="AG700">
        <v>27398.689236111099</v>
      </c>
      <c r="AH700">
        <v>552.08333333333303</v>
      </c>
    </row>
    <row r="701" spans="1:34" x14ac:dyDescent="0.3">
      <c r="A701" t="s">
        <v>7172</v>
      </c>
      <c r="B701" t="s">
        <v>7162</v>
      </c>
      <c r="C701" s="1">
        <v>39301</v>
      </c>
      <c r="D701">
        <v>10</v>
      </c>
      <c r="E701" t="s">
        <v>4396</v>
      </c>
      <c r="F701">
        <v>92</v>
      </c>
      <c r="G701" t="s">
        <v>3745</v>
      </c>
      <c r="H701">
        <f t="shared" si="42"/>
        <v>1.6300000000000023E-2</v>
      </c>
      <c r="I701">
        <v>129.66341622310901</v>
      </c>
      <c r="J701">
        <v>2.11351368443668</v>
      </c>
      <c r="K701" t="str">
        <f t="shared" si="44"/>
        <v/>
      </c>
      <c r="L701" s="9">
        <v>234.97771874999512</v>
      </c>
      <c r="N701">
        <v>1978.51009785983</v>
      </c>
      <c r="O701">
        <v>30.652461489520867</v>
      </c>
      <c r="T701">
        <v>700.50177422931893</v>
      </c>
      <c r="V701">
        <v>10.58908935601019</v>
      </c>
      <c r="X701">
        <v>1.5116434740882905E-2</v>
      </c>
      <c r="Y701" t="str">
        <f t="shared" si="43"/>
        <v/>
      </c>
      <c r="Z701">
        <v>237.78356481481401</v>
      </c>
      <c r="AA701">
        <v>910.56134259259204</v>
      </c>
      <c r="AB701">
        <v>2.8058460648148098</v>
      </c>
      <c r="AC701">
        <v>17.938058449073999</v>
      </c>
      <c r="AD701">
        <f t="shared" si="46"/>
        <v>1.1800000000000019E-2</v>
      </c>
      <c r="AE701">
        <f t="shared" si="45"/>
        <v>1.9699999999999929E-2</v>
      </c>
      <c r="AF701">
        <v>33.806626098715299</v>
      </c>
      <c r="AG701">
        <v>26934.4045138888</v>
      </c>
      <c r="AH701">
        <v>597.22222222222194</v>
      </c>
    </row>
    <row r="702" spans="1:34" x14ac:dyDescent="0.3">
      <c r="A702" t="s">
        <v>7173</v>
      </c>
      <c r="B702" t="s">
        <v>7162</v>
      </c>
      <c r="C702" s="1">
        <v>39301</v>
      </c>
      <c r="D702">
        <v>11</v>
      </c>
      <c r="E702" t="s">
        <v>4399</v>
      </c>
      <c r="F702">
        <v>92</v>
      </c>
      <c r="G702" t="s">
        <v>3745</v>
      </c>
      <c r="H702">
        <f t="shared" si="42"/>
        <v>1.6499999999999976E-2</v>
      </c>
      <c r="I702">
        <v>93.492443845937103</v>
      </c>
      <c r="J702">
        <v>1.5426253234579601</v>
      </c>
      <c r="K702" t="str">
        <f t="shared" si="44"/>
        <v/>
      </c>
      <c r="L702" s="9">
        <v>201.04001620369604</v>
      </c>
      <c r="N702">
        <v>1785.2983294606299</v>
      </c>
      <c r="O702">
        <v>25.084807527405882</v>
      </c>
      <c r="T702">
        <v>539.29431154062695</v>
      </c>
      <c r="V702">
        <v>6.4722168422581197</v>
      </c>
      <c r="X702">
        <v>1.2001270370845632E-2</v>
      </c>
      <c r="Y702" t="str">
        <f t="shared" si="43"/>
        <v/>
      </c>
      <c r="Z702">
        <v>203.23495370370301</v>
      </c>
      <c r="AA702">
        <v>949.27662037036998</v>
      </c>
      <c r="AB702">
        <v>2.1949375</v>
      </c>
      <c r="AC702">
        <v>17.0591653616898</v>
      </c>
      <c r="AD702">
        <f t="shared" si="46"/>
        <v>1.0800000000000037E-2</v>
      </c>
      <c r="AE702">
        <f t="shared" si="45"/>
        <v>1.7970699999999992E-2</v>
      </c>
      <c r="AF702">
        <v>39.401103230890399</v>
      </c>
      <c r="AG702">
        <v>24092.640625</v>
      </c>
      <c r="AH702">
        <v>444.444444444444</v>
      </c>
    </row>
    <row r="703" spans="1:34" x14ac:dyDescent="0.3">
      <c r="A703" t="s">
        <v>7174</v>
      </c>
      <c r="B703" t="s">
        <v>7162</v>
      </c>
      <c r="C703" s="1">
        <v>39301</v>
      </c>
      <c r="D703">
        <v>12</v>
      </c>
      <c r="E703" t="s">
        <v>4394</v>
      </c>
      <c r="F703">
        <v>92</v>
      </c>
      <c r="G703" t="s">
        <v>3745</v>
      </c>
      <c r="H703">
        <f t="shared" si="42"/>
        <v>2.1600000000000005E-2</v>
      </c>
      <c r="I703">
        <v>138.683627494787</v>
      </c>
      <c r="J703">
        <v>2.9955663538874</v>
      </c>
      <c r="K703" t="str">
        <f t="shared" si="44"/>
        <v/>
      </c>
      <c r="L703" s="9">
        <v>183.10538888888982</v>
      </c>
      <c r="N703">
        <v>1767.6476237464001</v>
      </c>
      <c r="O703">
        <v>28.3360007738804</v>
      </c>
      <c r="T703">
        <v>583.04964439976095</v>
      </c>
      <c r="V703">
        <v>8.8891968042523004</v>
      </c>
      <c r="X703">
        <v>1.5246037605260127E-2</v>
      </c>
      <c r="Y703" t="str">
        <f t="shared" si="43"/>
        <v/>
      </c>
      <c r="Z703">
        <v>185.17939814814801</v>
      </c>
      <c r="AA703">
        <v>860.73495370370301</v>
      </c>
      <c r="AB703">
        <v>2.0740092592592601</v>
      </c>
      <c r="AC703">
        <v>16.4400376157407</v>
      </c>
      <c r="AD703">
        <f t="shared" si="46"/>
        <v>1.1200000000000012E-2</v>
      </c>
      <c r="AE703">
        <f t="shared" si="45"/>
        <v>1.9099999999999968E-2</v>
      </c>
      <c r="AF703">
        <v>36.179450072358897</v>
      </c>
      <c r="AG703">
        <v>23790.714120370299</v>
      </c>
      <c r="AH703">
        <v>407.98611111111097</v>
      </c>
    </row>
    <row r="704" spans="1:34" x14ac:dyDescent="0.3">
      <c r="A704" t="s">
        <v>7175</v>
      </c>
      <c r="B704" t="s">
        <v>7162</v>
      </c>
      <c r="C704" s="1">
        <v>39301</v>
      </c>
      <c r="D704">
        <v>13</v>
      </c>
      <c r="E704" t="s">
        <v>48</v>
      </c>
      <c r="F704">
        <v>92</v>
      </c>
      <c r="G704" t="s">
        <v>3745</v>
      </c>
      <c r="H704">
        <f t="shared" si="42"/>
        <v>1.2829495990836201E-2</v>
      </c>
      <c r="I704">
        <v>73.025568181818102</v>
      </c>
      <c r="J704">
        <v>0.93688123421717096</v>
      </c>
      <c r="K704" t="str">
        <f t="shared" si="44"/>
        <v/>
      </c>
      <c r="L704" s="9">
        <v>148.47477199073523</v>
      </c>
      <c r="N704">
        <v>1229.87110690235</v>
      </c>
      <c r="O704">
        <v>10.886501916298393</v>
      </c>
      <c r="T704">
        <v>395.82702020201901</v>
      </c>
      <c r="V704">
        <v>2.6562820391414128</v>
      </c>
      <c r="X704">
        <v>6.7107142857143025E-3</v>
      </c>
      <c r="Y704" t="str">
        <f t="shared" si="43"/>
        <v/>
      </c>
      <c r="Z704">
        <v>149.76273148148101</v>
      </c>
      <c r="AA704">
        <v>611.25578703703695</v>
      </c>
      <c r="AB704">
        <v>1.2879594907407299</v>
      </c>
      <c r="AC704">
        <v>7.2847386429398098</v>
      </c>
      <c r="AD704">
        <f t="shared" si="46"/>
        <v>8.5999999999999549E-3</v>
      </c>
      <c r="AE704">
        <f t="shared" si="45"/>
        <v>1.1917659999999993E-2</v>
      </c>
      <c r="AF704">
        <v>40.816326530612201</v>
      </c>
      <c r="AG704">
        <v>14975.7667824074</v>
      </c>
      <c r="AH704">
        <v>279.513888888888</v>
      </c>
    </row>
    <row r="705" spans="1:34" x14ac:dyDescent="0.3">
      <c r="A705" t="s">
        <v>7176</v>
      </c>
      <c r="B705" t="s">
        <v>7162</v>
      </c>
      <c r="C705" s="1">
        <v>39301</v>
      </c>
      <c r="D705">
        <v>14</v>
      </c>
      <c r="E705" t="s">
        <v>4396</v>
      </c>
      <c r="F705">
        <v>92</v>
      </c>
      <c r="G705" t="s">
        <v>3745</v>
      </c>
      <c r="H705">
        <f t="shared" si="42"/>
        <v>1.8599999999999915E-2</v>
      </c>
      <c r="I705">
        <v>88.317163317163306</v>
      </c>
      <c r="J705">
        <v>1.64269923769923</v>
      </c>
      <c r="K705" t="str">
        <f t="shared" si="44"/>
        <v/>
      </c>
      <c r="L705" s="9">
        <v>169.78218634258792</v>
      </c>
      <c r="N705">
        <v>1459.34737622237</v>
      </c>
      <c r="O705">
        <v>17.866612482449369</v>
      </c>
      <c r="T705">
        <v>465.91447216447102</v>
      </c>
      <c r="V705">
        <v>6.12381265881264</v>
      </c>
      <c r="X705">
        <v>1.3143641214585179E-2</v>
      </c>
      <c r="Y705" t="str">
        <f t="shared" si="43"/>
        <v/>
      </c>
      <c r="Z705">
        <v>171.11689814814801</v>
      </c>
      <c r="AA705">
        <v>733.99884259259204</v>
      </c>
      <c r="AB705">
        <v>1.33471180555555</v>
      </c>
      <c r="AC705">
        <v>10.092300585937499</v>
      </c>
      <c r="AD705">
        <f t="shared" si="46"/>
        <v>7.7999999999999736E-3</v>
      </c>
      <c r="AE705">
        <f t="shared" si="45"/>
        <v>1.3749750000000008E-2</v>
      </c>
      <c r="AF705">
        <v>40.584415584415503</v>
      </c>
      <c r="AG705">
        <v>18085.731481481402</v>
      </c>
      <c r="AH705">
        <v>392.36111111111097</v>
      </c>
    </row>
    <row r="706" spans="1:34" x14ac:dyDescent="0.3">
      <c r="A706" t="s">
        <v>7177</v>
      </c>
      <c r="B706" t="s">
        <v>7162</v>
      </c>
      <c r="C706" s="1">
        <v>39301</v>
      </c>
      <c r="D706">
        <v>15</v>
      </c>
      <c r="E706" t="s">
        <v>4399</v>
      </c>
      <c r="F706">
        <v>92</v>
      </c>
      <c r="G706" t="s">
        <v>3745</v>
      </c>
      <c r="H706">
        <f t="shared" si="42"/>
        <v>1.4500000000000011E-2</v>
      </c>
      <c r="I706">
        <v>61.872336274686297</v>
      </c>
      <c r="J706">
        <v>0.89714887598295201</v>
      </c>
      <c r="K706" t="str">
        <f t="shared" si="44"/>
        <v/>
      </c>
      <c r="L706" s="9">
        <v>134.78685185184918</v>
      </c>
      <c r="N706">
        <v>1165.1311603337499</v>
      </c>
      <c r="O706">
        <v>12.704675300325638</v>
      </c>
      <c r="T706">
        <v>342.24030554054781</v>
      </c>
      <c r="V706">
        <v>2.9849864937871367</v>
      </c>
      <c r="X706">
        <v>8.721902258334335E-3</v>
      </c>
      <c r="Y706" t="str">
        <f t="shared" si="43"/>
        <v/>
      </c>
      <c r="Z706">
        <v>135.87384259259201</v>
      </c>
      <c r="AA706">
        <v>625.14467592592598</v>
      </c>
      <c r="AB706">
        <v>1.08699074074073</v>
      </c>
      <c r="AC706">
        <v>8.8145399305555507</v>
      </c>
      <c r="AD706">
        <f t="shared" si="46"/>
        <v>7.9999999999999551E-3</v>
      </c>
      <c r="AE706">
        <f t="shared" si="45"/>
        <v>1.4099999999999991E-2</v>
      </c>
      <c r="AF706">
        <v>44.883303411131003</v>
      </c>
      <c r="AG706">
        <v>13928.2233796296</v>
      </c>
      <c r="AH706">
        <v>277.77777777777698</v>
      </c>
    </row>
    <row r="707" spans="1:34" x14ac:dyDescent="0.3">
      <c r="A707" t="s">
        <v>7178</v>
      </c>
      <c r="B707" t="s">
        <v>7162</v>
      </c>
      <c r="C707" s="1">
        <v>39301</v>
      </c>
      <c r="D707">
        <v>16</v>
      </c>
      <c r="E707" t="s">
        <v>4394</v>
      </c>
      <c r="F707">
        <v>92</v>
      </c>
      <c r="G707" t="s">
        <v>3745</v>
      </c>
      <c r="H707">
        <f t="shared" si="42"/>
        <v>1.3599999999999919E-2</v>
      </c>
      <c r="I707">
        <v>74.232423795476905</v>
      </c>
      <c r="J707">
        <v>1.0095609636184799</v>
      </c>
      <c r="K707" t="str">
        <f t="shared" si="44"/>
        <v/>
      </c>
      <c r="L707" s="9">
        <v>123.75215335647795</v>
      </c>
      <c r="N707">
        <v>1118.2530317928499</v>
      </c>
      <c r="O707">
        <v>11.390018089745158</v>
      </c>
      <c r="T707">
        <v>347.58542281219212</v>
      </c>
      <c r="V707">
        <v>2.8898964478859379</v>
      </c>
      <c r="X707">
        <v>8.3142049643647204E-3</v>
      </c>
      <c r="Y707" t="str">
        <f t="shared" si="43"/>
        <v/>
      </c>
      <c r="Z707">
        <v>124.762731481481</v>
      </c>
      <c r="AA707">
        <v>571.67245370370301</v>
      </c>
      <c r="AB707">
        <v>1.0105781249999899</v>
      </c>
      <c r="AC707">
        <v>7.4824606782407397</v>
      </c>
      <c r="AD707">
        <f t="shared" si="46"/>
        <v>8.099999999999951E-3</v>
      </c>
      <c r="AE707">
        <f t="shared" si="45"/>
        <v>1.3088720000000014E-2</v>
      </c>
      <c r="AF707">
        <v>38.729666924864397</v>
      </c>
      <c r="AG707">
        <v>14760.5827546296</v>
      </c>
      <c r="AH707">
        <v>314.23611111111097</v>
      </c>
    </row>
    <row r="708" spans="1:34" x14ac:dyDescent="0.3">
      <c r="A708" t="s">
        <v>7179</v>
      </c>
      <c r="B708" t="s">
        <v>7162</v>
      </c>
      <c r="C708" s="1">
        <v>39301</v>
      </c>
      <c r="D708">
        <v>17</v>
      </c>
      <c r="E708" t="s">
        <v>4399</v>
      </c>
      <c r="F708">
        <v>92</v>
      </c>
      <c r="G708" t="s">
        <v>3745</v>
      </c>
      <c r="H708" t="str">
        <f t="shared" si="42"/>
        <v/>
      </c>
      <c r="L708" s="9"/>
      <c r="N708">
        <v>1415.3760266940401</v>
      </c>
      <c r="T708" t="s">
        <v>9286</v>
      </c>
      <c r="V708" t="s">
        <v>9286</v>
      </c>
      <c r="X708" t="s">
        <v>9286</v>
      </c>
      <c r="Y708" t="str">
        <f t="shared" si="43"/>
        <v/>
      </c>
      <c r="Z708">
        <v>173.20023148148101</v>
      </c>
      <c r="AA708">
        <v>789.03356481481399</v>
      </c>
      <c r="AD708" t="str">
        <f t="shared" si="46"/>
        <v/>
      </c>
      <c r="AE708" t="str">
        <f t="shared" si="45"/>
        <v/>
      </c>
      <c r="AF708">
        <v>44.169611307420404</v>
      </c>
      <c r="AG708">
        <v>17863.719907407401</v>
      </c>
      <c r="AH708">
        <v>310.763888888888</v>
      </c>
    </row>
    <row r="709" spans="1:34" x14ac:dyDescent="0.3">
      <c r="A709" t="s">
        <v>7180</v>
      </c>
      <c r="B709" t="s">
        <v>7162</v>
      </c>
      <c r="C709" s="1">
        <v>39301</v>
      </c>
      <c r="D709">
        <v>18</v>
      </c>
      <c r="E709" t="s">
        <v>4394</v>
      </c>
      <c r="F709">
        <v>92</v>
      </c>
      <c r="G709" t="s">
        <v>3745</v>
      </c>
      <c r="H709" t="str">
        <f t="shared" si="42"/>
        <v/>
      </c>
      <c r="L709" s="9"/>
      <c r="N709">
        <v>1511.55715811965</v>
      </c>
      <c r="T709" t="s">
        <v>9286</v>
      </c>
      <c r="V709" t="s">
        <v>9286</v>
      </c>
      <c r="X709" t="s">
        <v>9286</v>
      </c>
      <c r="Y709" t="str">
        <f t="shared" si="43"/>
        <v/>
      </c>
      <c r="Z709">
        <v>173.54745370370301</v>
      </c>
      <c r="AA709">
        <v>776.01273148148096</v>
      </c>
      <c r="AD709" t="str">
        <f t="shared" si="46"/>
        <v/>
      </c>
      <c r="AE709" t="str">
        <f t="shared" si="45"/>
        <v/>
      </c>
      <c r="AF709">
        <v>37.453183520599197</v>
      </c>
      <c r="AG709">
        <v>20719.5399305555</v>
      </c>
      <c r="AH709">
        <v>362.847222222222</v>
      </c>
    </row>
    <row r="710" spans="1:34" x14ac:dyDescent="0.3">
      <c r="A710" t="s">
        <v>7181</v>
      </c>
      <c r="B710" t="s">
        <v>7162</v>
      </c>
      <c r="C710" s="1">
        <v>39301</v>
      </c>
      <c r="D710">
        <v>19</v>
      </c>
      <c r="E710" t="s">
        <v>4396</v>
      </c>
      <c r="F710">
        <v>92</v>
      </c>
      <c r="G710" t="s">
        <v>3745</v>
      </c>
      <c r="H710" t="str">
        <f t="shared" si="42"/>
        <v/>
      </c>
      <c r="L710" s="9"/>
      <c r="N710">
        <v>1556.4357980689399</v>
      </c>
      <c r="T710" t="s">
        <v>9286</v>
      </c>
      <c r="V710" t="s">
        <v>9286</v>
      </c>
      <c r="X710" t="s">
        <v>9286</v>
      </c>
      <c r="Y710" t="str">
        <f t="shared" si="43"/>
        <v/>
      </c>
      <c r="Z710">
        <v>189.17245370370301</v>
      </c>
      <c r="AA710">
        <v>827.74884259259204</v>
      </c>
      <c r="AD710" t="str">
        <f t="shared" si="46"/>
        <v/>
      </c>
      <c r="AE710" t="str">
        <f t="shared" si="45"/>
        <v/>
      </c>
      <c r="AF710">
        <v>40.160642570281098</v>
      </c>
      <c r="AG710">
        <v>20610.9461805555</v>
      </c>
      <c r="AH710">
        <v>357.638888888888</v>
      </c>
    </row>
    <row r="711" spans="1:34" x14ac:dyDescent="0.3">
      <c r="A711" t="s">
        <v>7182</v>
      </c>
      <c r="B711" t="s">
        <v>7162</v>
      </c>
      <c r="C711" s="1">
        <v>39301</v>
      </c>
      <c r="D711">
        <v>20</v>
      </c>
      <c r="E711" t="s">
        <v>48</v>
      </c>
      <c r="F711">
        <v>92</v>
      </c>
      <c r="G711" t="s">
        <v>3745</v>
      </c>
      <c r="H711">
        <f t="shared" si="42"/>
        <v>1.3510095238095154E-2</v>
      </c>
      <c r="I711">
        <v>94.495486782720803</v>
      </c>
      <c r="J711">
        <v>1.2766430260047199</v>
      </c>
      <c r="K711" t="str">
        <f t="shared" si="44"/>
        <v/>
      </c>
      <c r="L711" s="9">
        <v>177.91411805555458</v>
      </c>
      <c r="N711">
        <v>1636.7560579196199</v>
      </c>
      <c r="O711">
        <v>17.700349587059531</v>
      </c>
      <c r="T711">
        <v>486.27677484060399</v>
      </c>
      <c r="V711">
        <v>3.2482628590873102</v>
      </c>
      <c r="X711">
        <v>6.6798642813078084E-3</v>
      </c>
      <c r="Y711" t="str">
        <f t="shared" si="43"/>
        <v/>
      </c>
      <c r="Z711">
        <v>179.27662037037001</v>
      </c>
      <c r="AA711">
        <v>876.70717592592598</v>
      </c>
      <c r="AB711">
        <v>1.3625023148148101</v>
      </c>
      <c r="AC711">
        <v>13.167843701967501</v>
      </c>
      <c r="AD711">
        <f t="shared" si="46"/>
        <v>7.5999999999999887E-3</v>
      </c>
      <c r="AE711">
        <f t="shared" si="45"/>
        <v>1.5019659999999895E-2</v>
      </c>
      <c r="AF711">
        <v>41.017227235438803</v>
      </c>
      <c r="AG711">
        <v>21374.120949074</v>
      </c>
      <c r="AH711">
        <v>373.263888888888</v>
      </c>
    </row>
    <row r="712" spans="1:34" x14ac:dyDescent="0.3">
      <c r="A712" t="s">
        <v>7183</v>
      </c>
      <c r="B712" t="s">
        <v>7162</v>
      </c>
      <c r="C712" s="1">
        <v>39301</v>
      </c>
      <c r="D712">
        <v>21</v>
      </c>
      <c r="E712" t="s">
        <v>48</v>
      </c>
      <c r="F712">
        <v>92</v>
      </c>
      <c r="G712" t="s">
        <v>3745</v>
      </c>
      <c r="H712">
        <f t="shared" si="42"/>
        <v>1.9372477548864328E-2</v>
      </c>
      <c r="I712">
        <v>150.32948094079401</v>
      </c>
      <c r="J712">
        <v>2.9122544944579598</v>
      </c>
      <c r="K712" t="str">
        <f t="shared" si="44"/>
        <v/>
      </c>
      <c r="L712" s="9">
        <v>219.68731944443789</v>
      </c>
      <c r="N712">
        <v>2017.45015544741</v>
      </c>
      <c r="O712">
        <v>24.04370882248574</v>
      </c>
      <c r="T712">
        <v>654.36604487699299</v>
      </c>
      <c r="V712">
        <v>5.3638956474722796</v>
      </c>
      <c r="X712">
        <v>8.197087378640772E-3</v>
      </c>
      <c r="Y712" t="str">
        <f t="shared" si="43"/>
        <v/>
      </c>
      <c r="Z712">
        <v>221.63773148148101</v>
      </c>
      <c r="AA712">
        <v>991.11689814814804</v>
      </c>
      <c r="AB712">
        <v>1.9504120370370299</v>
      </c>
      <c r="AC712">
        <v>15.7587586805555</v>
      </c>
      <c r="AD712">
        <f t="shared" si="46"/>
        <v>8.7999999999999867E-3</v>
      </c>
      <c r="AE712">
        <f t="shared" si="45"/>
        <v>1.5899999999999945E-2</v>
      </c>
      <c r="AF712">
        <v>35.997120230381498</v>
      </c>
      <c r="AG712">
        <v>27533.2274305555</v>
      </c>
      <c r="AH712">
        <v>512.15277777777703</v>
      </c>
    </row>
    <row r="713" spans="1:34" x14ac:dyDescent="0.3">
      <c r="A713" t="s">
        <v>7184</v>
      </c>
      <c r="B713" t="s">
        <v>7162</v>
      </c>
      <c r="C713" s="1">
        <v>39301</v>
      </c>
      <c r="D713">
        <v>22</v>
      </c>
      <c r="E713" t="s">
        <v>4396</v>
      </c>
      <c r="F713">
        <v>92</v>
      </c>
      <c r="G713" t="s">
        <v>3745</v>
      </c>
      <c r="H713" t="str">
        <f t="shared" si="42"/>
        <v/>
      </c>
      <c r="L713" s="9"/>
      <c r="N713">
        <v>1779.6877940295899</v>
      </c>
      <c r="T713" t="s">
        <v>9286</v>
      </c>
      <c r="V713" t="s">
        <v>9286</v>
      </c>
      <c r="X713" t="s">
        <v>9286</v>
      </c>
      <c r="Y713" t="str">
        <f t="shared" si="43"/>
        <v/>
      </c>
      <c r="Z713">
        <v>225.10995370370301</v>
      </c>
      <c r="AA713">
        <v>899.97106481481399</v>
      </c>
      <c r="AD713" t="str">
        <f t="shared" si="46"/>
        <v/>
      </c>
      <c r="AE713" t="str">
        <f t="shared" si="45"/>
        <v/>
      </c>
      <c r="AF713">
        <v>35.8166189111747</v>
      </c>
      <c r="AG713">
        <v>25127.192129629599</v>
      </c>
      <c r="AH713">
        <v>498.263888888888</v>
      </c>
    </row>
    <row r="714" spans="1:34" x14ac:dyDescent="0.3">
      <c r="A714" t="s">
        <v>7185</v>
      </c>
      <c r="B714" t="s">
        <v>7162</v>
      </c>
      <c r="C714" s="1">
        <v>39301</v>
      </c>
      <c r="D714">
        <v>23</v>
      </c>
      <c r="E714" t="s">
        <v>4394</v>
      </c>
      <c r="F714">
        <v>92</v>
      </c>
      <c r="G714" t="s">
        <v>3745</v>
      </c>
      <c r="H714" t="str">
        <f t="shared" si="42"/>
        <v/>
      </c>
      <c r="L714" s="9"/>
      <c r="N714">
        <v>1958.81853310002</v>
      </c>
      <c r="T714" t="s">
        <v>9286</v>
      </c>
      <c r="V714" t="s">
        <v>9286</v>
      </c>
      <c r="X714" t="s">
        <v>9286</v>
      </c>
      <c r="Y714" t="str">
        <f t="shared" si="43"/>
        <v/>
      </c>
      <c r="Z714">
        <v>200.28356481481401</v>
      </c>
      <c r="AA714">
        <v>964.20717592592598</v>
      </c>
      <c r="AD714" t="str">
        <f t="shared" si="46"/>
        <v/>
      </c>
      <c r="AE714" t="str">
        <f t="shared" si="45"/>
        <v/>
      </c>
      <c r="AF714">
        <v>37.821482602118003</v>
      </c>
      <c r="AG714">
        <v>25493.637731481402</v>
      </c>
      <c r="AH714">
        <v>440.972222222222</v>
      </c>
    </row>
    <row r="715" spans="1:34" x14ac:dyDescent="0.3">
      <c r="A715" t="s">
        <v>7186</v>
      </c>
      <c r="B715" t="s">
        <v>7162</v>
      </c>
      <c r="C715" s="1">
        <v>39301</v>
      </c>
      <c r="D715">
        <v>24</v>
      </c>
      <c r="E715" t="s">
        <v>4399</v>
      </c>
      <c r="F715">
        <v>92</v>
      </c>
      <c r="G715" t="s">
        <v>3745</v>
      </c>
      <c r="H715" t="str">
        <f t="shared" si="42"/>
        <v/>
      </c>
      <c r="L715" s="9"/>
      <c r="N715">
        <v>1876.6866529261099</v>
      </c>
      <c r="T715" t="s">
        <v>9286</v>
      </c>
      <c r="V715" t="s">
        <v>9286</v>
      </c>
      <c r="X715" t="s">
        <v>9286</v>
      </c>
      <c r="Y715" t="str">
        <f t="shared" si="43"/>
        <v/>
      </c>
      <c r="Z715">
        <v>220.76967592592499</v>
      </c>
      <c r="AA715">
        <v>969.76273148148096</v>
      </c>
      <c r="AD715" t="str">
        <f t="shared" si="46"/>
        <v/>
      </c>
      <c r="AE715" t="str">
        <f t="shared" si="45"/>
        <v/>
      </c>
      <c r="AF715">
        <v>38.880248833592503</v>
      </c>
      <c r="AG715">
        <v>24942.297453703701</v>
      </c>
      <c r="AH715">
        <v>447.916666666666</v>
      </c>
    </row>
    <row r="716" spans="1:34" x14ac:dyDescent="0.3">
      <c r="A716" t="s">
        <v>7185</v>
      </c>
      <c r="B716" t="s">
        <v>7162</v>
      </c>
      <c r="C716" s="1">
        <v>39301</v>
      </c>
      <c r="D716">
        <v>25</v>
      </c>
      <c r="E716" t="s">
        <v>4394</v>
      </c>
      <c r="F716">
        <v>92</v>
      </c>
      <c r="G716" t="s">
        <v>3745</v>
      </c>
      <c r="H716" t="str">
        <f t="shared" si="42"/>
        <v/>
      </c>
      <c r="L716" s="9"/>
      <c r="N716">
        <v>1657.5840781535801</v>
      </c>
      <c r="T716" t="s">
        <v>9286</v>
      </c>
      <c r="V716" t="s">
        <v>9286</v>
      </c>
      <c r="X716" t="s">
        <v>9286</v>
      </c>
      <c r="Y716" t="str">
        <f t="shared" si="43"/>
        <v/>
      </c>
      <c r="Z716">
        <v>181.53356481481401</v>
      </c>
      <c r="AA716">
        <v>881.74189814814804</v>
      </c>
      <c r="AD716" t="str">
        <f t="shared" si="46"/>
        <v/>
      </c>
      <c r="AE716" t="str">
        <f t="shared" si="45"/>
        <v/>
      </c>
      <c r="AF716">
        <v>39.123630672926403</v>
      </c>
      <c r="AG716">
        <v>22537.322916666599</v>
      </c>
      <c r="AH716">
        <v>343.75</v>
      </c>
    </row>
    <row r="717" spans="1:34" x14ac:dyDescent="0.3">
      <c r="A717" t="s">
        <v>7183</v>
      </c>
      <c r="B717" t="s">
        <v>7162</v>
      </c>
      <c r="C717" s="1">
        <v>39301</v>
      </c>
      <c r="D717">
        <v>26</v>
      </c>
      <c r="E717" t="s">
        <v>48</v>
      </c>
      <c r="F717">
        <v>92</v>
      </c>
      <c r="G717" t="s">
        <v>3745</v>
      </c>
      <c r="H717">
        <f t="shared" si="42"/>
        <v>1.6365990990990991E-2</v>
      </c>
      <c r="I717">
        <v>115.716115051221</v>
      </c>
      <c r="J717">
        <v>1.89380889644076</v>
      </c>
      <c r="K717" t="str">
        <f t="shared" si="44"/>
        <v/>
      </c>
      <c r="L717" s="9">
        <v>197.20407118055573</v>
      </c>
      <c r="N717">
        <v>1796.3143140924601</v>
      </c>
      <c r="O717">
        <v>22.041090519930332</v>
      </c>
      <c r="T717">
        <v>557.60051385605402</v>
      </c>
      <c r="V717">
        <v>3.5973377577488703</v>
      </c>
      <c r="X717">
        <v>6.4514606216405533E-3</v>
      </c>
      <c r="Y717" t="str">
        <f t="shared" si="43"/>
        <v/>
      </c>
      <c r="Z717">
        <v>198.89467592592601</v>
      </c>
      <c r="AA717">
        <v>924.10300925925901</v>
      </c>
      <c r="AB717">
        <v>1.6906047453703701</v>
      </c>
      <c r="AC717">
        <v>16.5414438657407</v>
      </c>
      <c r="AD717">
        <f t="shared" si="46"/>
        <v>8.4999999999999954E-3</v>
      </c>
      <c r="AE717">
        <f t="shared" si="45"/>
        <v>1.7899999999999961E-2</v>
      </c>
      <c r="AF717">
        <v>38.491147036181601</v>
      </c>
      <c r="AG717">
        <v>24008.1961805555</v>
      </c>
      <c r="AH717">
        <v>427.08333333333297</v>
      </c>
    </row>
    <row r="718" spans="1:34" x14ac:dyDescent="0.3">
      <c r="A718" t="s">
        <v>7186</v>
      </c>
      <c r="B718" t="s">
        <v>7162</v>
      </c>
      <c r="C718" s="1">
        <v>39301</v>
      </c>
      <c r="D718">
        <v>27</v>
      </c>
      <c r="E718" t="s">
        <v>4399</v>
      </c>
      <c r="F718">
        <v>92</v>
      </c>
      <c r="G718" t="s">
        <v>3745</v>
      </c>
      <c r="H718" t="str">
        <f t="shared" si="42"/>
        <v/>
      </c>
      <c r="L718" s="9"/>
      <c r="N718">
        <v>2014.0672584613301</v>
      </c>
      <c r="T718" t="s">
        <v>9286</v>
      </c>
      <c r="V718" t="s">
        <v>9286</v>
      </c>
      <c r="X718" t="s">
        <v>9286</v>
      </c>
      <c r="Y718" t="str">
        <f t="shared" si="43"/>
        <v/>
      </c>
      <c r="Z718">
        <v>246.98495370370301</v>
      </c>
      <c r="AA718">
        <v>1028.6168981481401</v>
      </c>
      <c r="AD718" t="str">
        <f t="shared" si="46"/>
        <v/>
      </c>
      <c r="AE718" t="str">
        <f t="shared" si="45"/>
        <v/>
      </c>
      <c r="AF718">
        <v>39.494470774091603</v>
      </c>
      <c r="AG718">
        <v>26044.579861111099</v>
      </c>
      <c r="AH718">
        <v>444.444444444444</v>
      </c>
    </row>
    <row r="719" spans="1:34" x14ac:dyDescent="0.3">
      <c r="A719" t="s">
        <v>7184</v>
      </c>
      <c r="B719" t="s">
        <v>7162</v>
      </c>
      <c r="C719" s="1">
        <v>39301</v>
      </c>
      <c r="D719">
        <v>28</v>
      </c>
      <c r="E719" t="s">
        <v>4396</v>
      </c>
      <c r="F719">
        <v>92</v>
      </c>
      <c r="G719" t="s">
        <v>3745</v>
      </c>
      <c r="H719" t="str">
        <f t="shared" si="42"/>
        <v/>
      </c>
      <c r="L719" s="9"/>
      <c r="N719">
        <v>1848.9995950002899</v>
      </c>
      <c r="T719" t="s">
        <v>9286</v>
      </c>
      <c r="V719" t="s">
        <v>9286</v>
      </c>
      <c r="X719" t="s">
        <v>9286</v>
      </c>
      <c r="Y719" t="str">
        <f t="shared" si="43"/>
        <v/>
      </c>
      <c r="Z719">
        <v>224.58912037037001</v>
      </c>
      <c r="AA719">
        <v>981.74189814814804</v>
      </c>
      <c r="AD719" t="str">
        <f t="shared" si="46"/>
        <v/>
      </c>
      <c r="AE719" t="str">
        <f t="shared" si="45"/>
        <v/>
      </c>
      <c r="AF719">
        <v>37.993920972644297</v>
      </c>
      <c r="AG719">
        <v>25839.446759259201</v>
      </c>
      <c r="AH719">
        <v>437.5</v>
      </c>
    </row>
    <row r="720" spans="1:34" x14ac:dyDescent="0.3">
      <c r="A720" t="s">
        <v>7166</v>
      </c>
      <c r="B720" t="s">
        <v>7162</v>
      </c>
      <c r="C720" s="1">
        <v>39301</v>
      </c>
      <c r="D720">
        <v>29</v>
      </c>
      <c r="E720" t="s">
        <v>48</v>
      </c>
      <c r="F720">
        <v>92</v>
      </c>
      <c r="G720" t="s">
        <v>3745</v>
      </c>
      <c r="H720">
        <f t="shared" si="42"/>
        <v>1.8942592592592605E-2</v>
      </c>
      <c r="I720">
        <v>74.8273878020713</v>
      </c>
      <c r="J720">
        <v>1.41742472190257</v>
      </c>
      <c r="K720" t="str">
        <f t="shared" si="44"/>
        <v/>
      </c>
      <c r="L720" s="9">
        <v>178.96728761574104</v>
      </c>
      <c r="N720">
        <v>1409.00677396326</v>
      </c>
      <c r="O720">
        <v>18.515279819955872</v>
      </c>
      <c r="T720">
        <v>404.23725653155896</v>
      </c>
      <c r="V720">
        <v>3.3811471119421999</v>
      </c>
      <c r="X720">
        <v>8.3642639497238727E-3</v>
      </c>
      <c r="Y720" t="str">
        <f t="shared" si="43"/>
        <v/>
      </c>
      <c r="Z720">
        <v>181.01273148148101</v>
      </c>
      <c r="AA720">
        <v>748.92939814814804</v>
      </c>
      <c r="AB720">
        <v>2.0454438657407401</v>
      </c>
      <c r="AC720">
        <v>13.7054079861111</v>
      </c>
      <c r="AD720">
        <f t="shared" si="46"/>
        <v>1.1300000000000025E-2</v>
      </c>
      <c r="AE720">
        <f t="shared" si="45"/>
        <v>1.8299999999999986E-2</v>
      </c>
      <c r="AF720">
        <v>38.9711613406079</v>
      </c>
      <c r="AG720">
        <v>19217.528356481402</v>
      </c>
      <c r="AH720">
        <v>312.5</v>
      </c>
    </row>
    <row r="721" spans="1:34" x14ac:dyDescent="0.3">
      <c r="A721" t="s">
        <v>7163</v>
      </c>
      <c r="B721" t="s">
        <v>7162</v>
      </c>
      <c r="C721" s="1">
        <v>39301</v>
      </c>
      <c r="D721">
        <v>30</v>
      </c>
      <c r="E721" t="s">
        <v>4399</v>
      </c>
      <c r="F721">
        <v>92</v>
      </c>
      <c r="G721" t="s">
        <v>3745</v>
      </c>
      <c r="H721" t="str">
        <f t="shared" si="42"/>
        <v/>
      </c>
      <c r="L721" s="9"/>
      <c r="N721">
        <v>1784.57300601768</v>
      </c>
      <c r="T721" t="s">
        <v>9286</v>
      </c>
      <c r="V721" t="s">
        <v>9286</v>
      </c>
      <c r="X721" t="s">
        <v>9286</v>
      </c>
      <c r="Y721" t="str">
        <f t="shared" si="43"/>
        <v/>
      </c>
      <c r="Z721">
        <v>203.06134259259201</v>
      </c>
      <c r="AA721">
        <v>882.78356481481399</v>
      </c>
      <c r="AD721" t="str">
        <f t="shared" si="46"/>
        <v/>
      </c>
      <c r="AE721" t="str">
        <f t="shared" si="45"/>
        <v/>
      </c>
      <c r="AF721">
        <v>38.910505836575801</v>
      </c>
      <c r="AG721">
        <v>22687.537615740701</v>
      </c>
      <c r="AH721">
        <v>375</v>
      </c>
    </row>
    <row r="722" spans="1:34" x14ac:dyDescent="0.3">
      <c r="A722" t="s">
        <v>7165</v>
      </c>
      <c r="B722" t="s">
        <v>7162</v>
      </c>
      <c r="C722" s="1">
        <v>39301</v>
      </c>
      <c r="D722">
        <v>31</v>
      </c>
      <c r="E722" t="s">
        <v>4396</v>
      </c>
      <c r="F722">
        <v>92</v>
      </c>
      <c r="G722" t="s">
        <v>3745</v>
      </c>
      <c r="H722" t="str">
        <f t="shared" si="42"/>
        <v/>
      </c>
      <c r="L722" s="9"/>
      <c r="N722">
        <v>1694.3574812653101</v>
      </c>
      <c r="T722" t="s">
        <v>9286</v>
      </c>
      <c r="V722" t="s">
        <v>9286</v>
      </c>
      <c r="X722" t="s">
        <v>9286</v>
      </c>
      <c r="Y722" t="str">
        <f t="shared" si="43"/>
        <v/>
      </c>
      <c r="Z722">
        <v>220.59606481481401</v>
      </c>
      <c r="AA722">
        <v>827.05439814814804</v>
      </c>
      <c r="AD722" t="str">
        <f t="shared" si="46"/>
        <v/>
      </c>
      <c r="AE722" t="str">
        <f t="shared" si="45"/>
        <v/>
      </c>
      <c r="AF722">
        <v>32.1543408360128</v>
      </c>
      <c r="AG722">
        <v>25721.391782407401</v>
      </c>
      <c r="AH722">
        <v>456.597222222222</v>
      </c>
    </row>
    <row r="723" spans="1:34" x14ac:dyDescent="0.3">
      <c r="A723" t="s">
        <v>7164</v>
      </c>
      <c r="B723" t="s">
        <v>7162</v>
      </c>
      <c r="C723" s="1">
        <v>39301</v>
      </c>
      <c r="D723">
        <v>32</v>
      </c>
      <c r="E723" t="s">
        <v>4394</v>
      </c>
      <c r="F723">
        <v>92</v>
      </c>
      <c r="G723" t="s">
        <v>3745</v>
      </c>
      <c r="H723" t="str">
        <f t="shared" si="42"/>
        <v/>
      </c>
      <c r="L723" s="9"/>
      <c r="N723">
        <v>1920.2327243350701</v>
      </c>
      <c r="T723" t="s">
        <v>9286</v>
      </c>
      <c r="V723" t="s">
        <v>9286</v>
      </c>
      <c r="X723" t="s">
        <v>9286</v>
      </c>
      <c r="Y723" t="str">
        <f t="shared" si="43"/>
        <v/>
      </c>
      <c r="Z723">
        <v>209.31134259259201</v>
      </c>
      <c r="AA723">
        <v>1020.63078703703</v>
      </c>
      <c r="AD723" t="str">
        <f t="shared" si="46"/>
        <v/>
      </c>
      <c r="AE723" t="str">
        <f t="shared" si="45"/>
        <v/>
      </c>
      <c r="AF723">
        <v>37.622272385252003</v>
      </c>
      <c r="AG723">
        <v>27128.366319444402</v>
      </c>
      <c r="AH723">
        <v>402.77777777777698</v>
      </c>
    </row>
    <row r="724" spans="1:34" x14ac:dyDescent="0.3">
      <c r="A724" t="s">
        <v>7177</v>
      </c>
      <c r="B724" t="s">
        <v>7162</v>
      </c>
      <c r="C724" s="1">
        <v>39301</v>
      </c>
      <c r="D724">
        <v>33</v>
      </c>
      <c r="E724" t="s">
        <v>4399</v>
      </c>
      <c r="F724">
        <v>92</v>
      </c>
      <c r="G724" t="s">
        <v>3745</v>
      </c>
      <c r="H724">
        <f t="shared" si="42"/>
        <v>1.1899999999999912E-2</v>
      </c>
      <c r="I724">
        <v>91.265025990903197</v>
      </c>
      <c r="J724">
        <v>1.08605380929174</v>
      </c>
      <c r="K724" t="str">
        <f t="shared" si="44"/>
        <v/>
      </c>
      <c r="L724" s="9">
        <v>155.89219560184642</v>
      </c>
      <c r="N724">
        <v>1451.2152777777701</v>
      </c>
      <c r="O724">
        <v>14.20016077896563</v>
      </c>
      <c r="T724">
        <v>471.67478882390998</v>
      </c>
      <c r="V724">
        <v>3.8442566195581502</v>
      </c>
      <c r="X724">
        <v>8.1502270433905337E-3</v>
      </c>
      <c r="Y724" t="str">
        <f t="shared" si="43"/>
        <v/>
      </c>
      <c r="Z724">
        <v>157.05439814814801</v>
      </c>
      <c r="AA724">
        <v>731.22106481481399</v>
      </c>
      <c r="AB724">
        <v>1.1622025462962899</v>
      </c>
      <c r="AC724">
        <v>9.2624503501157402</v>
      </c>
      <c r="AD724">
        <f t="shared" si="46"/>
        <v>7.3999999999999656E-3</v>
      </c>
      <c r="AE724">
        <f t="shared" si="45"/>
        <v>1.2667100000000014E-2</v>
      </c>
      <c r="AF724">
        <v>44.4444444444444</v>
      </c>
      <c r="AG724">
        <v>16452.473958333299</v>
      </c>
      <c r="AH724">
        <v>357.638888888888</v>
      </c>
    </row>
    <row r="725" spans="1:34" x14ac:dyDescent="0.3">
      <c r="A725" t="s">
        <v>7178</v>
      </c>
      <c r="B725" t="s">
        <v>7162</v>
      </c>
      <c r="C725" s="1">
        <v>39301</v>
      </c>
      <c r="D725">
        <v>34</v>
      </c>
      <c r="E725" t="s">
        <v>4394</v>
      </c>
      <c r="F725">
        <v>92</v>
      </c>
      <c r="G725" t="s">
        <v>3745</v>
      </c>
      <c r="H725">
        <f t="shared" si="42"/>
        <v>1.2099999999999956E-2</v>
      </c>
      <c r="I725">
        <v>85.657169764821802</v>
      </c>
      <c r="J725">
        <v>1.0364517541543401</v>
      </c>
      <c r="K725" t="str">
        <f t="shared" si="44"/>
        <v/>
      </c>
      <c r="L725" s="9">
        <v>155.37521643518448</v>
      </c>
      <c r="N725">
        <v>1328.5162741163199</v>
      </c>
      <c r="O725">
        <v>14.521379600144266</v>
      </c>
      <c r="T725">
        <v>396.94475249964705</v>
      </c>
      <c r="V725">
        <v>2.9300018043233251</v>
      </c>
      <c r="X725">
        <v>7.3813844014122103E-3</v>
      </c>
      <c r="Y725" t="str">
        <f t="shared" si="43"/>
        <v/>
      </c>
      <c r="Z725">
        <v>156.53356481481401</v>
      </c>
      <c r="AA725">
        <v>689.38078703703695</v>
      </c>
      <c r="AB725">
        <v>1.1583483796296199</v>
      </c>
      <c r="AC725">
        <v>10.5475260416666</v>
      </c>
      <c r="AD725">
        <f t="shared" si="46"/>
        <v>7.399999999999976E-3</v>
      </c>
      <c r="AE725">
        <f t="shared" si="45"/>
        <v>1.5299999999999906E-2</v>
      </c>
      <c r="AF725">
        <v>37.821482602118003</v>
      </c>
      <c r="AG725">
        <v>18227.228009259201</v>
      </c>
      <c r="AH725">
        <v>354.166666666666</v>
      </c>
    </row>
    <row r="726" spans="1:34" x14ac:dyDescent="0.3">
      <c r="A726" t="s">
        <v>7176</v>
      </c>
      <c r="B726" t="s">
        <v>7162</v>
      </c>
      <c r="C726" s="1">
        <v>39301</v>
      </c>
      <c r="D726">
        <v>35</v>
      </c>
      <c r="E726" t="s">
        <v>4396</v>
      </c>
      <c r="F726">
        <v>92</v>
      </c>
      <c r="G726" t="s">
        <v>3745</v>
      </c>
      <c r="H726">
        <f t="shared" si="42"/>
        <v>1.0800000000000001E-2</v>
      </c>
      <c r="I726">
        <v>76.924507285498606</v>
      </c>
      <c r="J726">
        <v>0.83078467868338501</v>
      </c>
      <c r="K726" t="str">
        <f t="shared" si="44"/>
        <v/>
      </c>
      <c r="L726" s="9">
        <v>165.60918402777884</v>
      </c>
      <c r="N726">
        <v>1388.5054024439801</v>
      </c>
      <c r="O726">
        <v>15.144245388511493</v>
      </c>
      <c r="T726">
        <v>434.59015441774</v>
      </c>
      <c r="V726">
        <v>3.0850776079763103</v>
      </c>
      <c r="X726">
        <v>7.0988207547169804E-3</v>
      </c>
      <c r="Y726" t="str">
        <f t="shared" si="43"/>
        <v/>
      </c>
      <c r="Z726">
        <v>166.77662037037001</v>
      </c>
      <c r="AA726">
        <v>710.21412037036998</v>
      </c>
      <c r="AB726">
        <v>1.16743634259259</v>
      </c>
      <c r="AC726">
        <v>11.221383101851799</v>
      </c>
      <c r="AD726">
        <f t="shared" si="46"/>
        <v>6.9999999999999993E-3</v>
      </c>
      <c r="AE726">
        <f t="shared" si="45"/>
        <v>1.5799999999999936E-2</v>
      </c>
      <c r="AF726">
        <v>40.783034257748703</v>
      </c>
      <c r="AG726">
        <v>17414.450231481402</v>
      </c>
      <c r="AH726">
        <v>366.319444444444</v>
      </c>
    </row>
    <row r="727" spans="1:34" x14ac:dyDescent="0.3">
      <c r="A727" t="s">
        <v>7175</v>
      </c>
      <c r="B727" t="s">
        <v>7162</v>
      </c>
      <c r="C727" s="1">
        <v>39301</v>
      </c>
      <c r="D727">
        <v>36</v>
      </c>
      <c r="E727" t="s">
        <v>48</v>
      </c>
      <c r="F727">
        <v>92</v>
      </c>
      <c r="G727" t="s">
        <v>3745</v>
      </c>
      <c r="H727">
        <f t="shared" si="42"/>
        <v>1.286452145214511E-2</v>
      </c>
      <c r="I727">
        <v>83.623471467391298</v>
      </c>
      <c r="J727">
        <v>1.0757759425950999</v>
      </c>
      <c r="K727" t="str">
        <f t="shared" si="44"/>
        <v/>
      </c>
      <c r="L727" s="9">
        <v>151.56876446758497</v>
      </c>
      <c r="N727">
        <v>1386.1817507045</v>
      </c>
      <c r="O727">
        <v>14.112488999911916</v>
      </c>
      <c r="T727">
        <v>424.00503849637602</v>
      </c>
      <c r="V727">
        <v>2.4319618999094152</v>
      </c>
      <c r="X727">
        <v>5.7356910392709903E-3</v>
      </c>
      <c r="Y727" t="str">
        <f t="shared" si="43"/>
        <v/>
      </c>
      <c r="Z727">
        <v>152.71412037037001</v>
      </c>
      <c r="AA727">
        <v>725.83912037036998</v>
      </c>
      <c r="AB727">
        <v>1.14535590277777</v>
      </c>
      <c r="AC727">
        <v>10.597251157407401</v>
      </c>
      <c r="AD727">
        <f t="shared" si="46"/>
        <v>7.4999999999999668E-3</v>
      </c>
      <c r="AE727">
        <f t="shared" si="45"/>
        <v>1.4599999999999998E-2</v>
      </c>
      <c r="AF727">
        <v>42.194092827004198</v>
      </c>
      <c r="AG727">
        <v>17202.387152777701</v>
      </c>
      <c r="AH727">
        <v>347.222222222222</v>
      </c>
    </row>
    <row r="728" spans="1:34" x14ac:dyDescent="0.3">
      <c r="A728" t="s">
        <v>7171</v>
      </c>
      <c r="B728" t="s">
        <v>7162</v>
      </c>
      <c r="C728" s="1">
        <v>39301</v>
      </c>
      <c r="D728">
        <v>37</v>
      </c>
      <c r="E728" t="s">
        <v>48</v>
      </c>
      <c r="F728">
        <v>92</v>
      </c>
      <c r="G728" t="s">
        <v>3745</v>
      </c>
      <c r="H728">
        <f t="shared" si="42"/>
        <v>1.6931663788140601E-2</v>
      </c>
      <c r="I728">
        <v>116.418691652937</v>
      </c>
      <c r="J728">
        <v>1.97116214572274</v>
      </c>
      <c r="K728" t="str">
        <f t="shared" si="44"/>
        <v/>
      </c>
      <c r="L728" s="9">
        <v>202.89283738425479</v>
      </c>
      <c r="N728">
        <v>1807.15464640917</v>
      </c>
      <c r="O728">
        <v>23.694458472758459</v>
      </c>
      <c r="T728">
        <v>553.67576957105302</v>
      </c>
      <c r="V728">
        <v>4.5851136432973201</v>
      </c>
      <c r="X728">
        <v>8.2812250332889338E-3</v>
      </c>
      <c r="Y728" t="str">
        <f t="shared" si="43"/>
        <v/>
      </c>
      <c r="Z728">
        <v>204.79745370370301</v>
      </c>
      <c r="AA728">
        <v>932.26273148148096</v>
      </c>
      <c r="AB728">
        <v>1.9046163194444401</v>
      </c>
      <c r="AC728">
        <v>17.1288826837384</v>
      </c>
      <c r="AD728">
        <f t="shared" si="46"/>
        <v>9.3000000000000096E-3</v>
      </c>
      <c r="AE728">
        <f t="shared" si="45"/>
        <v>1.8373449999999982E-2</v>
      </c>
      <c r="AF728">
        <v>40.916530278232401</v>
      </c>
      <c r="AG728">
        <v>22784.501157407401</v>
      </c>
      <c r="AH728">
        <v>411.45833333333297</v>
      </c>
    </row>
    <row r="729" spans="1:34" x14ac:dyDescent="0.3">
      <c r="A729" t="s">
        <v>7172</v>
      </c>
      <c r="B729" t="s">
        <v>7162</v>
      </c>
      <c r="C729" s="1">
        <v>39301</v>
      </c>
      <c r="D729">
        <v>38</v>
      </c>
      <c r="E729" t="s">
        <v>4396</v>
      </c>
      <c r="F729">
        <v>92</v>
      </c>
      <c r="G729" t="s">
        <v>3745</v>
      </c>
      <c r="H729">
        <f t="shared" si="42"/>
        <v>1.4899999999999997E-2</v>
      </c>
      <c r="I729">
        <v>145.99228684594499</v>
      </c>
      <c r="J729">
        <v>2.1752850740045799</v>
      </c>
      <c r="K729" t="str">
        <f t="shared" si="44"/>
        <v/>
      </c>
      <c r="L729" s="9">
        <v>267.18542650462632</v>
      </c>
      <c r="N729">
        <v>2034.95079389896</v>
      </c>
      <c r="O729">
        <v>24.653568454024992</v>
      </c>
      <c r="T729">
        <v>639.05109964561098</v>
      </c>
      <c r="V729">
        <v>4.9285874309464095</v>
      </c>
      <c r="X729">
        <v>7.7123526329578064E-3</v>
      </c>
      <c r="Y729" t="str">
        <f t="shared" si="43"/>
        <v/>
      </c>
      <c r="Z729">
        <v>270.07523148148101</v>
      </c>
      <c r="AA729">
        <v>979.83217592592598</v>
      </c>
      <c r="AB729">
        <v>2.8898049768518499</v>
      </c>
      <c r="AC729">
        <v>17.538995949074</v>
      </c>
      <c r="AD729">
        <f t="shared" si="46"/>
        <v>1.0700000000000012E-2</v>
      </c>
      <c r="AE729">
        <f t="shared" si="45"/>
        <v>1.7899999999999923E-2</v>
      </c>
      <c r="AF729">
        <v>35.260930888575402</v>
      </c>
      <c r="AG729">
        <v>27788.040509259201</v>
      </c>
      <c r="AH729">
        <v>482.638888888888</v>
      </c>
    </row>
    <row r="730" spans="1:34" x14ac:dyDescent="0.3">
      <c r="A730" t="s">
        <v>7173</v>
      </c>
      <c r="B730" t="s">
        <v>7162</v>
      </c>
      <c r="C730" s="1">
        <v>39301</v>
      </c>
      <c r="D730">
        <v>39</v>
      </c>
      <c r="E730" t="s">
        <v>4399</v>
      </c>
      <c r="F730">
        <v>92</v>
      </c>
      <c r="G730" t="s">
        <v>3745</v>
      </c>
      <c r="H730">
        <f t="shared" si="42"/>
        <v>1.4200000000000058E-2</v>
      </c>
      <c r="I730">
        <v>118.793959223646</v>
      </c>
      <c r="J730">
        <v>1.6868742209757801</v>
      </c>
      <c r="K730" t="str">
        <f t="shared" si="44"/>
        <v/>
      </c>
      <c r="L730" s="9">
        <v>228.99620196758656</v>
      </c>
      <c r="N730">
        <v>1886.24054042022</v>
      </c>
      <c r="O730">
        <v>29.882013223379552</v>
      </c>
      <c r="T730">
        <v>597.57389601139505</v>
      </c>
      <c r="V730">
        <v>8.3881467570334696</v>
      </c>
      <c r="X730">
        <v>1.4037003311258291E-2</v>
      </c>
      <c r="Y730" t="str">
        <f t="shared" si="43"/>
        <v/>
      </c>
      <c r="Z730">
        <v>231.70717592592601</v>
      </c>
      <c r="AA730">
        <v>938.16550925925901</v>
      </c>
      <c r="AB730">
        <v>2.7109739583333301</v>
      </c>
      <c r="AC730">
        <v>19.795292245370302</v>
      </c>
      <c r="AD730">
        <f t="shared" si="46"/>
        <v>1.1699999999999981E-2</v>
      </c>
      <c r="AE730">
        <f t="shared" si="45"/>
        <v>2.1099999999999931E-2</v>
      </c>
      <c r="AF730">
        <v>35.385704175512998</v>
      </c>
      <c r="AG730">
        <v>26512.557291666599</v>
      </c>
      <c r="AH730">
        <v>427.08333333333297</v>
      </c>
    </row>
    <row r="731" spans="1:34" x14ac:dyDescent="0.3">
      <c r="A731" t="s">
        <v>7174</v>
      </c>
      <c r="B731" t="s">
        <v>7162</v>
      </c>
      <c r="C731" s="1">
        <v>39301</v>
      </c>
      <c r="D731">
        <v>40</v>
      </c>
      <c r="E731" t="s">
        <v>4394</v>
      </c>
      <c r="F731">
        <v>92</v>
      </c>
      <c r="G731" t="s">
        <v>3745</v>
      </c>
      <c r="H731">
        <f t="shared" si="42"/>
        <v>1.599999999999999E-2</v>
      </c>
      <c r="I731">
        <v>80.675604750266302</v>
      </c>
      <c r="J731">
        <v>1.29080967600426</v>
      </c>
      <c r="K731" t="str">
        <f t="shared" si="44"/>
        <v/>
      </c>
      <c r="L731" s="9">
        <v>170.41976331018509</v>
      </c>
      <c r="N731">
        <v>1415.4995064861801</v>
      </c>
      <c r="O731">
        <v>22.707787677234101</v>
      </c>
      <c r="T731">
        <v>403.66649432850704</v>
      </c>
      <c r="V731">
        <v>5.2402026540076401</v>
      </c>
      <c r="X731">
        <v>1.2981515007146272E-2</v>
      </c>
      <c r="Y731" t="str">
        <f t="shared" si="43"/>
        <v/>
      </c>
      <c r="Z731">
        <v>172.15856481481401</v>
      </c>
      <c r="AA731">
        <v>758.99884259259204</v>
      </c>
      <c r="AB731">
        <v>1.7388015046296299</v>
      </c>
      <c r="AC731">
        <v>16.166675347222199</v>
      </c>
      <c r="AD731">
        <f t="shared" si="46"/>
        <v>1.0100000000000048E-2</v>
      </c>
      <c r="AE731">
        <f t="shared" si="45"/>
        <v>2.1299999999999986E-2</v>
      </c>
      <c r="AF731">
        <v>35.790980672870397</v>
      </c>
      <c r="AG731">
        <v>21206.427662037</v>
      </c>
      <c r="AH731">
        <v>317.70833333333297</v>
      </c>
    </row>
    <row r="732" spans="1:34" x14ac:dyDescent="0.3">
      <c r="A732" t="s">
        <v>7181</v>
      </c>
      <c r="B732" t="s">
        <v>7162</v>
      </c>
      <c r="C732" s="1">
        <v>39301</v>
      </c>
      <c r="D732">
        <v>41</v>
      </c>
      <c r="E732" t="s">
        <v>4396</v>
      </c>
      <c r="F732">
        <v>92</v>
      </c>
      <c r="G732" t="s">
        <v>3745</v>
      </c>
      <c r="H732" t="str">
        <f t="shared" si="42"/>
        <v/>
      </c>
      <c r="L732" s="9"/>
      <c r="N732">
        <v>1385.1811517957301</v>
      </c>
      <c r="T732" t="s">
        <v>9286</v>
      </c>
      <c r="V732" t="s">
        <v>9286</v>
      </c>
      <c r="X732" t="s">
        <v>9286</v>
      </c>
      <c r="Y732" t="str">
        <f t="shared" si="43"/>
        <v/>
      </c>
      <c r="Z732">
        <v>174.58912037037001</v>
      </c>
      <c r="AA732">
        <v>772.19328703703695</v>
      </c>
      <c r="AD732" t="str">
        <f t="shared" si="46"/>
        <v/>
      </c>
      <c r="AE732" t="str">
        <f t="shared" si="45"/>
        <v/>
      </c>
      <c r="AF732">
        <v>37.936267071320103</v>
      </c>
      <c r="AG732">
        <v>20355.015046296299</v>
      </c>
      <c r="AH732">
        <v>355.90277777777698</v>
      </c>
    </row>
    <row r="733" spans="1:34" x14ac:dyDescent="0.3">
      <c r="A733" t="s">
        <v>7182</v>
      </c>
      <c r="B733" t="s">
        <v>7162</v>
      </c>
      <c r="C733" s="1">
        <v>39301</v>
      </c>
      <c r="D733">
        <v>42</v>
      </c>
      <c r="E733" t="s">
        <v>48</v>
      </c>
      <c r="F733">
        <v>92</v>
      </c>
      <c r="G733" t="s">
        <v>3745</v>
      </c>
      <c r="H733">
        <f t="shared" ref="H733:H763" si="47">IF(OR(I733="",J733=""),"",J733/I733)</f>
        <v>1.5009523809523785E-2</v>
      </c>
      <c r="I733">
        <v>84.285932022557503</v>
      </c>
      <c r="J733">
        <v>1.2650917035004801</v>
      </c>
      <c r="K733" t="str">
        <f t="shared" si="44"/>
        <v/>
      </c>
      <c r="L733" s="9">
        <v>188.02607986111229</v>
      </c>
      <c r="N733">
        <v>1524.6446489356299</v>
      </c>
      <c r="O733">
        <v>16.183013284454621</v>
      </c>
      <c r="T733">
        <v>472.742976172331</v>
      </c>
      <c r="V733">
        <v>2.98847736625514</v>
      </c>
      <c r="X733">
        <v>6.3215690488984391E-3</v>
      </c>
      <c r="Y733" t="str">
        <f t="shared" si="43"/>
        <v/>
      </c>
      <c r="Z733">
        <v>190.04050925925901</v>
      </c>
      <c r="AA733">
        <v>777.57523148148096</v>
      </c>
      <c r="AB733">
        <v>2.01442939814814</v>
      </c>
      <c r="AC733">
        <v>11.918844214699</v>
      </c>
      <c r="AD733">
        <f t="shared" si="46"/>
        <v>1.0599999999999971E-2</v>
      </c>
      <c r="AE733">
        <f t="shared" si="45"/>
        <v>1.5328219999999915E-2</v>
      </c>
      <c r="AF733">
        <v>38.3729854182655</v>
      </c>
      <c r="AG733">
        <v>20263.610532407401</v>
      </c>
      <c r="AH733">
        <v>315.972222222222</v>
      </c>
    </row>
    <row r="734" spans="1:34" x14ac:dyDescent="0.3">
      <c r="A734" t="s">
        <v>7180</v>
      </c>
      <c r="B734" t="s">
        <v>7162</v>
      </c>
      <c r="C734" s="1">
        <v>39301</v>
      </c>
      <c r="D734">
        <v>43</v>
      </c>
      <c r="E734" t="s">
        <v>4394</v>
      </c>
      <c r="F734">
        <v>92</v>
      </c>
      <c r="G734" t="s">
        <v>3745</v>
      </c>
      <c r="H734" t="str">
        <f t="shared" si="47"/>
        <v/>
      </c>
      <c r="L734" s="9"/>
      <c r="N734">
        <v>1460.94077347549</v>
      </c>
      <c r="T734" t="s">
        <v>9286</v>
      </c>
      <c r="V734" t="s">
        <v>9286</v>
      </c>
      <c r="X734" t="s">
        <v>9286</v>
      </c>
      <c r="Y734" t="str">
        <f t="shared" si="43"/>
        <v/>
      </c>
      <c r="Z734">
        <v>173.37384259259201</v>
      </c>
      <c r="AA734">
        <v>803.79050925925901</v>
      </c>
      <c r="AD734" t="str">
        <f t="shared" si="46"/>
        <v/>
      </c>
      <c r="AE734" t="str">
        <f t="shared" si="45"/>
        <v/>
      </c>
      <c r="AF734">
        <v>36.390101892285202</v>
      </c>
      <c r="AG734">
        <v>22088.163194444402</v>
      </c>
      <c r="AH734">
        <v>364.58333333333297</v>
      </c>
    </row>
    <row r="735" spans="1:34" x14ac:dyDescent="0.3">
      <c r="A735" t="s">
        <v>7179</v>
      </c>
      <c r="B735" t="s">
        <v>7162</v>
      </c>
      <c r="C735" s="1">
        <v>39301</v>
      </c>
      <c r="D735">
        <v>44</v>
      </c>
      <c r="E735" t="s">
        <v>4399</v>
      </c>
      <c r="F735">
        <v>92</v>
      </c>
      <c r="G735" t="s">
        <v>3745</v>
      </c>
      <c r="H735" t="str">
        <f t="shared" si="47"/>
        <v/>
      </c>
      <c r="L735" s="9"/>
      <c r="N735">
        <v>1667.14895614954</v>
      </c>
      <c r="T735" t="s">
        <v>9286</v>
      </c>
      <c r="V735" t="s">
        <v>9286</v>
      </c>
      <c r="X735" t="s">
        <v>9286</v>
      </c>
      <c r="Y735" t="str">
        <f t="shared" si="43"/>
        <v/>
      </c>
      <c r="Z735">
        <v>203.23495370370301</v>
      </c>
      <c r="AA735">
        <v>895.80439814814804</v>
      </c>
      <c r="AD735" t="str">
        <f t="shared" si="46"/>
        <v/>
      </c>
      <c r="AE735" t="str">
        <f t="shared" si="45"/>
        <v/>
      </c>
      <c r="AF735">
        <v>42.625745950554098</v>
      </c>
      <c r="AG735">
        <v>21015.5711805555</v>
      </c>
      <c r="AH735">
        <v>413.194444444444</v>
      </c>
    </row>
    <row r="736" spans="1:34" x14ac:dyDescent="0.3">
      <c r="A736" t="s">
        <v>7167</v>
      </c>
      <c r="B736" t="s">
        <v>7162</v>
      </c>
      <c r="C736" s="1">
        <v>39301</v>
      </c>
      <c r="D736">
        <v>45</v>
      </c>
      <c r="E736" t="s">
        <v>4396</v>
      </c>
      <c r="F736">
        <v>92</v>
      </c>
      <c r="G736" t="s">
        <v>3745</v>
      </c>
      <c r="H736">
        <f t="shared" si="47"/>
        <v>1.7700000000000007E-2</v>
      </c>
      <c r="I736">
        <v>124.534154604796</v>
      </c>
      <c r="J736">
        <v>2.20425453650489</v>
      </c>
      <c r="K736" t="str">
        <f t="shared" si="44"/>
        <v/>
      </c>
      <c r="L736" s="9">
        <v>227.61308449073908</v>
      </c>
      <c r="N736">
        <v>1804.5599856321801</v>
      </c>
      <c r="O736">
        <v>26.27979565329213</v>
      </c>
      <c r="T736">
        <v>575.43092361997901</v>
      </c>
      <c r="V736">
        <v>7.2750966723428396</v>
      </c>
      <c r="X736">
        <v>1.2642867064870143E-2</v>
      </c>
      <c r="Y736" t="str">
        <f t="shared" si="43"/>
        <v/>
      </c>
      <c r="Z736">
        <v>230.14467592592499</v>
      </c>
      <c r="AA736">
        <v>874.45023148148096</v>
      </c>
      <c r="AB736">
        <v>2.53159143518518</v>
      </c>
      <c r="AC736">
        <v>16.789444444444399</v>
      </c>
      <c r="AD736">
        <f t="shared" si="46"/>
        <v>1.1000000000000022E-2</v>
      </c>
      <c r="AE736">
        <f t="shared" si="45"/>
        <v>1.919999999999996E-2</v>
      </c>
      <c r="AF736">
        <v>33.512064343163502</v>
      </c>
      <c r="AG736">
        <v>26093.594907407401</v>
      </c>
      <c r="AH736">
        <v>487.847222222222</v>
      </c>
    </row>
    <row r="737" spans="1:34" x14ac:dyDescent="0.3">
      <c r="A737" t="s">
        <v>7168</v>
      </c>
      <c r="B737" t="s">
        <v>7162</v>
      </c>
      <c r="C737" s="1">
        <v>39301</v>
      </c>
      <c r="D737">
        <v>46</v>
      </c>
      <c r="E737" t="s">
        <v>4394</v>
      </c>
      <c r="F737">
        <v>92</v>
      </c>
      <c r="G737" t="s">
        <v>3745</v>
      </c>
      <c r="H737">
        <f t="shared" si="47"/>
        <v>1.5899999999999984E-2</v>
      </c>
      <c r="I737">
        <v>140.453211577719</v>
      </c>
      <c r="J737">
        <v>2.2332060640857301</v>
      </c>
      <c r="K737" t="str">
        <f t="shared" si="44"/>
        <v/>
      </c>
      <c r="L737" s="9">
        <v>206.62372222221779</v>
      </c>
      <c r="N737">
        <v>1888.9316309419601</v>
      </c>
      <c r="O737">
        <v>27.888192882400062</v>
      </c>
      <c r="T737">
        <v>617.14740084572702</v>
      </c>
      <c r="V737">
        <v>6.0896085775736299</v>
      </c>
      <c r="X737">
        <v>9.8673486580815976E-3</v>
      </c>
      <c r="Y737" t="str">
        <f t="shared" si="43"/>
        <v/>
      </c>
      <c r="Z737">
        <v>208.96412037037001</v>
      </c>
      <c r="AA737">
        <v>922.36689814814804</v>
      </c>
      <c r="AB737">
        <v>2.3403981481481502</v>
      </c>
      <c r="AC737">
        <v>19.554178240740701</v>
      </c>
      <c r="AD737">
        <f t="shared" si="46"/>
        <v>1.1200000000000029E-2</v>
      </c>
      <c r="AE737">
        <f t="shared" si="45"/>
        <v>2.1199999999999958E-2</v>
      </c>
      <c r="AF737">
        <v>37.509377344336002</v>
      </c>
      <c r="AG737">
        <v>24590.301504629599</v>
      </c>
      <c r="AH737">
        <v>421.875</v>
      </c>
    </row>
    <row r="738" spans="1:34" x14ac:dyDescent="0.3">
      <c r="A738" t="s">
        <v>7170</v>
      </c>
      <c r="B738" t="s">
        <v>7162</v>
      </c>
      <c r="C738" s="1">
        <v>39301</v>
      </c>
      <c r="D738">
        <v>47</v>
      </c>
      <c r="E738" t="s">
        <v>48</v>
      </c>
      <c r="F738">
        <v>92</v>
      </c>
      <c r="G738" t="s">
        <v>3745</v>
      </c>
      <c r="H738">
        <f t="shared" si="47"/>
        <v>1.9118756698821071E-2</v>
      </c>
      <c r="I738">
        <v>125.187438544739</v>
      </c>
      <c r="J738">
        <v>2.3934281792854799</v>
      </c>
      <c r="K738" t="str">
        <f t="shared" si="44"/>
        <v/>
      </c>
      <c r="L738" s="9">
        <v>194.75000925925565</v>
      </c>
      <c r="N738">
        <v>1705.7092961324099</v>
      </c>
      <c r="O738">
        <v>23.431967538307088</v>
      </c>
      <c r="T738">
        <v>544.15611684693408</v>
      </c>
      <c r="V738">
        <v>4.1504063729105098</v>
      </c>
      <c r="X738">
        <v>7.6272346196523217E-3</v>
      </c>
      <c r="Y738" t="str">
        <f t="shared" si="43"/>
        <v/>
      </c>
      <c r="Z738">
        <v>196.63773148148101</v>
      </c>
      <c r="AA738">
        <v>839.72800925925901</v>
      </c>
      <c r="AB738">
        <v>1.8877222222222201</v>
      </c>
      <c r="AC738">
        <v>16.8785329861111</v>
      </c>
      <c r="AD738">
        <f t="shared" si="46"/>
        <v>9.6000000000000113E-3</v>
      </c>
      <c r="AE738">
        <f t="shared" si="45"/>
        <v>2.0099999999999993E-2</v>
      </c>
      <c r="AF738">
        <v>35.285815102328797</v>
      </c>
      <c r="AG738">
        <v>23797.891782407401</v>
      </c>
      <c r="AH738">
        <v>461.80555555555497</v>
      </c>
    </row>
    <row r="739" spans="1:34" x14ac:dyDescent="0.3">
      <c r="A739" t="s">
        <v>7169</v>
      </c>
      <c r="B739" t="s">
        <v>7162</v>
      </c>
      <c r="C739" s="1">
        <v>39301</v>
      </c>
      <c r="D739">
        <v>48</v>
      </c>
      <c r="E739" t="s">
        <v>4399</v>
      </c>
      <c r="F739">
        <v>92</v>
      </c>
      <c r="G739" t="s">
        <v>3745</v>
      </c>
      <c r="H739">
        <f t="shared" si="47"/>
        <v>1.7300000000000069E-2</v>
      </c>
      <c r="I739">
        <v>102.004638001473</v>
      </c>
      <c r="J739">
        <v>1.76468023742549</v>
      </c>
      <c r="K739" t="str">
        <f t="shared" si="44"/>
        <v/>
      </c>
      <c r="L739" s="9">
        <v>209.79387268518212</v>
      </c>
      <c r="N739">
        <v>1769.0247220547801</v>
      </c>
      <c r="O739">
        <v>27.031790714160092</v>
      </c>
      <c r="T739">
        <v>525.79323220145898</v>
      </c>
      <c r="V739">
        <v>5.2739839721050004</v>
      </c>
      <c r="X739">
        <v>1.0030528445608179E-2</v>
      </c>
      <c r="Y739" t="str">
        <f t="shared" si="43"/>
        <v/>
      </c>
      <c r="Z739">
        <v>211.74189814814801</v>
      </c>
      <c r="AA739">
        <v>929.48495370370301</v>
      </c>
      <c r="AB739">
        <v>1.9480254629629601</v>
      </c>
      <c r="AC739">
        <v>19.983926504629601</v>
      </c>
      <c r="AD739">
        <f t="shared" si="46"/>
        <v>9.1999999999999929E-3</v>
      </c>
      <c r="AE739">
        <f t="shared" si="45"/>
        <v>2.1499999999999984E-2</v>
      </c>
      <c r="AF739">
        <v>39.714058776806901</v>
      </c>
      <c r="AG739">
        <v>23404.431134259201</v>
      </c>
      <c r="AH739">
        <v>416.666666666666</v>
      </c>
    </row>
    <row r="740" spans="1:34" x14ac:dyDescent="0.3">
      <c r="A740" t="s">
        <v>7172</v>
      </c>
      <c r="B740" t="s">
        <v>7162</v>
      </c>
      <c r="C740" s="1">
        <v>39301</v>
      </c>
      <c r="D740">
        <v>49</v>
      </c>
      <c r="E740" t="s">
        <v>4396</v>
      </c>
      <c r="F740">
        <v>92</v>
      </c>
      <c r="G740" t="s">
        <v>3745</v>
      </c>
      <c r="H740">
        <f t="shared" si="47"/>
        <v>1.8599999999999998E-2</v>
      </c>
      <c r="I740">
        <v>96.617925681456995</v>
      </c>
      <c r="J740">
        <v>1.7970934176750999</v>
      </c>
      <c r="K740" t="str">
        <f t="shared" si="44"/>
        <v/>
      </c>
      <c r="L740" s="9">
        <v>221.9918217592583</v>
      </c>
      <c r="N740">
        <v>1627.9160936927001</v>
      </c>
      <c r="O740">
        <v>24.048068766807191</v>
      </c>
      <c r="T740">
        <v>478.09214949272598</v>
      </c>
      <c r="V740">
        <v>5.4986070620950898</v>
      </c>
      <c r="X740">
        <v>1.1501144848183183E-2</v>
      </c>
      <c r="Y740" t="str">
        <f t="shared" si="43"/>
        <v/>
      </c>
      <c r="Z740">
        <v>224.41550925925901</v>
      </c>
      <c r="AA740">
        <v>828.79050925925901</v>
      </c>
      <c r="AB740">
        <v>2.4236875000000002</v>
      </c>
      <c r="AC740">
        <v>16.741568287037001</v>
      </c>
      <c r="AD740">
        <f t="shared" si="46"/>
        <v>1.0800000000000013E-2</v>
      </c>
      <c r="AE740">
        <f t="shared" si="45"/>
        <v>2.0199999999999965E-2</v>
      </c>
      <c r="AF740">
        <v>33.7609723160027</v>
      </c>
      <c r="AG740">
        <v>24548.774884259201</v>
      </c>
      <c r="AH740">
        <v>406.25</v>
      </c>
    </row>
    <row r="741" spans="1:34" x14ac:dyDescent="0.3">
      <c r="A741" t="s">
        <v>7173</v>
      </c>
      <c r="B741" t="s">
        <v>7162</v>
      </c>
      <c r="C741" s="1">
        <v>39301</v>
      </c>
      <c r="D741">
        <v>50</v>
      </c>
      <c r="E741" t="s">
        <v>4399</v>
      </c>
      <c r="F741">
        <v>92</v>
      </c>
      <c r="G741" t="s">
        <v>3745</v>
      </c>
      <c r="H741">
        <f t="shared" si="47"/>
        <v>1.8199999999999977E-2</v>
      </c>
      <c r="I741">
        <v>107.190142898804</v>
      </c>
      <c r="J741">
        <v>1.9508606007582301</v>
      </c>
      <c r="K741" t="str">
        <f t="shared" si="44"/>
        <v/>
      </c>
      <c r="L741" s="9">
        <v>234.52855787037106</v>
      </c>
      <c r="N741">
        <v>1965.43370880723</v>
      </c>
      <c r="O741">
        <v>30.296588517971628</v>
      </c>
      <c r="T741">
        <v>602.95421405657498</v>
      </c>
      <c r="V741">
        <v>6.8509030329542</v>
      </c>
      <c r="X741">
        <v>1.1362227633940016E-2</v>
      </c>
      <c r="Y741" t="str">
        <f t="shared" si="43"/>
        <v/>
      </c>
      <c r="Z741">
        <v>237.08912037037001</v>
      </c>
      <c r="AA741">
        <v>1018.20023148148</v>
      </c>
      <c r="AB741">
        <v>2.5605625000000001</v>
      </c>
      <c r="AC741">
        <v>21.484024884259199</v>
      </c>
      <c r="AD741">
        <f t="shared" si="46"/>
        <v>1.0800000000000016E-2</v>
      </c>
      <c r="AE741">
        <f t="shared" si="45"/>
        <v>2.1099999999999969E-2</v>
      </c>
      <c r="AF741">
        <v>38.580246913580197</v>
      </c>
      <c r="AG741">
        <v>26391.75</v>
      </c>
      <c r="AH741">
        <v>449.65277777777698</v>
      </c>
    </row>
    <row r="742" spans="1:34" x14ac:dyDescent="0.3">
      <c r="A742" t="s">
        <v>7171</v>
      </c>
      <c r="B742" t="s">
        <v>7162</v>
      </c>
      <c r="C742" s="1">
        <v>39301</v>
      </c>
      <c r="D742">
        <v>51</v>
      </c>
      <c r="E742" t="s">
        <v>48</v>
      </c>
      <c r="F742">
        <v>92</v>
      </c>
      <c r="G742" t="s">
        <v>3745</v>
      </c>
      <c r="H742">
        <f t="shared" si="47"/>
        <v>1.9254001059883487E-2</v>
      </c>
      <c r="I742">
        <v>115.33950617283899</v>
      </c>
      <c r="J742">
        <v>2.2207469740982799</v>
      </c>
      <c r="K742" t="str">
        <f t="shared" si="44"/>
        <v/>
      </c>
      <c r="L742" s="9">
        <v>206.4729346064812</v>
      </c>
      <c r="N742">
        <v>1715.8741073589899</v>
      </c>
      <c r="O742">
        <v>23.2380632458128</v>
      </c>
      <c r="T742">
        <v>551.14802711207801</v>
      </c>
      <c r="V742">
        <v>5.0394806947470201</v>
      </c>
      <c r="X742">
        <v>9.1436065210158558E-3</v>
      </c>
      <c r="Y742" t="str">
        <f t="shared" si="43"/>
        <v/>
      </c>
      <c r="Z742">
        <v>208.79050925925901</v>
      </c>
      <c r="AA742">
        <v>840.59606481481399</v>
      </c>
      <c r="AB742">
        <v>2.3175746527777701</v>
      </c>
      <c r="AC742">
        <v>15.966735576967499</v>
      </c>
      <c r="AD742">
        <f t="shared" si="46"/>
        <v>1.1099999999999976E-2</v>
      </c>
      <c r="AE742">
        <f t="shared" si="45"/>
        <v>1.8994539999999907E-2</v>
      </c>
      <c r="AF742">
        <v>36.363636363636303</v>
      </c>
      <c r="AG742">
        <v>23116.391782407401</v>
      </c>
      <c r="AH742">
        <v>439.23611111111097</v>
      </c>
    </row>
    <row r="743" spans="1:34" x14ac:dyDescent="0.3">
      <c r="A743" t="s">
        <v>7174</v>
      </c>
      <c r="B743" t="s">
        <v>7162</v>
      </c>
      <c r="C743" s="1">
        <v>39301</v>
      </c>
      <c r="D743">
        <v>52</v>
      </c>
      <c r="E743" t="s">
        <v>4394</v>
      </c>
      <c r="F743">
        <v>92</v>
      </c>
      <c r="G743" t="s">
        <v>3745</v>
      </c>
      <c r="H743">
        <f t="shared" si="47"/>
        <v>1.8300000000000115E-2</v>
      </c>
      <c r="I743">
        <v>103.19470380744799</v>
      </c>
      <c r="J743">
        <v>1.88846307967631</v>
      </c>
      <c r="K743" t="str">
        <f t="shared" si="44"/>
        <v/>
      </c>
      <c r="L743" s="9">
        <v>181.14374768517928</v>
      </c>
      <c r="N743">
        <v>1542.2524704326099</v>
      </c>
      <c r="O743">
        <v>26.933907439179311</v>
      </c>
      <c r="T743">
        <v>484.46285921776098</v>
      </c>
      <c r="V743">
        <v>6.3677737576512001</v>
      </c>
      <c r="X743">
        <v>1.3143987483236466E-2</v>
      </c>
      <c r="Y743" t="str">
        <f t="shared" si="43"/>
        <v/>
      </c>
      <c r="Z743">
        <v>183.26967592592499</v>
      </c>
      <c r="AA743">
        <v>771.32523148148096</v>
      </c>
      <c r="AB743">
        <v>2.1259282407407398</v>
      </c>
      <c r="AC743">
        <v>18.6660706018518</v>
      </c>
      <c r="AD743">
        <f t="shared" si="46"/>
        <v>1.1600000000000055E-2</v>
      </c>
      <c r="AE743">
        <f t="shared" si="45"/>
        <v>2.4199999999999951E-2</v>
      </c>
      <c r="AF743">
        <v>34.411562284927697</v>
      </c>
      <c r="AG743">
        <v>22414.711226851799</v>
      </c>
      <c r="AH743">
        <v>345.48611111111097</v>
      </c>
    </row>
    <row r="744" spans="1:34" x14ac:dyDescent="0.3">
      <c r="A744" t="s">
        <v>7167</v>
      </c>
      <c r="B744" t="s">
        <v>7162</v>
      </c>
      <c r="C744" s="1">
        <v>39301</v>
      </c>
      <c r="D744">
        <v>53</v>
      </c>
      <c r="E744" t="s">
        <v>4396</v>
      </c>
      <c r="F744">
        <v>92</v>
      </c>
      <c r="G744" t="s">
        <v>3745</v>
      </c>
      <c r="H744">
        <f t="shared" si="47"/>
        <v>1.8399999999999948E-2</v>
      </c>
      <c r="I744">
        <v>98.844598497977998</v>
      </c>
      <c r="J744">
        <v>1.8187406123627901</v>
      </c>
      <c r="K744" t="str">
        <f t="shared" si="44"/>
        <v/>
      </c>
      <c r="L744" s="9">
        <v>221.61095023148164</v>
      </c>
      <c r="N744">
        <v>1735.91471291482</v>
      </c>
      <c r="O744">
        <v>28.100822612972564</v>
      </c>
      <c r="T744">
        <v>560.947429231657</v>
      </c>
      <c r="V744">
        <v>6.1593009820912705</v>
      </c>
      <c r="X744">
        <v>1.0980175077239968E-2</v>
      </c>
      <c r="Y744" t="str">
        <f t="shared" si="43"/>
        <v/>
      </c>
      <c r="Z744">
        <v>223.89467592592601</v>
      </c>
      <c r="AA744">
        <v>852.22800925925901</v>
      </c>
      <c r="AB744">
        <v>2.2837256944444402</v>
      </c>
      <c r="AC744">
        <v>20.112581018518501</v>
      </c>
      <c r="AD744">
        <f t="shared" si="46"/>
        <v>1.0199999999999976E-2</v>
      </c>
      <c r="AE744">
        <f t="shared" si="45"/>
        <v>2.3599999999999986E-2</v>
      </c>
      <c r="AF744">
        <v>34.3406593406593</v>
      </c>
      <c r="AG744">
        <v>24816.879629629599</v>
      </c>
      <c r="AH744">
        <v>399.30555555555497</v>
      </c>
    </row>
    <row r="745" spans="1:34" x14ac:dyDescent="0.3">
      <c r="A745" t="s">
        <v>7168</v>
      </c>
      <c r="B745" t="s">
        <v>7162</v>
      </c>
      <c r="C745" s="1">
        <v>39301</v>
      </c>
      <c r="D745">
        <v>54</v>
      </c>
      <c r="E745" t="s">
        <v>4394</v>
      </c>
      <c r="F745">
        <v>92</v>
      </c>
      <c r="G745" t="s">
        <v>3745</v>
      </c>
      <c r="H745">
        <f t="shared" si="47"/>
        <v>1.7200000000000007E-2</v>
      </c>
      <c r="I745">
        <v>134.57043464665401</v>
      </c>
      <c r="J745">
        <v>2.3146114759224501</v>
      </c>
      <c r="K745" t="str">
        <f t="shared" si="44"/>
        <v/>
      </c>
      <c r="L745" s="9">
        <v>212.84709606481351</v>
      </c>
      <c r="N745">
        <v>1932.8348881245199</v>
      </c>
      <c r="O745">
        <v>31.864404472413291</v>
      </c>
      <c r="T745">
        <v>599.74593495934903</v>
      </c>
      <c r="V745">
        <v>6.7229031816760401</v>
      </c>
      <c r="X745">
        <v>1.1209585242343861E-2</v>
      </c>
      <c r="Y745" t="str">
        <f t="shared" si="43"/>
        <v/>
      </c>
      <c r="Z745">
        <v>215.04050925925901</v>
      </c>
      <c r="AA745">
        <v>983.47800925925901</v>
      </c>
      <c r="AB745">
        <v>2.1934131944444402</v>
      </c>
      <c r="AC745">
        <v>22.816689814814801</v>
      </c>
      <c r="AD745">
        <f t="shared" si="46"/>
        <v>1.0199999999999992E-2</v>
      </c>
      <c r="AE745">
        <f t="shared" si="45"/>
        <v>2.3199999999999991E-2</v>
      </c>
      <c r="AF745">
        <v>36.630036630036599</v>
      </c>
      <c r="AG745">
        <v>26848.949652777701</v>
      </c>
      <c r="AH745">
        <v>444.444444444444</v>
      </c>
    </row>
    <row r="746" spans="1:34" x14ac:dyDescent="0.3">
      <c r="A746" t="s">
        <v>7169</v>
      </c>
      <c r="B746" t="s">
        <v>7162</v>
      </c>
      <c r="C746" s="1">
        <v>39301</v>
      </c>
      <c r="D746">
        <v>55</v>
      </c>
      <c r="E746" t="s">
        <v>4399</v>
      </c>
      <c r="F746">
        <v>92</v>
      </c>
      <c r="G746" t="s">
        <v>3745</v>
      </c>
      <c r="H746">
        <f t="shared" si="47"/>
        <v>9.7000000000000003E-3</v>
      </c>
      <c r="I746">
        <v>109.0359950207</v>
      </c>
      <c r="J746">
        <v>1.05764915170079</v>
      </c>
      <c r="K746" t="str">
        <f t="shared" si="44"/>
        <v/>
      </c>
      <c r="L746" s="9">
        <v>209.11409490740857</v>
      </c>
      <c r="N746">
        <v>1742.24176877028</v>
      </c>
      <c r="O746">
        <v>25.522326579109233</v>
      </c>
      <c r="T746">
        <v>536.42336634217202</v>
      </c>
      <c r="V746">
        <v>5.8635808996307404</v>
      </c>
      <c r="X746">
        <v>1.0930882708585252E-2</v>
      </c>
      <c r="Y746" t="str">
        <f t="shared" si="43"/>
        <v/>
      </c>
      <c r="Z746">
        <v>211.56828703703701</v>
      </c>
      <c r="AA746">
        <v>885.21412037036998</v>
      </c>
      <c r="AB746">
        <v>2.4541921296296199</v>
      </c>
      <c r="AC746">
        <v>18.589496527777701</v>
      </c>
      <c r="AD746">
        <f t="shared" si="46"/>
        <v>1.1599999999999956E-2</v>
      </c>
      <c r="AE746">
        <f t="shared" si="45"/>
        <v>2.0999999999999922E-2</v>
      </c>
      <c r="AF746">
        <v>36.630036630036599</v>
      </c>
      <c r="AG746">
        <v>24166.345486111099</v>
      </c>
      <c r="AH746">
        <v>402.77777777777698</v>
      </c>
    </row>
    <row r="747" spans="1:34" x14ac:dyDescent="0.3">
      <c r="A747" t="s">
        <v>7170</v>
      </c>
      <c r="B747" t="s">
        <v>7162</v>
      </c>
      <c r="C747" s="1">
        <v>39301</v>
      </c>
      <c r="D747">
        <v>56</v>
      </c>
      <c r="E747" t="s">
        <v>48</v>
      </c>
      <c r="F747">
        <v>92</v>
      </c>
      <c r="G747" t="s">
        <v>3745</v>
      </c>
      <c r="H747">
        <f t="shared" si="47"/>
        <v>1.9259405940594037E-2</v>
      </c>
      <c r="I747">
        <v>92.223760548523202</v>
      </c>
      <c r="J747">
        <v>1.7761748417721499</v>
      </c>
      <c r="K747" t="str">
        <f t="shared" si="44"/>
        <v/>
      </c>
      <c r="L747" s="9">
        <v>213.75062731481398</v>
      </c>
      <c r="N747">
        <v>1800.7268958040299</v>
      </c>
      <c r="O747">
        <v>27.110161251758083</v>
      </c>
      <c r="T747">
        <v>558.94295007032292</v>
      </c>
      <c r="V747">
        <v>5.1512114099859296</v>
      </c>
      <c r="X747">
        <v>9.2159878022217371E-3</v>
      </c>
      <c r="Y747" t="str">
        <f t="shared" si="43"/>
        <v/>
      </c>
      <c r="Z747">
        <v>215.56134259259201</v>
      </c>
      <c r="AA747">
        <v>933.99884259259204</v>
      </c>
      <c r="AB747">
        <v>1.81071527777777</v>
      </c>
      <c r="AC747">
        <v>20.174375000000001</v>
      </c>
      <c r="AD747">
        <f t="shared" si="46"/>
        <v>8.3999999999999856E-3</v>
      </c>
      <c r="AE747">
        <f t="shared" si="45"/>
        <v>2.1600000000000015E-2</v>
      </c>
      <c r="AF747">
        <v>36.337209302325498</v>
      </c>
      <c r="AG747">
        <v>25703.648148148099</v>
      </c>
      <c r="AH747">
        <v>447.916666666666</v>
      </c>
    </row>
    <row r="748" spans="1:34" x14ac:dyDescent="0.3">
      <c r="A748" t="s">
        <v>7184</v>
      </c>
      <c r="B748" t="s">
        <v>7162</v>
      </c>
      <c r="C748" s="1">
        <v>39301</v>
      </c>
      <c r="D748">
        <v>57</v>
      </c>
      <c r="E748" t="s">
        <v>4396</v>
      </c>
      <c r="F748">
        <v>92</v>
      </c>
      <c r="G748" t="s">
        <v>3745</v>
      </c>
      <c r="H748" t="str">
        <f t="shared" si="47"/>
        <v/>
      </c>
      <c r="L748" s="9"/>
      <c r="N748">
        <v>1891.3964926464901</v>
      </c>
      <c r="T748" t="s">
        <v>9286</v>
      </c>
      <c r="V748" t="s">
        <v>9286</v>
      </c>
      <c r="X748" t="s">
        <v>9286</v>
      </c>
      <c r="Y748" t="str">
        <f t="shared" ref="Y748:Y763" si="48">IF(OR(U748="",W748=""),"",W748/U748)</f>
        <v/>
      </c>
      <c r="Z748">
        <v>227.71412037037001</v>
      </c>
      <c r="AA748">
        <v>946.49884259259204</v>
      </c>
      <c r="AD748" t="str">
        <f t="shared" si="46"/>
        <v/>
      </c>
      <c r="AE748" t="str">
        <f t="shared" si="45"/>
        <v/>
      </c>
      <c r="AF748">
        <v>39.904229848363897</v>
      </c>
      <c r="AG748">
        <v>23719.260995370299</v>
      </c>
      <c r="AH748">
        <v>420.138888888888</v>
      </c>
    </row>
    <row r="749" spans="1:34" x14ac:dyDescent="0.3">
      <c r="A749" t="s">
        <v>7185</v>
      </c>
      <c r="B749" t="s">
        <v>7162</v>
      </c>
      <c r="C749" s="1">
        <v>39301</v>
      </c>
      <c r="D749">
        <v>58</v>
      </c>
      <c r="E749" t="s">
        <v>4394</v>
      </c>
      <c r="F749">
        <v>92</v>
      </c>
      <c r="G749" t="s">
        <v>3745</v>
      </c>
      <c r="H749" t="str">
        <f t="shared" si="47"/>
        <v/>
      </c>
      <c r="L749" s="9"/>
      <c r="N749">
        <v>1501.7977965437599</v>
      </c>
      <c r="T749" t="s">
        <v>9286</v>
      </c>
      <c r="V749" t="s">
        <v>9286</v>
      </c>
      <c r="X749" t="s">
        <v>9286</v>
      </c>
      <c r="Y749" t="str">
        <f t="shared" si="48"/>
        <v/>
      </c>
      <c r="Z749">
        <v>174.76273148148101</v>
      </c>
      <c r="AA749">
        <v>845.28356481481399</v>
      </c>
      <c r="AD749" t="str">
        <f t="shared" ref="AD749:AD763" si="49">IF(OR(Z749="",AB749=""),"",AB749/Z749)</f>
        <v/>
      </c>
      <c r="AE749" t="str">
        <f t="shared" ref="AE749:AE763" si="50">IF(OR(AA749="",AC749=""),"",AC749/AA749)</f>
        <v/>
      </c>
      <c r="AF749">
        <v>38.699690402476698</v>
      </c>
      <c r="AG749">
        <v>21842.127314814799</v>
      </c>
      <c r="AH749">
        <v>335.069444444444</v>
      </c>
    </row>
    <row r="750" spans="1:34" x14ac:dyDescent="0.3">
      <c r="A750" t="s">
        <v>7186</v>
      </c>
      <c r="B750" t="s">
        <v>7162</v>
      </c>
      <c r="C750" s="1">
        <v>39301</v>
      </c>
      <c r="D750">
        <v>59</v>
      </c>
      <c r="E750" t="s">
        <v>4399</v>
      </c>
      <c r="F750">
        <v>92</v>
      </c>
      <c r="G750" t="s">
        <v>3745</v>
      </c>
      <c r="H750" t="str">
        <f t="shared" si="47"/>
        <v/>
      </c>
      <c r="L750" s="9"/>
      <c r="N750">
        <v>1747.94801691455</v>
      </c>
      <c r="T750" t="s">
        <v>9286</v>
      </c>
      <c r="V750" t="s">
        <v>9286</v>
      </c>
      <c r="X750" t="s">
        <v>9286</v>
      </c>
      <c r="Y750" t="str">
        <f t="shared" si="48"/>
        <v/>
      </c>
      <c r="Z750">
        <v>201.84606481481401</v>
      </c>
      <c r="AA750">
        <v>916.81134259259204</v>
      </c>
      <c r="AD750" t="str">
        <f t="shared" si="49"/>
        <v/>
      </c>
      <c r="AE750" t="str">
        <f t="shared" si="50"/>
        <v/>
      </c>
      <c r="AF750">
        <v>40.6834825061025</v>
      </c>
      <c r="AG750">
        <v>22535.222800925902</v>
      </c>
      <c r="AH750">
        <v>407.98611111111097</v>
      </c>
    </row>
    <row r="751" spans="1:34" x14ac:dyDescent="0.3">
      <c r="A751" t="s">
        <v>7183</v>
      </c>
      <c r="B751" t="s">
        <v>7162</v>
      </c>
      <c r="C751" s="1">
        <v>39301</v>
      </c>
      <c r="D751">
        <v>60</v>
      </c>
      <c r="E751" t="s">
        <v>48</v>
      </c>
      <c r="F751">
        <v>92</v>
      </c>
      <c r="G751" t="s">
        <v>3745</v>
      </c>
      <c r="H751">
        <f t="shared" si="47"/>
        <v>2.0224221844934887E-2</v>
      </c>
      <c r="I751">
        <v>138.29832650273201</v>
      </c>
      <c r="J751">
        <v>2.79697603597449</v>
      </c>
      <c r="K751" t="str">
        <f t="shared" ref="K751:K812" si="51">IF(OR(L751="",M751=""),"",M751/L751)</f>
        <v/>
      </c>
      <c r="L751" s="9">
        <v>202.02386284722002</v>
      </c>
      <c r="N751">
        <v>1871.0096956587699</v>
      </c>
      <c r="O751">
        <v>27.227033507893083</v>
      </c>
      <c r="T751">
        <v>606.41507285974399</v>
      </c>
      <c r="V751">
        <v>5.7862391848815902</v>
      </c>
      <c r="X751">
        <v>9.5417139907072734E-3</v>
      </c>
      <c r="Y751" t="str">
        <f t="shared" si="48"/>
        <v/>
      </c>
      <c r="Z751">
        <v>203.75578703703701</v>
      </c>
      <c r="AA751">
        <v>922.54050925925901</v>
      </c>
      <c r="AB751">
        <v>1.7319241898148099</v>
      </c>
      <c r="AC751">
        <v>18.635318287036998</v>
      </c>
      <c r="AD751">
        <f t="shared" si="49"/>
        <v>8.4999999999999763E-3</v>
      </c>
      <c r="AE751">
        <f t="shared" si="50"/>
        <v>2.0199999999999965E-2</v>
      </c>
      <c r="AF751">
        <v>36.845983787767103</v>
      </c>
      <c r="AG751">
        <v>25037.749421296201</v>
      </c>
      <c r="AH751">
        <v>463.541666666666</v>
      </c>
    </row>
    <row r="752" spans="1:34" x14ac:dyDescent="0.3">
      <c r="A752" t="s">
        <v>7180</v>
      </c>
      <c r="B752" t="s">
        <v>7162</v>
      </c>
      <c r="C752" s="1">
        <v>39301</v>
      </c>
      <c r="D752">
        <v>61</v>
      </c>
      <c r="E752" t="s">
        <v>4394</v>
      </c>
      <c r="F752">
        <v>92</v>
      </c>
      <c r="G752" t="s">
        <v>3745</v>
      </c>
      <c r="H752" t="str">
        <f t="shared" si="47"/>
        <v/>
      </c>
      <c r="L752" s="9"/>
      <c r="N752">
        <v>1634.30479594447</v>
      </c>
      <c r="T752" t="s">
        <v>9286</v>
      </c>
      <c r="V752" t="s">
        <v>9286</v>
      </c>
      <c r="X752" t="s">
        <v>9286</v>
      </c>
      <c r="Y752" t="str">
        <f t="shared" si="48"/>
        <v/>
      </c>
      <c r="Z752">
        <v>185.17939814814801</v>
      </c>
      <c r="AA752">
        <v>888.68634259259204</v>
      </c>
      <c r="AD752" t="str">
        <f t="shared" si="49"/>
        <v/>
      </c>
      <c r="AE752" t="str">
        <f t="shared" si="50"/>
        <v/>
      </c>
      <c r="AF752">
        <v>35.842293906809999</v>
      </c>
      <c r="AG752">
        <v>24794.348958333299</v>
      </c>
      <c r="AH752">
        <v>409.722222222222</v>
      </c>
    </row>
    <row r="753" spans="1:34" x14ac:dyDescent="0.3">
      <c r="A753" t="s">
        <v>7181</v>
      </c>
      <c r="B753" t="s">
        <v>7162</v>
      </c>
      <c r="C753" s="1">
        <v>39301</v>
      </c>
      <c r="D753">
        <v>62</v>
      </c>
      <c r="E753" t="s">
        <v>4396</v>
      </c>
      <c r="F753">
        <v>92</v>
      </c>
      <c r="G753" t="s">
        <v>3745</v>
      </c>
      <c r="H753" t="str">
        <f t="shared" si="47"/>
        <v/>
      </c>
      <c r="L753" s="9"/>
      <c r="N753">
        <v>1480.0802127285499</v>
      </c>
      <c r="T753" t="s">
        <v>9286</v>
      </c>
      <c r="V753" t="s">
        <v>9286</v>
      </c>
      <c r="X753" t="s">
        <v>9286</v>
      </c>
      <c r="Y753" t="str">
        <f t="shared" si="48"/>
        <v/>
      </c>
      <c r="Z753">
        <v>194.55439814814801</v>
      </c>
      <c r="AA753">
        <v>784.17245370370301</v>
      </c>
      <c r="AD753" t="str">
        <f t="shared" si="49"/>
        <v/>
      </c>
      <c r="AE753" t="str">
        <f t="shared" si="50"/>
        <v/>
      </c>
      <c r="AF753">
        <v>38.461538461538403</v>
      </c>
      <c r="AG753">
        <v>20388.483796296201</v>
      </c>
      <c r="AH753">
        <v>347.222222222222</v>
      </c>
    </row>
    <row r="754" spans="1:34" x14ac:dyDescent="0.3">
      <c r="A754" t="s">
        <v>7179</v>
      </c>
      <c r="B754" t="s">
        <v>7162</v>
      </c>
      <c r="C754" s="1">
        <v>39301</v>
      </c>
      <c r="D754">
        <v>63</v>
      </c>
      <c r="E754" t="s">
        <v>4399</v>
      </c>
      <c r="F754">
        <v>92</v>
      </c>
      <c r="G754" t="s">
        <v>3745</v>
      </c>
      <c r="H754" t="str">
        <f t="shared" si="47"/>
        <v/>
      </c>
      <c r="L754" s="9"/>
      <c r="N754">
        <v>1542.8905975472601</v>
      </c>
      <c r="T754" t="s">
        <v>9286</v>
      </c>
      <c r="V754" t="s">
        <v>9286</v>
      </c>
      <c r="X754" t="s">
        <v>9286</v>
      </c>
      <c r="Y754" t="str">
        <f t="shared" si="48"/>
        <v/>
      </c>
      <c r="Z754">
        <v>191.60300925925901</v>
      </c>
      <c r="AA754">
        <v>812.47106481481399</v>
      </c>
      <c r="AD754" t="str">
        <f t="shared" si="49"/>
        <v/>
      </c>
      <c r="AE754" t="str">
        <f t="shared" si="50"/>
        <v/>
      </c>
      <c r="AF754">
        <v>36.496350364963497</v>
      </c>
      <c r="AG754">
        <v>22261.707175925902</v>
      </c>
      <c r="AH754">
        <v>387.15277777777698</v>
      </c>
    </row>
    <row r="755" spans="1:34" x14ac:dyDescent="0.3">
      <c r="A755" t="s">
        <v>7182</v>
      </c>
      <c r="B755" t="s">
        <v>7162</v>
      </c>
      <c r="C755" s="1">
        <v>39301</v>
      </c>
      <c r="D755">
        <v>64</v>
      </c>
      <c r="E755" t="s">
        <v>48</v>
      </c>
      <c r="F755">
        <v>92</v>
      </c>
      <c r="G755" t="s">
        <v>3745</v>
      </c>
      <c r="H755">
        <f t="shared" si="47"/>
        <v>1.7767206915180904E-2</v>
      </c>
      <c r="I755">
        <v>74.000195184089407</v>
      </c>
      <c r="J755">
        <v>1.31477677959949</v>
      </c>
      <c r="K755" t="str">
        <f t="shared" si="51"/>
        <v/>
      </c>
      <c r="L755" s="9">
        <v>183.05203530091967</v>
      </c>
      <c r="N755">
        <v>1358.24056952662</v>
      </c>
      <c r="O755">
        <v>16.659470370625396</v>
      </c>
      <c r="T755">
        <v>368.88157804624097</v>
      </c>
      <c r="V755">
        <v>2.2209693372644042</v>
      </c>
      <c r="X755">
        <v>6.0208193345616069E-3</v>
      </c>
      <c r="Y755" t="str">
        <f t="shared" si="48"/>
        <v/>
      </c>
      <c r="Z755">
        <v>184.65856481481401</v>
      </c>
      <c r="AA755">
        <v>730.70023148148096</v>
      </c>
      <c r="AB755">
        <v>1.60652951388888</v>
      </c>
      <c r="AC755">
        <v>13.115024253761501</v>
      </c>
      <c r="AD755">
        <f t="shared" si="49"/>
        <v>8.699999999999989E-3</v>
      </c>
      <c r="AE755">
        <f t="shared" si="50"/>
        <v>1.7948569999999914E-2</v>
      </c>
      <c r="AF755">
        <v>36.5230094959824</v>
      </c>
      <c r="AG755">
        <v>20006.572337962902</v>
      </c>
      <c r="AH755">
        <v>305.55555555555497</v>
      </c>
    </row>
    <row r="756" spans="1:34" x14ac:dyDescent="0.3">
      <c r="A756" t="s">
        <v>7175</v>
      </c>
      <c r="B756" t="s">
        <v>7162</v>
      </c>
      <c r="C756" s="1">
        <v>39301</v>
      </c>
      <c r="D756">
        <v>65</v>
      </c>
      <c r="E756" t="s">
        <v>48</v>
      </c>
      <c r="F756">
        <v>92</v>
      </c>
      <c r="G756" t="s">
        <v>3745</v>
      </c>
      <c r="H756">
        <f t="shared" si="47"/>
        <v>1.2063359273670565E-2</v>
      </c>
      <c r="I756">
        <v>74.491418053165006</v>
      </c>
      <c r="J756">
        <v>0.89861673878051895</v>
      </c>
      <c r="K756" t="str">
        <f t="shared" si="51"/>
        <v/>
      </c>
      <c r="L756" s="9">
        <v>129.58098553240018</v>
      </c>
      <c r="N756">
        <v>1143.99367310511</v>
      </c>
      <c r="O756">
        <v>11.473138192053916</v>
      </c>
      <c r="T756">
        <v>368.20595875565601</v>
      </c>
      <c r="V756">
        <v>2.9197689069771089</v>
      </c>
      <c r="X756">
        <v>7.929716609813715E-3</v>
      </c>
      <c r="Y756" t="str">
        <f t="shared" si="48"/>
        <v/>
      </c>
      <c r="Z756">
        <v>130.66550925925901</v>
      </c>
      <c r="AA756">
        <v>570.63078703703695</v>
      </c>
      <c r="AB756">
        <v>1.0845237268518499</v>
      </c>
      <c r="AC756">
        <v>7.64645254629629</v>
      </c>
      <c r="AD756">
        <f t="shared" si="49"/>
        <v>8.3000000000000018E-3</v>
      </c>
      <c r="AE756">
        <f t="shared" si="50"/>
        <v>1.3399999999999992E-2</v>
      </c>
      <c r="AF756">
        <v>40.485829959514099</v>
      </c>
      <c r="AG756">
        <v>14094.580439814799</v>
      </c>
      <c r="AH756">
        <v>303.819444444444</v>
      </c>
    </row>
    <row r="757" spans="1:34" x14ac:dyDescent="0.3">
      <c r="A757" t="s">
        <v>7176</v>
      </c>
      <c r="B757" t="s">
        <v>7162</v>
      </c>
      <c r="C757" s="1">
        <v>39301</v>
      </c>
      <c r="D757">
        <v>66</v>
      </c>
      <c r="E757" t="s">
        <v>4396</v>
      </c>
      <c r="F757">
        <v>92</v>
      </c>
      <c r="G757" t="s">
        <v>3745</v>
      </c>
      <c r="H757">
        <f t="shared" si="47"/>
        <v>2.7099999999999916E-2</v>
      </c>
      <c r="I757">
        <v>80.766885747354493</v>
      </c>
      <c r="J757">
        <v>2.1887826037533</v>
      </c>
      <c r="K757" t="str">
        <f t="shared" si="51"/>
        <v/>
      </c>
      <c r="L757" s="9">
        <v>144.07421238425832</v>
      </c>
      <c r="N757">
        <v>1213.0704623429201</v>
      </c>
      <c r="O757">
        <v>14.568761888744199</v>
      </c>
      <c r="T757">
        <v>386.215613632604</v>
      </c>
      <c r="V757">
        <v>3.5982934053612698</v>
      </c>
      <c r="X757">
        <v>9.316799420709657E-3</v>
      </c>
      <c r="Y757" t="str">
        <f t="shared" si="48"/>
        <v/>
      </c>
      <c r="Z757">
        <v>145.07523148148101</v>
      </c>
      <c r="AA757">
        <v>601.01273148148096</v>
      </c>
      <c r="AB757">
        <v>1.0010190972222199</v>
      </c>
      <c r="AC757">
        <v>8.7747858796296292</v>
      </c>
      <c r="AD757">
        <f t="shared" si="49"/>
        <v>6.9000000000000068E-3</v>
      </c>
      <c r="AE757">
        <f t="shared" si="50"/>
        <v>1.4600000000000012E-2</v>
      </c>
      <c r="AF757">
        <v>39.401103230890399</v>
      </c>
      <c r="AG757">
        <v>15253.703125</v>
      </c>
      <c r="AH757">
        <v>321.18055555555497</v>
      </c>
    </row>
    <row r="758" spans="1:34" x14ac:dyDescent="0.3">
      <c r="A758" t="s">
        <v>7178</v>
      </c>
      <c r="B758" t="s">
        <v>7162</v>
      </c>
      <c r="C758" s="1">
        <v>39301</v>
      </c>
      <c r="D758">
        <v>67</v>
      </c>
      <c r="E758" t="s">
        <v>4394</v>
      </c>
      <c r="F758">
        <v>92</v>
      </c>
      <c r="G758" t="s">
        <v>3745</v>
      </c>
      <c r="H758">
        <f t="shared" si="47"/>
        <v>1.6099999999999927E-2</v>
      </c>
      <c r="I758">
        <v>87.564312145174299</v>
      </c>
      <c r="J758">
        <v>1.4097854255372999</v>
      </c>
      <c r="K758" t="str">
        <f t="shared" si="51"/>
        <v/>
      </c>
      <c r="L758" s="9">
        <v>140.79836168981205</v>
      </c>
      <c r="N758">
        <v>1262.19704649905</v>
      </c>
      <c r="O758">
        <v>14.65788412366507</v>
      </c>
      <c r="T758">
        <v>379.76004916869402</v>
      </c>
      <c r="V758">
        <v>2.9875904805352702</v>
      </c>
      <c r="X758">
        <v>7.8670478558110421E-3</v>
      </c>
      <c r="Y758" t="str">
        <f t="shared" si="48"/>
        <v/>
      </c>
      <c r="Z758">
        <v>141.77662037037001</v>
      </c>
      <c r="AA758">
        <v>653.09606481481399</v>
      </c>
      <c r="AB758">
        <v>0.97825868055555498</v>
      </c>
      <c r="AC758">
        <v>10.2536082175925</v>
      </c>
      <c r="AD758">
        <f t="shared" si="49"/>
        <v>6.9000000000000138E-3</v>
      </c>
      <c r="AE758">
        <f t="shared" si="50"/>
        <v>1.5699999999999877E-2</v>
      </c>
      <c r="AF758">
        <v>38.3729854182655</v>
      </c>
      <c r="AG758">
        <v>17019.683449074</v>
      </c>
      <c r="AH758">
        <v>305.55555555555497</v>
      </c>
    </row>
    <row r="759" spans="1:34" x14ac:dyDescent="0.3">
      <c r="A759" t="s">
        <v>7177</v>
      </c>
      <c r="B759" t="s">
        <v>7162</v>
      </c>
      <c r="C759" s="1">
        <v>39301</v>
      </c>
      <c r="D759">
        <v>68</v>
      </c>
      <c r="E759" t="s">
        <v>4399</v>
      </c>
      <c r="F759">
        <v>92</v>
      </c>
      <c r="G759" t="s">
        <v>3745</v>
      </c>
      <c r="H759">
        <f t="shared" si="47"/>
        <v>8.6E-3</v>
      </c>
      <c r="I759">
        <v>83.603217272572095</v>
      </c>
      <c r="J759">
        <v>0.71898766854412</v>
      </c>
      <c r="K759" t="str">
        <f t="shared" si="51"/>
        <v/>
      </c>
      <c r="L759" s="9">
        <v>160.63637673610992</v>
      </c>
      <c r="N759">
        <v>1413.6242852875901</v>
      </c>
      <c r="O759">
        <v>14.99130161770349</v>
      </c>
      <c r="T759">
        <v>420.91227171872299</v>
      </c>
      <c r="V759">
        <v>3.57954994452977</v>
      </c>
      <c r="X759">
        <v>8.5042660550458463E-3</v>
      </c>
      <c r="Y759" t="str">
        <f t="shared" si="48"/>
        <v/>
      </c>
      <c r="Z759">
        <v>161.91550925925901</v>
      </c>
      <c r="AA759">
        <v>747.19328703703695</v>
      </c>
      <c r="AB759">
        <v>1.2791325231481401</v>
      </c>
      <c r="AC759">
        <v>10.684864004629601</v>
      </c>
      <c r="AD759">
        <f t="shared" si="49"/>
        <v>7.8999999999999626E-3</v>
      </c>
      <c r="AE759">
        <f t="shared" si="50"/>
        <v>1.4299999999999964E-2</v>
      </c>
      <c r="AF759">
        <v>44.563279857397497</v>
      </c>
      <c r="AG759">
        <v>16767.017361111099</v>
      </c>
      <c r="AH759">
        <v>343.75</v>
      </c>
    </row>
    <row r="760" spans="1:34" x14ac:dyDescent="0.3">
      <c r="A760" t="s">
        <v>7165</v>
      </c>
      <c r="B760" t="s">
        <v>7162</v>
      </c>
      <c r="C760" s="1">
        <v>39301</v>
      </c>
      <c r="D760">
        <v>69</v>
      </c>
      <c r="E760" t="s">
        <v>4396</v>
      </c>
      <c r="F760">
        <v>92</v>
      </c>
      <c r="G760" t="s">
        <v>3745</v>
      </c>
      <c r="H760" t="str">
        <f t="shared" si="47"/>
        <v/>
      </c>
      <c r="L760" s="9"/>
      <c r="N760">
        <v>1721.67330752884</v>
      </c>
      <c r="T760" t="s">
        <v>9286</v>
      </c>
      <c r="X760" t="s">
        <v>9286</v>
      </c>
      <c r="Y760" t="str">
        <f t="shared" si="48"/>
        <v/>
      </c>
      <c r="Z760">
        <v>222.85300925925901</v>
      </c>
      <c r="AA760">
        <v>889.55439814814804</v>
      </c>
      <c r="AD760" t="str">
        <f t="shared" si="49"/>
        <v/>
      </c>
      <c r="AE760" t="str">
        <f t="shared" si="50"/>
        <v/>
      </c>
      <c r="AF760">
        <v>35.6379187455452</v>
      </c>
      <c r="AG760">
        <v>24960.896412037</v>
      </c>
      <c r="AH760">
        <v>402.77777777777698</v>
      </c>
    </row>
    <row r="761" spans="1:34" x14ac:dyDescent="0.3">
      <c r="A761" t="s">
        <v>7164</v>
      </c>
      <c r="B761" t="s">
        <v>7162</v>
      </c>
      <c r="C761" s="1">
        <v>39301</v>
      </c>
      <c r="D761">
        <v>70</v>
      </c>
      <c r="E761" t="s">
        <v>4394</v>
      </c>
      <c r="F761">
        <v>92</v>
      </c>
      <c r="G761" t="s">
        <v>3745</v>
      </c>
      <c r="H761" t="str">
        <f t="shared" si="47"/>
        <v/>
      </c>
      <c r="L761" s="9"/>
      <c r="N761">
        <v>1982.3634682332399</v>
      </c>
      <c r="T761" t="s">
        <v>9286</v>
      </c>
      <c r="X761" t="s">
        <v>9286</v>
      </c>
      <c r="Y761" t="str">
        <f t="shared" si="48"/>
        <v/>
      </c>
      <c r="Z761">
        <v>210.87384259259201</v>
      </c>
      <c r="AA761">
        <v>960.04050925925901</v>
      </c>
      <c r="AD761" t="str">
        <f t="shared" si="49"/>
        <v/>
      </c>
      <c r="AE761" t="str">
        <f t="shared" si="50"/>
        <v/>
      </c>
      <c r="AF761">
        <v>36.7376928728875</v>
      </c>
      <c r="AG761">
        <v>26132.302662037</v>
      </c>
      <c r="AH761">
        <v>428.819444444444</v>
      </c>
    </row>
    <row r="762" spans="1:34" x14ac:dyDescent="0.3">
      <c r="A762" t="s">
        <v>7166</v>
      </c>
      <c r="B762" t="s">
        <v>7162</v>
      </c>
      <c r="C762" s="1">
        <v>39301</v>
      </c>
      <c r="D762">
        <v>71</v>
      </c>
      <c r="E762" t="s">
        <v>48</v>
      </c>
      <c r="F762">
        <v>92</v>
      </c>
      <c r="G762" t="s">
        <v>3745</v>
      </c>
      <c r="H762">
        <f t="shared" si="47"/>
        <v>1.8237922705314019E-2</v>
      </c>
      <c r="I762">
        <v>120.789930555555</v>
      </c>
      <c r="J762">
        <v>2.2029574170524602</v>
      </c>
      <c r="K762" t="str">
        <f t="shared" si="51"/>
        <v/>
      </c>
      <c r="L762" s="9">
        <v>197.19704513888178</v>
      </c>
      <c r="N762">
        <v>1691.4902826002999</v>
      </c>
      <c r="O762">
        <v>23.328433625096366</v>
      </c>
      <c r="T762">
        <v>560.54988908178905</v>
      </c>
      <c r="V762">
        <v>5.3810819950810096</v>
      </c>
      <c r="X762">
        <v>9.5996486662329236E-3</v>
      </c>
      <c r="Y762" t="str">
        <f t="shared" si="48"/>
        <v/>
      </c>
      <c r="Z762">
        <v>199.06828703703701</v>
      </c>
      <c r="AA762">
        <v>811.08217592592598</v>
      </c>
      <c r="AB762">
        <v>1.87124189814814</v>
      </c>
      <c r="AC762">
        <v>15.734994212962899</v>
      </c>
      <c r="AD762">
        <f t="shared" si="49"/>
        <v>9.3999999999999605E-3</v>
      </c>
      <c r="AE762">
        <f t="shared" si="50"/>
        <v>1.9399999999999921E-2</v>
      </c>
      <c r="AF762">
        <v>35.842293906809999</v>
      </c>
      <c r="AG762">
        <v>22629.192708333299</v>
      </c>
      <c r="AH762">
        <v>453.125</v>
      </c>
    </row>
    <row r="763" spans="1:34" x14ac:dyDescent="0.3">
      <c r="A763" t="s">
        <v>7163</v>
      </c>
      <c r="B763" t="s">
        <v>7162</v>
      </c>
      <c r="C763" s="1">
        <v>39301</v>
      </c>
      <c r="D763">
        <v>72</v>
      </c>
      <c r="E763" t="s">
        <v>4399</v>
      </c>
      <c r="F763">
        <v>92</v>
      </c>
      <c r="G763" t="s">
        <v>3745</v>
      </c>
      <c r="H763" t="str">
        <f t="shared" si="47"/>
        <v/>
      </c>
      <c r="L763" s="9"/>
      <c r="N763">
        <v>1958.4950657894699</v>
      </c>
      <c r="T763" t="s">
        <v>9286</v>
      </c>
      <c r="X763" t="s">
        <v>9286</v>
      </c>
      <c r="Y763" t="str">
        <f t="shared" si="48"/>
        <v/>
      </c>
      <c r="Z763">
        <v>233.26967592592499</v>
      </c>
      <c r="AA763">
        <v>965.94328703703695</v>
      </c>
      <c r="AD763" t="str">
        <f t="shared" si="49"/>
        <v/>
      </c>
      <c r="AE763" t="str">
        <f t="shared" si="50"/>
        <v/>
      </c>
      <c r="AF763">
        <v>35.663338088445002</v>
      </c>
      <c r="AG763">
        <v>27085.0497685185</v>
      </c>
      <c r="AH763">
        <v>496.52777777777698</v>
      </c>
    </row>
    <row r="764" spans="1:34" x14ac:dyDescent="0.3">
      <c r="K764" t="str">
        <f t="shared" si="51"/>
        <v/>
      </c>
      <c r="V764" t="s">
        <v>9286</v>
      </c>
      <c r="X764" t="s">
        <v>9286</v>
      </c>
    </row>
    <row r="765" spans="1:34" x14ac:dyDescent="0.3">
      <c r="K765" t="str">
        <f t="shared" si="51"/>
        <v/>
      </c>
    </row>
    <row r="766" spans="1:34" x14ac:dyDescent="0.3">
      <c r="K766" t="str">
        <f t="shared" si="51"/>
        <v/>
      </c>
    </row>
    <row r="767" spans="1:34" x14ac:dyDescent="0.3">
      <c r="K767" t="str">
        <f t="shared" si="51"/>
        <v/>
      </c>
    </row>
    <row r="768" spans="1:34" x14ac:dyDescent="0.3">
      <c r="K768" t="str">
        <f t="shared" si="51"/>
        <v/>
      </c>
    </row>
    <row r="769" spans="11:11" x14ac:dyDescent="0.3">
      <c r="K769" t="str">
        <f t="shared" si="51"/>
        <v/>
      </c>
    </row>
    <row r="770" spans="11:11" x14ac:dyDescent="0.3">
      <c r="K770" t="str">
        <f t="shared" si="51"/>
        <v/>
      </c>
    </row>
    <row r="771" spans="11:11" x14ac:dyDescent="0.3">
      <c r="K771" t="str">
        <f t="shared" si="51"/>
        <v/>
      </c>
    </row>
    <row r="772" spans="11:11" x14ac:dyDescent="0.3">
      <c r="K772" t="str">
        <f t="shared" si="51"/>
        <v/>
      </c>
    </row>
    <row r="773" spans="11:11" x14ac:dyDescent="0.3">
      <c r="K773" t="str">
        <f t="shared" si="51"/>
        <v/>
      </c>
    </row>
    <row r="774" spans="11:11" x14ac:dyDescent="0.3">
      <c r="K774" t="str">
        <f t="shared" si="51"/>
        <v/>
      </c>
    </row>
    <row r="775" spans="11:11" x14ac:dyDescent="0.3">
      <c r="K775" t="str">
        <f t="shared" si="51"/>
        <v/>
      </c>
    </row>
    <row r="776" spans="11:11" x14ac:dyDescent="0.3">
      <c r="K776" t="str">
        <f t="shared" si="51"/>
        <v/>
      </c>
    </row>
    <row r="777" spans="11:11" x14ac:dyDescent="0.3">
      <c r="K777" t="str">
        <f t="shared" si="51"/>
        <v/>
      </c>
    </row>
    <row r="778" spans="11:11" x14ac:dyDescent="0.3">
      <c r="K778" t="str">
        <f t="shared" si="51"/>
        <v/>
      </c>
    </row>
    <row r="779" spans="11:11" x14ac:dyDescent="0.3">
      <c r="K779" t="str">
        <f t="shared" si="51"/>
        <v/>
      </c>
    </row>
    <row r="780" spans="11:11" x14ac:dyDescent="0.3">
      <c r="K780" t="str">
        <f t="shared" si="51"/>
        <v/>
      </c>
    </row>
    <row r="781" spans="11:11" x14ac:dyDescent="0.3">
      <c r="K781" t="str">
        <f t="shared" si="51"/>
        <v/>
      </c>
    </row>
    <row r="782" spans="11:11" x14ac:dyDescent="0.3">
      <c r="K782" t="str">
        <f t="shared" si="51"/>
        <v/>
      </c>
    </row>
    <row r="783" spans="11:11" x14ac:dyDescent="0.3">
      <c r="K783" t="str">
        <f t="shared" si="51"/>
        <v/>
      </c>
    </row>
    <row r="784" spans="11:11" x14ac:dyDescent="0.3">
      <c r="K784" t="str">
        <f t="shared" si="51"/>
        <v/>
      </c>
    </row>
    <row r="785" spans="11:11" x14ac:dyDescent="0.3">
      <c r="K785" t="str">
        <f t="shared" si="51"/>
        <v/>
      </c>
    </row>
    <row r="786" spans="11:11" x14ac:dyDescent="0.3">
      <c r="K786" t="str">
        <f t="shared" si="51"/>
        <v/>
      </c>
    </row>
    <row r="787" spans="11:11" x14ac:dyDescent="0.3">
      <c r="K787" t="str">
        <f t="shared" si="51"/>
        <v/>
      </c>
    </row>
    <row r="788" spans="11:11" x14ac:dyDescent="0.3">
      <c r="K788" t="str">
        <f t="shared" si="51"/>
        <v/>
      </c>
    </row>
    <row r="789" spans="11:11" x14ac:dyDescent="0.3">
      <c r="K789" t="str">
        <f t="shared" si="51"/>
        <v/>
      </c>
    </row>
    <row r="790" spans="11:11" x14ac:dyDescent="0.3">
      <c r="K790" t="str">
        <f t="shared" si="51"/>
        <v/>
      </c>
    </row>
    <row r="791" spans="11:11" x14ac:dyDescent="0.3">
      <c r="K791" t="str">
        <f t="shared" si="51"/>
        <v/>
      </c>
    </row>
    <row r="792" spans="11:11" x14ac:dyDescent="0.3">
      <c r="K792" t="str">
        <f t="shared" si="51"/>
        <v/>
      </c>
    </row>
    <row r="793" spans="11:11" x14ac:dyDescent="0.3">
      <c r="K793" t="str">
        <f t="shared" si="51"/>
        <v/>
      </c>
    </row>
    <row r="794" spans="11:11" x14ac:dyDescent="0.3">
      <c r="K794" t="str">
        <f t="shared" si="51"/>
        <v/>
      </c>
    </row>
    <row r="795" spans="11:11" x14ac:dyDescent="0.3">
      <c r="K795" t="str">
        <f t="shared" si="51"/>
        <v/>
      </c>
    </row>
    <row r="796" spans="11:11" x14ac:dyDescent="0.3">
      <c r="K796" t="str">
        <f t="shared" si="51"/>
        <v/>
      </c>
    </row>
    <row r="797" spans="11:11" x14ac:dyDescent="0.3">
      <c r="K797" t="str">
        <f t="shared" si="51"/>
        <v/>
      </c>
    </row>
    <row r="798" spans="11:11" x14ac:dyDescent="0.3">
      <c r="K798" t="str">
        <f t="shared" si="51"/>
        <v/>
      </c>
    </row>
    <row r="799" spans="11:11" x14ac:dyDescent="0.3">
      <c r="K799" t="str">
        <f t="shared" si="51"/>
        <v/>
      </c>
    </row>
    <row r="800" spans="11:11" x14ac:dyDescent="0.3">
      <c r="K800" t="str">
        <f t="shared" si="51"/>
        <v/>
      </c>
    </row>
    <row r="801" spans="11:11" x14ac:dyDescent="0.3">
      <c r="K801" t="str">
        <f t="shared" si="51"/>
        <v/>
      </c>
    </row>
    <row r="802" spans="11:11" x14ac:dyDescent="0.3">
      <c r="K802" t="str">
        <f t="shared" si="51"/>
        <v/>
      </c>
    </row>
    <row r="803" spans="11:11" x14ac:dyDescent="0.3">
      <c r="K803" t="str">
        <f t="shared" si="51"/>
        <v/>
      </c>
    </row>
    <row r="804" spans="11:11" x14ac:dyDescent="0.3">
      <c r="K804" t="str">
        <f t="shared" si="51"/>
        <v/>
      </c>
    </row>
    <row r="805" spans="11:11" x14ac:dyDescent="0.3">
      <c r="K805" t="str">
        <f t="shared" si="51"/>
        <v/>
      </c>
    </row>
    <row r="806" spans="11:11" x14ac:dyDescent="0.3">
      <c r="K806" t="str">
        <f t="shared" si="51"/>
        <v/>
      </c>
    </row>
    <row r="807" spans="11:11" x14ac:dyDescent="0.3">
      <c r="K807" t="str">
        <f t="shared" si="51"/>
        <v/>
      </c>
    </row>
    <row r="808" spans="11:11" x14ac:dyDescent="0.3">
      <c r="K808" t="str">
        <f t="shared" si="51"/>
        <v/>
      </c>
    </row>
    <row r="809" spans="11:11" x14ac:dyDescent="0.3">
      <c r="K809" t="str">
        <f t="shared" si="51"/>
        <v/>
      </c>
    </row>
    <row r="810" spans="11:11" x14ac:dyDescent="0.3">
      <c r="K810" t="str">
        <f t="shared" si="51"/>
        <v/>
      </c>
    </row>
    <row r="811" spans="11:11" x14ac:dyDescent="0.3">
      <c r="K811" t="str">
        <f t="shared" si="51"/>
        <v/>
      </c>
    </row>
    <row r="812" spans="11:11" x14ac:dyDescent="0.3">
      <c r="K812" t="str">
        <f t="shared" si="51"/>
        <v/>
      </c>
    </row>
    <row r="813" spans="11:11" x14ac:dyDescent="0.3">
      <c r="K813" t="str">
        <f t="shared" ref="K813:K876" si="52">IF(OR(L813="",M813=""),"",M813/L813)</f>
        <v/>
      </c>
    </row>
    <row r="814" spans="11:11" x14ac:dyDescent="0.3">
      <c r="K814" t="str">
        <f t="shared" si="52"/>
        <v/>
      </c>
    </row>
    <row r="815" spans="11:11" x14ac:dyDescent="0.3">
      <c r="K815" t="str">
        <f t="shared" si="52"/>
        <v/>
      </c>
    </row>
    <row r="816" spans="11:11" x14ac:dyDescent="0.3">
      <c r="K816" t="str">
        <f t="shared" si="52"/>
        <v/>
      </c>
    </row>
    <row r="817" spans="11:11" x14ac:dyDescent="0.3">
      <c r="K817" t="str">
        <f t="shared" si="52"/>
        <v/>
      </c>
    </row>
    <row r="818" spans="11:11" x14ac:dyDescent="0.3">
      <c r="K818" t="str">
        <f t="shared" si="52"/>
        <v/>
      </c>
    </row>
    <row r="819" spans="11:11" x14ac:dyDescent="0.3">
      <c r="K819" t="str">
        <f t="shared" si="52"/>
        <v/>
      </c>
    </row>
    <row r="820" spans="11:11" x14ac:dyDescent="0.3">
      <c r="K820" t="str">
        <f t="shared" si="52"/>
        <v/>
      </c>
    </row>
    <row r="821" spans="11:11" x14ac:dyDescent="0.3">
      <c r="K821" t="str">
        <f t="shared" si="52"/>
        <v/>
      </c>
    </row>
    <row r="822" spans="11:11" x14ac:dyDescent="0.3">
      <c r="K822" t="str">
        <f t="shared" si="52"/>
        <v/>
      </c>
    </row>
    <row r="823" spans="11:11" x14ac:dyDescent="0.3">
      <c r="K823" t="str">
        <f t="shared" si="52"/>
        <v/>
      </c>
    </row>
    <row r="824" spans="11:11" x14ac:dyDescent="0.3">
      <c r="K824" t="str">
        <f t="shared" si="52"/>
        <v/>
      </c>
    </row>
    <row r="825" spans="11:11" x14ac:dyDescent="0.3">
      <c r="K825" t="str">
        <f t="shared" si="52"/>
        <v/>
      </c>
    </row>
    <row r="826" spans="11:11" x14ac:dyDescent="0.3">
      <c r="K826" t="str">
        <f t="shared" si="52"/>
        <v/>
      </c>
    </row>
    <row r="827" spans="11:11" x14ac:dyDescent="0.3">
      <c r="K827" t="str">
        <f t="shared" si="52"/>
        <v/>
      </c>
    </row>
    <row r="828" spans="11:11" x14ac:dyDescent="0.3">
      <c r="K828" t="str">
        <f t="shared" si="52"/>
        <v/>
      </c>
    </row>
    <row r="829" spans="11:11" x14ac:dyDescent="0.3">
      <c r="K829" t="str">
        <f t="shared" si="52"/>
        <v/>
      </c>
    </row>
    <row r="830" spans="11:11" x14ac:dyDescent="0.3">
      <c r="K830" t="str">
        <f t="shared" si="52"/>
        <v/>
      </c>
    </row>
    <row r="831" spans="11:11" x14ac:dyDescent="0.3">
      <c r="K831" t="str">
        <f t="shared" si="52"/>
        <v/>
      </c>
    </row>
    <row r="832" spans="11:11" x14ac:dyDescent="0.3">
      <c r="K832" t="str">
        <f t="shared" si="52"/>
        <v/>
      </c>
    </row>
    <row r="833" spans="11:11" x14ac:dyDescent="0.3">
      <c r="K833" t="str">
        <f t="shared" si="52"/>
        <v/>
      </c>
    </row>
    <row r="834" spans="11:11" x14ac:dyDescent="0.3">
      <c r="K834" t="str">
        <f t="shared" si="52"/>
        <v/>
      </c>
    </row>
    <row r="835" spans="11:11" x14ac:dyDescent="0.3">
      <c r="K835" t="str">
        <f t="shared" si="52"/>
        <v/>
      </c>
    </row>
    <row r="836" spans="11:11" x14ac:dyDescent="0.3">
      <c r="K836" t="str">
        <f t="shared" si="52"/>
        <v/>
      </c>
    </row>
    <row r="837" spans="11:11" x14ac:dyDescent="0.3">
      <c r="K837" t="str">
        <f t="shared" si="52"/>
        <v/>
      </c>
    </row>
    <row r="838" spans="11:11" x14ac:dyDescent="0.3">
      <c r="K838" t="str">
        <f t="shared" si="52"/>
        <v/>
      </c>
    </row>
    <row r="839" spans="11:11" x14ac:dyDescent="0.3">
      <c r="K839" t="str">
        <f t="shared" si="52"/>
        <v/>
      </c>
    </row>
    <row r="840" spans="11:11" x14ac:dyDescent="0.3">
      <c r="K840" t="str">
        <f t="shared" si="52"/>
        <v/>
      </c>
    </row>
    <row r="841" spans="11:11" x14ac:dyDescent="0.3">
      <c r="K841" t="str">
        <f t="shared" si="52"/>
        <v/>
      </c>
    </row>
    <row r="842" spans="11:11" x14ac:dyDescent="0.3">
      <c r="K842" t="str">
        <f t="shared" si="52"/>
        <v/>
      </c>
    </row>
    <row r="843" spans="11:11" x14ac:dyDescent="0.3">
      <c r="K843" t="str">
        <f t="shared" si="52"/>
        <v/>
      </c>
    </row>
    <row r="844" spans="11:11" x14ac:dyDescent="0.3">
      <c r="K844" t="str">
        <f t="shared" si="52"/>
        <v/>
      </c>
    </row>
    <row r="845" spans="11:11" x14ac:dyDescent="0.3">
      <c r="K845" t="str">
        <f t="shared" si="52"/>
        <v/>
      </c>
    </row>
    <row r="846" spans="11:11" x14ac:dyDescent="0.3">
      <c r="K846" t="str">
        <f t="shared" si="52"/>
        <v/>
      </c>
    </row>
    <row r="847" spans="11:11" x14ac:dyDescent="0.3">
      <c r="K847" t="str">
        <f t="shared" si="52"/>
        <v/>
      </c>
    </row>
    <row r="848" spans="11:11" x14ac:dyDescent="0.3">
      <c r="K848" t="str">
        <f t="shared" si="52"/>
        <v/>
      </c>
    </row>
    <row r="849" spans="11:11" x14ac:dyDescent="0.3">
      <c r="K849" t="str">
        <f t="shared" si="52"/>
        <v/>
      </c>
    </row>
    <row r="850" spans="11:11" x14ac:dyDescent="0.3">
      <c r="K850" t="str">
        <f t="shared" si="52"/>
        <v/>
      </c>
    </row>
    <row r="851" spans="11:11" x14ac:dyDescent="0.3">
      <c r="K851" t="str">
        <f t="shared" si="52"/>
        <v/>
      </c>
    </row>
    <row r="852" spans="11:11" x14ac:dyDescent="0.3">
      <c r="K852" t="str">
        <f t="shared" si="52"/>
        <v/>
      </c>
    </row>
    <row r="853" spans="11:11" x14ac:dyDescent="0.3">
      <c r="K853" t="str">
        <f t="shared" si="52"/>
        <v/>
      </c>
    </row>
    <row r="854" spans="11:11" x14ac:dyDescent="0.3">
      <c r="K854" t="str">
        <f t="shared" si="52"/>
        <v/>
      </c>
    </row>
    <row r="855" spans="11:11" x14ac:dyDescent="0.3">
      <c r="K855" t="str">
        <f t="shared" si="52"/>
        <v/>
      </c>
    </row>
    <row r="856" spans="11:11" x14ac:dyDescent="0.3">
      <c r="K856" t="str">
        <f t="shared" si="52"/>
        <v/>
      </c>
    </row>
    <row r="857" spans="11:11" x14ac:dyDescent="0.3">
      <c r="K857" t="str">
        <f t="shared" si="52"/>
        <v/>
      </c>
    </row>
    <row r="858" spans="11:11" x14ac:dyDescent="0.3">
      <c r="K858" t="str">
        <f t="shared" si="52"/>
        <v/>
      </c>
    </row>
    <row r="859" spans="11:11" x14ac:dyDescent="0.3">
      <c r="K859" t="str">
        <f t="shared" si="52"/>
        <v/>
      </c>
    </row>
    <row r="860" spans="11:11" x14ac:dyDescent="0.3">
      <c r="K860" t="str">
        <f t="shared" si="52"/>
        <v/>
      </c>
    </row>
    <row r="861" spans="11:11" x14ac:dyDescent="0.3">
      <c r="K861" t="str">
        <f t="shared" si="52"/>
        <v/>
      </c>
    </row>
    <row r="862" spans="11:11" x14ac:dyDescent="0.3">
      <c r="K862" t="str">
        <f t="shared" si="52"/>
        <v/>
      </c>
    </row>
    <row r="863" spans="11:11" x14ac:dyDescent="0.3">
      <c r="K863" t="str">
        <f t="shared" si="52"/>
        <v/>
      </c>
    </row>
    <row r="864" spans="11:11" x14ac:dyDescent="0.3">
      <c r="K864" t="str">
        <f t="shared" si="52"/>
        <v/>
      </c>
    </row>
    <row r="865" spans="11:11" x14ac:dyDescent="0.3">
      <c r="K865" t="str">
        <f t="shared" si="52"/>
        <v/>
      </c>
    </row>
    <row r="866" spans="11:11" x14ac:dyDescent="0.3">
      <c r="K866" t="str">
        <f t="shared" si="52"/>
        <v/>
      </c>
    </row>
    <row r="867" spans="11:11" x14ac:dyDescent="0.3">
      <c r="K867" t="str">
        <f t="shared" si="52"/>
        <v/>
      </c>
    </row>
    <row r="868" spans="11:11" x14ac:dyDescent="0.3">
      <c r="K868" t="str">
        <f t="shared" si="52"/>
        <v/>
      </c>
    </row>
    <row r="869" spans="11:11" x14ac:dyDescent="0.3">
      <c r="K869" t="str">
        <f t="shared" si="52"/>
        <v/>
      </c>
    </row>
    <row r="870" spans="11:11" x14ac:dyDescent="0.3">
      <c r="K870" t="str">
        <f t="shared" si="52"/>
        <v/>
      </c>
    </row>
    <row r="871" spans="11:11" x14ac:dyDescent="0.3">
      <c r="K871" t="str">
        <f t="shared" si="52"/>
        <v/>
      </c>
    </row>
    <row r="872" spans="11:11" x14ac:dyDescent="0.3">
      <c r="K872" t="str">
        <f t="shared" si="52"/>
        <v/>
      </c>
    </row>
    <row r="873" spans="11:11" x14ac:dyDescent="0.3">
      <c r="K873" t="str">
        <f t="shared" si="52"/>
        <v/>
      </c>
    </row>
    <row r="874" spans="11:11" x14ac:dyDescent="0.3">
      <c r="K874" t="str">
        <f t="shared" si="52"/>
        <v/>
      </c>
    </row>
    <row r="875" spans="11:11" x14ac:dyDescent="0.3">
      <c r="K875" t="str">
        <f t="shared" si="52"/>
        <v/>
      </c>
    </row>
    <row r="876" spans="11:11" x14ac:dyDescent="0.3">
      <c r="K876" t="str">
        <f t="shared" si="52"/>
        <v/>
      </c>
    </row>
    <row r="877" spans="11:11" x14ac:dyDescent="0.3">
      <c r="K877" t="str">
        <f t="shared" ref="K877:K909" si="53">IF(OR(L877="",M877=""),"",M877/L877)</f>
        <v/>
      </c>
    </row>
    <row r="878" spans="11:11" x14ac:dyDescent="0.3">
      <c r="K878" t="str">
        <f t="shared" si="53"/>
        <v/>
      </c>
    </row>
    <row r="879" spans="11:11" x14ac:dyDescent="0.3">
      <c r="K879" t="str">
        <f t="shared" si="53"/>
        <v/>
      </c>
    </row>
    <row r="880" spans="11:11" x14ac:dyDescent="0.3">
      <c r="K880" t="str">
        <f t="shared" si="53"/>
        <v/>
      </c>
    </row>
    <row r="881" spans="11:11" x14ac:dyDescent="0.3">
      <c r="K881" t="str">
        <f t="shared" si="53"/>
        <v/>
      </c>
    </row>
    <row r="882" spans="11:11" x14ac:dyDescent="0.3">
      <c r="K882" t="str">
        <f t="shared" si="53"/>
        <v/>
      </c>
    </row>
    <row r="883" spans="11:11" x14ac:dyDescent="0.3">
      <c r="K883" t="str">
        <f t="shared" si="53"/>
        <v/>
      </c>
    </row>
    <row r="884" spans="11:11" x14ac:dyDescent="0.3">
      <c r="K884" t="str">
        <f t="shared" si="53"/>
        <v/>
      </c>
    </row>
    <row r="885" spans="11:11" x14ac:dyDescent="0.3">
      <c r="K885" t="str">
        <f t="shared" si="53"/>
        <v/>
      </c>
    </row>
    <row r="886" spans="11:11" x14ac:dyDescent="0.3">
      <c r="K886" t="str">
        <f t="shared" si="53"/>
        <v/>
      </c>
    </row>
    <row r="887" spans="11:11" x14ac:dyDescent="0.3">
      <c r="K887" t="str">
        <f t="shared" si="53"/>
        <v/>
      </c>
    </row>
    <row r="888" spans="11:11" x14ac:dyDescent="0.3">
      <c r="K888" t="str">
        <f t="shared" si="53"/>
        <v/>
      </c>
    </row>
    <row r="889" spans="11:11" x14ac:dyDescent="0.3">
      <c r="K889" t="str">
        <f t="shared" si="53"/>
        <v/>
      </c>
    </row>
    <row r="890" spans="11:11" x14ac:dyDescent="0.3">
      <c r="K890" t="str">
        <f t="shared" si="53"/>
        <v/>
      </c>
    </row>
    <row r="891" spans="11:11" x14ac:dyDescent="0.3">
      <c r="K891" t="str">
        <f t="shared" si="53"/>
        <v/>
      </c>
    </row>
    <row r="892" spans="11:11" x14ac:dyDescent="0.3">
      <c r="K892" t="str">
        <f t="shared" si="53"/>
        <v/>
      </c>
    </row>
    <row r="893" spans="11:11" x14ac:dyDescent="0.3">
      <c r="K893" t="str">
        <f t="shared" si="53"/>
        <v/>
      </c>
    </row>
    <row r="894" spans="11:11" x14ac:dyDescent="0.3">
      <c r="K894" t="str">
        <f t="shared" si="53"/>
        <v/>
      </c>
    </row>
    <row r="895" spans="11:11" x14ac:dyDescent="0.3">
      <c r="K895" t="str">
        <f t="shared" si="53"/>
        <v/>
      </c>
    </row>
    <row r="896" spans="11:11" x14ac:dyDescent="0.3">
      <c r="K896" t="str">
        <f t="shared" si="53"/>
        <v/>
      </c>
    </row>
    <row r="897" spans="11:11" x14ac:dyDescent="0.3">
      <c r="K897" t="str">
        <f t="shared" si="53"/>
        <v/>
      </c>
    </row>
    <row r="898" spans="11:11" x14ac:dyDescent="0.3">
      <c r="K898" t="str">
        <f t="shared" si="53"/>
        <v/>
      </c>
    </row>
    <row r="899" spans="11:11" x14ac:dyDescent="0.3">
      <c r="K899" t="str">
        <f t="shared" si="53"/>
        <v/>
      </c>
    </row>
    <row r="900" spans="11:11" x14ac:dyDescent="0.3">
      <c r="K900" t="str">
        <f t="shared" si="53"/>
        <v/>
      </c>
    </row>
    <row r="901" spans="11:11" x14ac:dyDescent="0.3">
      <c r="K901" t="str">
        <f t="shared" si="53"/>
        <v/>
      </c>
    </row>
    <row r="902" spans="11:11" x14ac:dyDescent="0.3">
      <c r="K902" t="str">
        <f t="shared" si="53"/>
        <v/>
      </c>
    </row>
    <row r="903" spans="11:11" x14ac:dyDescent="0.3">
      <c r="K903" t="str">
        <f t="shared" si="53"/>
        <v/>
      </c>
    </row>
    <row r="904" spans="11:11" x14ac:dyDescent="0.3">
      <c r="K904" t="str">
        <f t="shared" si="53"/>
        <v/>
      </c>
    </row>
    <row r="905" spans="11:11" x14ac:dyDescent="0.3">
      <c r="K905" t="str">
        <f t="shared" si="53"/>
        <v/>
      </c>
    </row>
    <row r="906" spans="11:11" x14ac:dyDescent="0.3">
      <c r="K906" t="str">
        <f t="shared" si="53"/>
        <v/>
      </c>
    </row>
    <row r="907" spans="11:11" x14ac:dyDescent="0.3">
      <c r="K907" t="str">
        <f t="shared" si="53"/>
        <v/>
      </c>
    </row>
    <row r="908" spans="11:11" x14ac:dyDescent="0.3">
      <c r="K908" t="str">
        <f t="shared" si="53"/>
        <v/>
      </c>
    </row>
    <row r="909" spans="11:11" x14ac:dyDescent="0.3">
      <c r="K909" t="str">
        <f t="shared" si="5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Orig Data</vt:lpstr>
      <vt:lpstr>Pivot</vt:lpstr>
      <vt:lpstr>Observed all 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2025-05-08T05:52:18Z</dcterms:created>
  <dcterms:modified xsi:type="dcterms:W3CDTF">2025-10-06T11:25:10Z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2025-09-03T02:31:18Z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440ba219-9bac-4568-a542-d11f7d2be0bd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