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\Desktop\1\"/>
    </mc:Choice>
  </mc:AlternateContent>
  <xr:revisionPtr revIDLastSave="0" documentId="10_ncr:8100000_{2D874B52-2D76-4BA6-B773-B8D8384A76CF}" xr6:coauthVersionLast="34" xr6:coauthVersionMax="34" xr10:uidLastSave="{00000000-0000-0000-0000-000000000000}"/>
  <bookViews>
    <workbookView xWindow="0" yWindow="0" windowWidth="23040" windowHeight="9024" xr2:uid="{9735F0D7-8510-4C44-A33F-ABFDF332573A}"/>
  </bookViews>
  <sheets>
    <sheet name="Sheet1" sheetId="1" r:id="rId1"/>
    <sheet name="Sheet2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1" i="1" l="1"/>
  <c r="X208" i="1"/>
  <c r="X434" i="1"/>
  <c r="X233" i="1"/>
  <c r="X3" i="1"/>
  <c r="X18" i="1"/>
  <c r="X121" i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W442" i="1"/>
  <c r="X442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206" i="1"/>
  <c r="X206" i="1" s="1"/>
  <c r="W207" i="1"/>
  <c r="X207" i="1" s="1"/>
  <c r="W208" i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65" i="1"/>
  <c r="X65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18" i="1"/>
  <c r="W19" i="1"/>
  <c r="X19" i="1" s="1"/>
  <c r="W20" i="1"/>
  <c r="X20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W122" i="1"/>
  <c r="X122" i="1" s="1"/>
  <c r="W155" i="1"/>
  <c r="X155" i="1" s="1"/>
  <c r="W156" i="1"/>
  <c r="X156" i="1" s="1"/>
  <c r="W157" i="1"/>
  <c r="X157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441" i="1"/>
  <c r="X441" i="1" s="1"/>
  <c r="W2" i="1"/>
  <c r="X2" i="1" s="1"/>
  <c r="W3" i="1"/>
  <c r="W4" i="1"/>
  <c r="X4" i="1" s="1"/>
  <c r="W62" i="1"/>
  <c r="X62" i="1" s="1"/>
  <c r="W63" i="1"/>
  <c r="X63" i="1" s="1"/>
  <c r="W64" i="1"/>
  <c r="X6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229" i="1"/>
  <c r="X229" i="1" s="1"/>
  <c r="W230" i="1"/>
  <c r="X230" i="1" s="1"/>
  <c r="W231" i="1"/>
  <c r="X231" i="1" s="1"/>
  <c r="W232" i="1"/>
  <c r="X232" i="1" s="1"/>
  <c r="W233" i="1"/>
  <c r="W333" i="1"/>
  <c r="X333" i="1" s="1"/>
  <c r="W61" i="1"/>
  <c r="X61" i="1" s="1"/>
</calcChain>
</file>

<file path=xl/sharedStrings.xml><?xml version="1.0" encoding="utf-8"?>
<sst xmlns="http://schemas.openxmlformats.org/spreadsheetml/2006/main" count="3122" uniqueCount="370">
  <si>
    <t>产品代码</t>
  </si>
  <si>
    <t>产品名称</t>
  </si>
  <si>
    <t>资产单元代码</t>
  </si>
  <si>
    <t>资产单元名称</t>
  </si>
  <si>
    <t>投资组合代码</t>
  </si>
  <si>
    <t>投资组合名称</t>
  </si>
  <si>
    <t>币种</t>
  </si>
  <si>
    <t>交易员</t>
  </si>
  <si>
    <t>交易员姓名</t>
  </si>
  <si>
    <t>市场代码</t>
  </si>
  <si>
    <t>交易市场</t>
  </si>
  <si>
    <t>证券代码</t>
  </si>
  <si>
    <t>证券名称</t>
  </si>
  <si>
    <t>发生日期</t>
  </si>
  <si>
    <t>发生时间</t>
  </si>
  <si>
    <t>合同号</t>
  </si>
  <si>
    <t>执行状态</t>
  </si>
  <si>
    <t>买卖方向</t>
  </si>
  <si>
    <t>成交数量</t>
  </si>
  <si>
    <t>成交金额</t>
  </si>
  <si>
    <t>清算金额</t>
  </si>
  <si>
    <t>成交均价</t>
  </si>
  <si>
    <t>委托批号</t>
  </si>
  <si>
    <t>备注</t>
  </si>
  <si>
    <t>BOOK</t>
  </si>
  <si>
    <t>600030</t>
  </si>
  <si>
    <t>中信证券</t>
  </si>
  <si>
    <t>2018-08-23</t>
  </si>
  <si>
    <t>09:35:31</t>
  </si>
  <si>
    <t>H0093505555206</t>
  </si>
  <si>
    <t>成交</t>
  </si>
  <si>
    <t>卖出</t>
  </si>
  <si>
    <t>09:53:04</t>
  </si>
  <si>
    <t>H0095305807939</t>
  </si>
  <si>
    <t>09:53:28</t>
  </si>
  <si>
    <t>H0095305809218</t>
  </si>
  <si>
    <t>09:53:31</t>
  </si>
  <si>
    <t>H0095305809395</t>
  </si>
  <si>
    <t>09:53:37</t>
  </si>
  <si>
    <t>H0095305809731</t>
  </si>
  <si>
    <t>09:53:40</t>
  </si>
  <si>
    <t>H0095305809917</t>
  </si>
  <si>
    <t>09:53:43</t>
  </si>
  <si>
    <t>H0095305825087</t>
  </si>
  <si>
    <t>09:53:46</t>
  </si>
  <si>
    <t>H0095305825254</t>
  </si>
  <si>
    <t>09:53:58</t>
  </si>
  <si>
    <t>H0095305825821</t>
  </si>
  <si>
    <t>09:53:59</t>
  </si>
  <si>
    <t>09:54:04</t>
  </si>
  <si>
    <t>H0095405826085</t>
  </si>
  <si>
    <t>13:25:15</t>
  </si>
  <si>
    <t>H0132551891196</t>
  </si>
  <si>
    <t>买入</t>
  </si>
  <si>
    <t>13:25:25</t>
  </si>
  <si>
    <t>H0132551891492</t>
  </si>
  <si>
    <t>14:53:01</t>
  </si>
  <si>
    <t>H0145352657711</t>
  </si>
  <si>
    <t>14:53:13</t>
  </si>
  <si>
    <t>H0145352657940</t>
  </si>
  <si>
    <t>2018-08-27</t>
  </si>
  <si>
    <t>09:57:06</t>
  </si>
  <si>
    <t>H0095705889549</t>
  </si>
  <si>
    <t>09:57:12</t>
  </si>
  <si>
    <t>H0095705889896</t>
  </si>
  <si>
    <t>09:57:13</t>
  </si>
  <si>
    <t>09:57:15</t>
  </si>
  <si>
    <t>H0095705910028</t>
  </si>
  <si>
    <t>11:00:06</t>
  </si>
  <si>
    <t>H0110051462109</t>
  </si>
  <si>
    <t>2018-08-28</t>
  </si>
  <si>
    <t>11:13:36</t>
  </si>
  <si>
    <t>H0111351503565</t>
  </si>
  <si>
    <t>11:20:51</t>
  </si>
  <si>
    <t>H0112051561988</t>
  </si>
  <si>
    <t>13:00:35</t>
  </si>
  <si>
    <t>H0130051618663</t>
  </si>
  <si>
    <t>13:06:00</t>
  </si>
  <si>
    <t>H0130551652642</t>
  </si>
  <si>
    <t>13:41:12</t>
  </si>
  <si>
    <t>H0134151867173</t>
  </si>
  <si>
    <t>14:53:03</t>
  </si>
  <si>
    <t>H0145352309232</t>
  </si>
  <si>
    <t>2018-08-29</t>
  </si>
  <si>
    <t>09:54:00</t>
  </si>
  <si>
    <t>H0095305835302</t>
  </si>
  <si>
    <t>10:30:00</t>
  </si>
  <si>
    <t>H0102951174473</t>
  </si>
  <si>
    <t>14:11:57</t>
  </si>
  <si>
    <t>H0141152072220</t>
  </si>
  <si>
    <t>14:12:06</t>
  </si>
  <si>
    <t>H0141252072638</t>
  </si>
  <si>
    <t>H0145352345574</t>
  </si>
  <si>
    <t>2018-08-30</t>
  </si>
  <si>
    <t>14:43:57</t>
  </si>
  <si>
    <t>H0144352481605</t>
  </si>
  <si>
    <t>H0145352565277</t>
  </si>
  <si>
    <t>000657</t>
  </si>
  <si>
    <t>中钨高新</t>
  </si>
  <si>
    <t>09:35:37</t>
  </si>
  <si>
    <t>H1093505555723</t>
  </si>
  <si>
    <t>09:41:07</t>
  </si>
  <si>
    <t>H1094105642356</t>
  </si>
  <si>
    <t>09:44:08</t>
  </si>
  <si>
    <t>H1094405681993</t>
  </si>
  <si>
    <t>09:44:36</t>
  </si>
  <si>
    <t>H1094405683699</t>
  </si>
  <si>
    <t>09:47:57</t>
  </si>
  <si>
    <t>H1094705735500</t>
  </si>
  <si>
    <t>09:48:06</t>
  </si>
  <si>
    <t>H1094805735911</t>
  </si>
  <si>
    <t>09:48:23</t>
  </si>
  <si>
    <t>H1094805736662</t>
  </si>
  <si>
    <t>09:49:32</t>
  </si>
  <si>
    <t>H1094905755012</t>
  </si>
  <si>
    <t>09:50:05</t>
  </si>
  <si>
    <t>H1095005756988</t>
  </si>
  <si>
    <t>09:50:56</t>
  </si>
  <si>
    <t>H1095005759897</t>
  </si>
  <si>
    <t>09:53:36</t>
  </si>
  <si>
    <t>H1095305809710</t>
  </si>
  <si>
    <t>09:53:44</t>
  </si>
  <si>
    <t>H1095305825131</t>
  </si>
  <si>
    <t>09:53:52</t>
  </si>
  <si>
    <t>H1095305825551</t>
  </si>
  <si>
    <t>09:53:56</t>
  </si>
  <si>
    <t>H1095305825751</t>
  </si>
  <si>
    <t>09:54:05</t>
  </si>
  <si>
    <t>H1095405826173</t>
  </si>
  <si>
    <t>09:54:26</t>
  </si>
  <si>
    <t>H1095405827398</t>
  </si>
  <si>
    <t>09:55:02</t>
  </si>
  <si>
    <t>H1095505829176</t>
  </si>
  <si>
    <t>10:07:53</t>
  </si>
  <si>
    <t>H1100751003307</t>
  </si>
  <si>
    <t>10:16:01</t>
  </si>
  <si>
    <t>H1101651079706</t>
  </si>
  <si>
    <t>10:17:51</t>
  </si>
  <si>
    <t>H1101751104911</t>
  </si>
  <si>
    <t>10:27:01</t>
  </si>
  <si>
    <t>H1102751200667</t>
  </si>
  <si>
    <t>10:32:48</t>
  </si>
  <si>
    <t>H1103251243872</t>
  </si>
  <si>
    <t>10:39:25</t>
  </si>
  <si>
    <t>H1103951297776</t>
  </si>
  <si>
    <t>11:03:08</t>
  </si>
  <si>
    <t>H1110351487249</t>
  </si>
  <si>
    <t>11:24:34</t>
  </si>
  <si>
    <t>H1112451649795</t>
  </si>
  <si>
    <t>13:06:15</t>
  </si>
  <si>
    <t>H1130651765783</t>
  </si>
  <si>
    <t>13:25:56</t>
  </si>
  <si>
    <t>H1132551892953</t>
  </si>
  <si>
    <t>13:33:08</t>
  </si>
  <si>
    <t>H1133351973394</t>
  </si>
  <si>
    <t>13:33:57</t>
  </si>
  <si>
    <t>H1133352000950</t>
  </si>
  <si>
    <t>2018-08-24</t>
  </si>
  <si>
    <t>09:34:54</t>
  </si>
  <si>
    <t>H1093405569763</t>
  </si>
  <si>
    <t>09:39:17</t>
  </si>
  <si>
    <t>H1093905653390</t>
  </si>
  <si>
    <t>09:41:47</t>
  </si>
  <si>
    <t>H1094105687545</t>
  </si>
  <si>
    <t>09:56:44</t>
  </si>
  <si>
    <t>H1095605884063</t>
  </si>
  <si>
    <t>10:00:48</t>
  </si>
  <si>
    <t>H1100005932056</t>
  </si>
  <si>
    <t>10:03:03</t>
  </si>
  <si>
    <t>H1100305961915</t>
  </si>
  <si>
    <t>10:11:10</t>
  </si>
  <si>
    <t>H1101151024248</t>
  </si>
  <si>
    <t>10:17:58</t>
  </si>
  <si>
    <t>H1101751098929</t>
  </si>
  <si>
    <t>10:23:31</t>
  </si>
  <si>
    <t>H1102351160444</t>
  </si>
  <si>
    <t>10:30:03</t>
  </si>
  <si>
    <t>H1103051203597</t>
  </si>
  <si>
    <t>10:31:07</t>
  </si>
  <si>
    <t>H1103151215905</t>
  </si>
  <si>
    <t>10:32:00</t>
  </si>
  <si>
    <t>H1103251217688</t>
  </si>
  <si>
    <t>10:32:08</t>
  </si>
  <si>
    <t>H1103251217926</t>
  </si>
  <si>
    <t>10:32:24</t>
  </si>
  <si>
    <t>H1103251218425</t>
  </si>
  <si>
    <t>10:32:36</t>
  </si>
  <si>
    <t>H1103251218804</t>
  </si>
  <si>
    <t>10:36:05</t>
  </si>
  <si>
    <t>H1103651249769</t>
  </si>
  <si>
    <t>10:39:32</t>
  </si>
  <si>
    <t>H1103951291480</t>
  </si>
  <si>
    <t>10:52:10</t>
  </si>
  <si>
    <t>H1105251398889</t>
  </si>
  <si>
    <t>10:54:34</t>
  </si>
  <si>
    <t>H1105451424831</t>
  </si>
  <si>
    <t>10:54:53</t>
  </si>
  <si>
    <t>H1105451435607</t>
  </si>
  <si>
    <t>11:07:49</t>
  </si>
  <si>
    <t>H1110751524282</t>
  </si>
  <si>
    <t>14:43:31</t>
  </si>
  <si>
    <t>H1144352437074</t>
  </si>
  <si>
    <t>09:33:32</t>
  </si>
  <si>
    <t>H1093305525941</t>
  </si>
  <si>
    <t>09:53:39</t>
  </si>
  <si>
    <t>H1095305846062</t>
  </si>
  <si>
    <t>09:54:02</t>
  </si>
  <si>
    <t>H1095405847026</t>
  </si>
  <si>
    <t>10:09:31</t>
  </si>
  <si>
    <t>H1100951039943</t>
  </si>
  <si>
    <t>10:25:05</t>
  </si>
  <si>
    <t>H1102551187359</t>
  </si>
  <si>
    <t>10:30:48</t>
  </si>
  <si>
    <t>H1103051238764</t>
  </si>
  <si>
    <t>10:31:24</t>
  </si>
  <si>
    <t>H1103151250967</t>
  </si>
  <si>
    <t>14:53:31</t>
  </si>
  <si>
    <t>H1145352527246</t>
  </si>
  <si>
    <t>09:43:59</t>
  </si>
  <si>
    <t>H1094305679548</t>
  </si>
  <si>
    <t>09:44:30</t>
  </si>
  <si>
    <t>H1094405691845</t>
  </si>
  <si>
    <t>09:45:07</t>
  </si>
  <si>
    <t>H1094505693530</t>
  </si>
  <si>
    <t>H1095705870228</t>
  </si>
  <si>
    <t>H1095705870419</t>
  </si>
  <si>
    <t>10:03:28</t>
  </si>
  <si>
    <t>H1100305932471</t>
  </si>
  <si>
    <t>10:04:13</t>
  </si>
  <si>
    <t>H1100405934461</t>
  </si>
  <si>
    <t>10:04:37</t>
  </si>
  <si>
    <t>H1100405940568</t>
  </si>
  <si>
    <t>10:04:43</t>
  </si>
  <si>
    <t>H1100405940825</t>
  </si>
  <si>
    <t>10:05:03</t>
  </si>
  <si>
    <t>H1100505941570</t>
  </si>
  <si>
    <t>10:27:15</t>
  </si>
  <si>
    <t>H1102751137783</t>
  </si>
  <si>
    <t>10:46:53</t>
  </si>
  <si>
    <t>H1104651297434</t>
  </si>
  <si>
    <t>11:03:19</t>
  </si>
  <si>
    <t>H1110351436500</t>
  </si>
  <si>
    <t>11:13:16</t>
  </si>
  <si>
    <t>H1111351502644</t>
  </si>
  <si>
    <t>13:02:52</t>
  </si>
  <si>
    <t>H1130251628282</t>
  </si>
  <si>
    <t>13:06:53</t>
  </si>
  <si>
    <t>H1130651654167</t>
  </si>
  <si>
    <t>13:09:14</t>
  </si>
  <si>
    <t>H1130951677917</t>
  </si>
  <si>
    <t>09:46:31</t>
  </si>
  <si>
    <t>H1094605750729</t>
  </si>
  <si>
    <t>10:21:56</t>
  </si>
  <si>
    <t>H1102151106644</t>
  </si>
  <si>
    <t>10:22:04</t>
  </si>
  <si>
    <t>H1102251106917</t>
  </si>
  <si>
    <t>10:36:57</t>
  </si>
  <si>
    <t>H1103651229532</t>
  </si>
  <si>
    <t>10:37:26</t>
  </si>
  <si>
    <t>H1103751245362</t>
  </si>
  <si>
    <t>10:38:42</t>
  </si>
  <si>
    <t>H1103851247369</t>
  </si>
  <si>
    <t>10:39:47</t>
  </si>
  <si>
    <t>H1103951249585</t>
  </si>
  <si>
    <t>10:40:07</t>
  </si>
  <si>
    <t>H1104051265311</t>
  </si>
  <si>
    <t>10:40:34</t>
  </si>
  <si>
    <t>H1104051266561</t>
  </si>
  <si>
    <t>10:40:37</t>
  </si>
  <si>
    <t>H1104051266635</t>
  </si>
  <si>
    <t>11:18:50</t>
  </si>
  <si>
    <t>H1111851505405</t>
  </si>
  <si>
    <t>11:18:59</t>
  </si>
  <si>
    <t>H1111851505708</t>
  </si>
  <si>
    <t>13:14:32</t>
  </si>
  <si>
    <t>H1131451672577</t>
  </si>
  <si>
    <t>13:14:52</t>
  </si>
  <si>
    <t>H1131451673303</t>
  </si>
  <si>
    <t>13:15:43</t>
  </si>
  <si>
    <t>H1131551695336</t>
  </si>
  <si>
    <t>13:21:15</t>
  </si>
  <si>
    <t>H1132151722395</t>
  </si>
  <si>
    <t>13:28:29</t>
  </si>
  <si>
    <t>H1132851762540</t>
  </si>
  <si>
    <t>13:49:49</t>
  </si>
  <si>
    <t>H1134951900131</t>
  </si>
  <si>
    <t>14:35:33</t>
  </si>
  <si>
    <t>H1143552199950</t>
  </si>
  <si>
    <t>14:36:03</t>
  </si>
  <si>
    <t>H1143652210680</t>
  </si>
  <si>
    <t>14:53:47</t>
  </si>
  <si>
    <t>H1145352346840</t>
  </si>
  <si>
    <t>14:53:52</t>
  </si>
  <si>
    <t>14:53:55</t>
  </si>
  <si>
    <t>14:54:01</t>
  </si>
  <si>
    <t>14:54:28</t>
  </si>
  <si>
    <t>H1145452347930</t>
  </si>
  <si>
    <t>14:54:42</t>
  </si>
  <si>
    <t>H1145452348393</t>
  </si>
  <si>
    <t>14:55:04</t>
  </si>
  <si>
    <t>H1145552348890</t>
  </si>
  <si>
    <t>14:55:28</t>
  </si>
  <si>
    <t>H1145552349414</t>
  </si>
  <si>
    <t>09:44:09</t>
  </si>
  <si>
    <t>H1094405773146</t>
  </si>
  <si>
    <t>H1094405774305</t>
  </si>
  <si>
    <t>H1095305905300</t>
  </si>
  <si>
    <t>09:58:00</t>
  </si>
  <si>
    <t>H1095705962903</t>
  </si>
  <si>
    <t>09:58:08</t>
  </si>
  <si>
    <t>H1095805963257</t>
  </si>
  <si>
    <t>10:18:04</t>
  </si>
  <si>
    <t>H1101851148353</t>
  </si>
  <si>
    <t>10:18:34</t>
  </si>
  <si>
    <t>H1101851149529</t>
  </si>
  <si>
    <t>10:28:24</t>
  </si>
  <si>
    <t>H1102851251436</t>
  </si>
  <si>
    <t>11:11:37</t>
  </si>
  <si>
    <t>H1111151585958</t>
  </si>
  <si>
    <t>11:22:25</t>
  </si>
  <si>
    <t>H1112251671490</t>
  </si>
  <si>
    <t>11:22:55</t>
  </si>
  <si>
    <t>H1112251672865</t>
  </si>
  <si>
    <t>11:23:21</t>
  </si>
  <si>
    <t>H1112351673930</t>
  </si>
  <si>
    <t>11:27:51</t>
  </si>
  <si>
    <t>H1112751725231</t>
  </si>
  <si>
    <t>13:32:39</t>
  </si>
  <si>
    <t>H1133251977975</t>
  </si>
  <si>
    <t>13:34:00</t>
  </si>
  <si>
    <t>H1133451985226</t>
  </si>
  <si>
    <t>13:52:14</t>
  </si>
  <si>
    <t>H1135252110594</t>
  </si>
  <si>
    <t>14:05:07</t>
  </si>
  <si>
    <t>H1140552196027</t>
  </si>
  <si>
    <t>14:24:56</t>
  </si>
  <si>
    <t>H1142452358093</t>
  </si>
  <si>
    <t>14:30:19</t>
  </si>
  <si>
    <t>H1143052379824</t>
  </si>
  <si>
    <t>14:30:40</t>
  </si>
  <si>
    <t>H1143052390253</t>
  </si>
  <si>
    <t>14:34:04</t>
  </si>
  <si>
    <t>H1143452410552</t>
  </si>
  <si>
    <t>14:36:01</t>
  </si>
  <si>
    <t>H1143652413623</t>
  </si>
  <si>
    <t>14:37:32</t>
  </si>
  <si>
    <t>H1143752436317</t>
  </si>
  <si>
    <t>14:41:28</t>
  </si>
  <si>
    <t>H1144152462042</t>
  </si>
  <si>
    <t>14:44:51</t>
  </si>
  <si>
    <t>H1144452483614</t>
  </si>
  <si>
    <t>14:47:52</t>
  </si>
  <si>
    <t>H1144752504766</t>
  </si>
  <si>
    <t>14:47:56</t>
  </si>
  <si>
    <t>H1144752504891</t>
  </si>
  <si>
    <t>H1145352566210</t>
  </si>
  <si>
    <t>14:53:32</t>
  </si>
  <si>
    <t>14:53:33</t>
  </si>
  <si>
    <t>14:53:50</t>
  </si>
  <si>
    <t>H1145352567026</t>
  </si>
  <si>
    <t>证券代码</t>
    <phoneticPr fontId="1" type="noConversion"/>
  </si>
  <si>
    <t>证券名称</t>
    <phoneticPr fontId="1" type="noConversion"/>
  </si>
  <si>
    <t>绝对收益</t>
    <phoneticPr fontId="1" type="noConversion"/>
  </si>
  <si>
    <t>收益率百分比</t>
    <phoneticPr fontId="1" type="noConversion"/>
  </si>
  <si>
    <t>方差</t>
    <phoneticPr fontId="1" type="noConversion"/>
  </si>
  <si>
    <t>胜率</t>
    <phoneticPr fontId="1" type="noConversion"/>
  </si>
  <si>
    <t>600030</t>
    <phoneticPr fontId="1" type="noConversion"/>
  </si>
  <si>
    <t>中信证券</t>
    <phoneticPr fontId="1" type="noConversion"/>
  </si>
  <si>
    <t>000657</t>
    <phoneticPr fontId="1" type="noConversion"/>
  </si>
  <si>
    <t>中钨高新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</si>
</sst>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C23D-0B2C-4227-8C8F-F7DCEF9AF03A}">
  <dimension ref="A1:Y442"/>
  <sheetViews>
    <sheetView tabSelected="1" topLeftCell="E8" workbookViewId="0">
      <selection activeCell="K2" sqref="K2:K20"/>
    </sheetView>
  </sheetViews>
  <sheetFormatPr defaultRowHeight="13.8" x14ac:dyDescent="0.25"/>
  <cols>
    <col min="14" max="14" width="13.5546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97</v>
      </c>
      <c r="M2" s="1" t="s">
        <v>98</v>
      </c>
      <c r="N2" s="1" t="s">
        <v>27</v>
      </c>
      <c r="O2" s="1" t="s">
        <v>133</v>
      </c>
      <c r="P2" s="1" t="s">
        <v>134</v>
      </c>
      <c r="Q2" s="1" t="s">
        <v>30</v>
      </c>
      <c r="R2" s="1" t="s">
        <v>53</v>
      </c>
      <c r="S2" s="1">
        <v>13500</v>
      </c>
      <c r="T2" s="1">
        <v>91530</v>
      </c>
      <c r="U2" s="1">
        <v>-91552.883000000002</v>
      </c>
      <c r="V2" s="1">
        <v>6.78</v>
      </c>
      <c r="W2" s="1">
        <f>-S2*V2</f>
        <v>-91530</v>
      </c>
      <c r="X2" s="1">
        <f>W2*1.00025</f>
        <v>-91552.882500000007</v>
      </c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97</v>
      </c>
      <c r="M3" s="1" t="s">
        <v>98</v>
      </c>
      <c r="N3" s="1" t="s">
        <v>27</v>
      </c>
      <c r="O3" s="1" t="s">
        <v>135</v>
      </c>
      <c r="P3" s="1" t="s">
        <v>136</v>
      </c>
      <c r="Q3" s="1" t="s">
        <v>30</v>
      </c>
      <c r="R3" s="1" t="s">
        <v>53</v>
      </c>
      <c r="S3" s="1">
        <v>2500</v>
      </c>
      <c r="T3" s="1">
        <v>16975</v>
      </c>
      <c r="U3" s="1">
        <v>-16979.243999999999</v>
      </c>
      <c r="V3" s="1">
        <v>6.79</v>
      </c>
      <c r="W3" s="1">
        <f>-S3*V3</f>
        <v>-16975</v>
      </c>
      <c r="X3" s="1">
        <f>W3*1.00025</f>
        <v>-16979.243750000001</v>
      </c>
      <c r="Y3" s="1"/>
    </row>
    <row r="4" spans="1: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97</v>
      </c>
      <c r="M4" s="1" t="s">
        <v>98</v>
      </c>
      <c r="N4" s="1" t="s">
        <v>27</v>
      </c>
      <c r="O4" s="1" t="s">
        <v>135</v>
      </c>
      <c r="P4" s="1" t="s">
        <v>136</v>
      </c>
      <c r="Q4" s="1" t="s">
        <v>30</v>
      </c>
      <c r="R4" s="1" t="s">
        <v>53</v>
      </c>
      <c r="S4" s="1">
        <v>100</v>
      </c>
      <c r="T4" s="1">
        <v>680</v>
      </c>
      <c r="U4" s="1">
        <v>-680.17</v>
      </c>
      <c r="V4" s="1">
        <v>6.8</v>
      </c>
      <c r="W4" s="1">
        <f>-S4*V4</f>
        <v>-680</v>
      </c>
      <c r="X4" s="1">
        <f>W4*1.00025</f>
        <v>-680.17000000000007</v>
      </c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97</v>
      </c>
      <c r="M5" s="1" t="s">
        <v>98</v>
      </c>
      <c r="N5" s="1" t="s">
        <v>27</v>
      </c>
      <c r="O5" s="1" t="s">
        <v>135</v>
      </c>
      <c r="P5" s="1" t="s">
        <v>136</v>
      </c>
      <c r="Q5" s="1" t="s">
        <v>30</v>
      </c>
      <c r="R5" s="1" t="s">
        <v>53</v>
      </c>
      <c r="S5" s="1">
        <v>2000</v>
      </c>
      <c r="T5" s="1">
        <v>13600</v>
      </c>
      <c r="U5" s="1">
        <v>-13603.4</v>
      </c>
      <c r="V5" s="1">
        <v>6.8</v>
      </c>
      <c r="W5" s="1">
        <f>-S5*V5</f>
        <v>-13600</v>
      </c>
      <c r="X5" s="1">
        <f>W5*1.00025</f>
        <v>-13603.400000000001</v>
      </c>
      <c r="Y5" s="1"/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 t="s">
        <v>97</v>
      </c>
      <c r="M6" s="1" t="s">
        <v>98</v>
      </c>
      <c r="N6" s="1" t="s">
        <v>27</v>
      </c>
      <c r="O6" s="1" t="s">
        <v>135</v>
      </c>
      <c r="P6" s="1" t="s">
        <v>136</v>
      </c>
      <c r="Q6" s="1" t="s">
        <v>30</v>
      </c>
      <c r="R6" s="1" t="s">
        <v>53</v>
      </c>
      <c r="S6" s="1">
        <v>2600</v>
      </c>
      <c r="T6" s="1">
        <v>17680</v>
      </c>
      <c r="U6" s="1">
        <v>-17684.419999999998</v>
      </c>
      <c r="V6" s="1">
        <v>6.8</v>
      </c>
      <c r="W6" s="1">
        <f>-S6*V6</f>
        <v>-17680</v>
      </c>
      <c r="X6" s="1">
        <f>W6*1.00025</f>
        <v>-17684.420000000002</v>
      </c>
      <c r="Y6" s="1"/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 t="s">
        <v>97</v>
      </c>
      <c r="M7" s="1" t="s">
        <v>98</v>
      </c>
      <c r="N7" s="1" t="s">
        <v>27</v>
      </c>
      <c r="O7" s="1" t="s">
        <v>139</v>
      </c>
      <c r="P7" s="1" t="s">
        <v>140</v>
      </c>
      <c r="Q7" s="1" t="s">
        <v>30</v>
      </c>
      <c r="R7" s="1" t="s">
        <v>53</v>
      </c>
      <c r="S7" s="1">
        <v>200</v>
      </c>
      <c r="T7" s="1">
        <v>1360</v>
      </c>
      <c r="U7" s="1">
        <v>-1360.34</v>
      </c>
      <c r="V7" s="1">
        <v>6.8</v>
      </c>
      <c r="W7" s="1">
        <f>-S7*V7</f>
        <v>-1360</v>
      </c>
      <c r="X7" s="1">
        <f>W7*1.00025</f>
        <v>-1360.3400000000001</v>
      </c>
      <c r="Y7" s="1"/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97</v>
      </c>
      <c r="M8" s="1" t="s">
        <v>98</v>
      </c>
      <c r="N8" s="1" t="s">
        <v>27</v>
      </c>
      <c r="O8" s="1" t="s">
        <v>139</v>
      </c>
      <c r="P8" s="1" t="s">
        <v>140</v>
      </c>
      <c r="Q8" s="1" t="s">
        <v>30</v>
      </c>
      <c r="R8" s="1" t="s">
        <v>53</v>
      </c>
      <c r="S8" s="1">
        <v>300</v>
      </c>
      <c r="T8" s="1">
        <v>2040</v>
      </c>
      <c r="U8" s="1">
        <v>-2040.51</v>
      </c>
      <c r="V8" s="1">
        <v>6.8</v>
      </c>
      <c r="W8" s="1">
        <f>-S8*V8</f>
        <v>-2040</v>
      </c>
      <c r="X8" s="1">
        <f>W8*1.00025</f>
        <v>-2040.5100000000002</v>
      </c>
      <c r="Y8" s="1"/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97</v>
      </c>
      <c r="M9" s="1" t="s">
        <v>98</v>
      </c>
      <c r="N9" s="1" t="s">
        <v>27</v>
      </c>
      <c r="O9" s="1" t="s">
        <v>139</v>
      </c>
      <c r="P9" s="1" t="s">
        <v>140</v>
      </c>
      <c r="Q9" s="1" t="s">
        <v>30</v>
      </c>
      <c r="R9" s="1" t="s">
        <v>53</v>
      </c>
      <c r="S9" s="1">
        <v>600</v>
      </c>
      <c r="T9" s="1">
        <v>4080</v>
      </c>
      <c r="U9" s="1">
        <v>-4081.02</v>
      </c>
      <c r="V9" s="1">
        <v>6.8</v>
      </c>
      <c r="W9" s="1">
        <f>-S9*V9</f>
        <v>-4080</v>
      </c>
      <c r="X9" s="1">
        <f>W9*1.00025</f>
        <v>-4081.0200000000004</v>
      </c>
      <c r="Y9" s="1"/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97</v>
      </c>
      <c r="M10" s="1" t="s">
        <v>98</v>
      </c>
      <c r="N10" s="1" t="s">
        <v>27</v>
      </c>
      <c r="O10" s="1" t="s">
        <v>139</v>
      </c>
      <c r="P10" s="1" t="s">
        <v>140</v>
      </c>
      <c r="Q10" s="1" t="s">
        <v>30</v>
      </c>
      <c r="R10" s="1" t="s">
        <v>53</v>
      </c>
      <c r="S10" s="1">
        <v>5300</v>
      </c>
      <c r="T10" s="1">
        <v>36040</v>
      </c>
      <c r="U10" s="1">
        <v>-36049.01</v>
      </c>
      <c r="V10" s="1">
        <v>6.8</v>
      </c>
      <c r="W10" s="1">
        <f>-S10*V10</f>
        <v>-36040</v>
      </c>
      <c r="X10" s="1">
        <f>W10*1.00025</f>
        <v>-36049.01</v>
      </c>
      <c r="Y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97</v>
      </c>
      <c r="M11" s="1" t="s">
        <v>98</v>
      </c>
      <c r="N11" s="1" t="s">
        <v>27</v>
      </c>
      <c r="O11" s="1" t="s">
        <v>139</v>
      </c>
      <c r="P11" s="1" t="s">
        <v>140</v>
      </c>
      <c r="Q11" s="1" t="s">
        <v>30</v>
      </c>
      <c r="R11" s="1" t="s">
        <v>53</v>
      </c>
      <c r="S11" s="1">
        <v>500</v>
      </c>
      <c r="T11" s="1">
        <v>3400</v>
      </c>
      <c r="U11" s="1">
        <v>-3400.85</v>
      </c>
      <c r="V11" s="1">
        <v>6.8</v>
      </c>
      <c r="W11" s="1">
        <f>-S11*V11</f>
        <v>-3400</v>
      </c>
      <c r="X11" s="1">
        <f>W11*1.00025</f>
        <v>-3400.8500000000004</v>
      </c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97</v>
      </c>
      <c r="M12" s="1" t="s">
        <v>98</v>
      </c>
      <c r="N12" s="1" t="s">
        <v>27</v>
      </c>
      <c r="O12" s="1" t="s">
        <v>139</v>
      </c>
      <c r="P12" s="1" t="s">
        <v>140</v>
      </c>
      <c r="Q12" s="1" t="s">
        <v>30</v>
      </c>
      <c r="R12" s="1" t="s">
        <v>53</v>
      </c>
      <c r="S12" s="1">
        <v>4000</v>
      </c>
      <c r="T12" s="1">
        <v>27200</v>
      </c>
      <c r="U12" s="1">
        <v>-27206.799999999999</v>
      </c>
      <c r="V12" s="1">
        <v>6.8</v>
      </c>
      <c r="W12" s="1">
        <f>-S12*V12</f>
        <v>-27200</v>
      </c>
      <c r="X12" s="1">
        <f>W12*1.00025</f>
        <v>-27206.800000000003</v>
      </c>
      <c r="Y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97</v>
      </c>
      <c r="M13" s="1" t="s">
        <v>98</v>
      </c>
      <c r="N13" s="1" t="s">
        <v>27</v>
      </c>
      <c r="O13" s="1" t="s">
        <v>145</v>
      </c>
      <c r="P13" s="1" t="s">
        <v>146</v>
      </c>
      <c r="Q13" s="1" t="s">
        <v>30</v>
      </c>
      <c r="R13" s="1" t="s">
        <v>53</v>
      </c>
      <c r="S13" s="1">
        <v>400</v>
      </c>
      <c r="T13" s="1">
        <v>2700</v>
      </c>
      <c r="U13" s="1">
        <v>-2700.6750000000002</v>
      </c>
      <c r="V13" s="1">
        <v>6.75</v>
      </c>
      <c r="W13" s="1">
        <f>-S13*V13</f>
        <v>-2700</v>
      </c>
      <c r="X13" s="1">
        <f>W13*1.00025</f>
        <v>-2700.6750000000002</v>
      </c>
      <c r="Y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97</v>
      </c>
      <c r="M14" s="1" t="s">
        <v>98</v>
      </c>
      <c r="N14" s="1" t="s">
        <v>27</v>
      </c>
      <c r="O14" s="1" t="s">
        <v>145</v>
      </c>
      <c r="P14" s="1" t="s">
        <v>146</v>
      </c>
      <c r="Q14" s="1" t="s">
        <v>30</v>
      </c>
      <c r="R14" s="1" t="s">
        <v>53</v>
      </c>
      <c r="S14" s="1">
        <v>3500</v>
      </c>
      <c r="T14" s="1">
        <v>23625</v>
      </c>
      <c r="U14" s="1">
        <v>-23630.905999999999</v>
      </c>
      <c r="V14" s="1">
        <v>6.75</v>
      </c>
      <c r="W14" s="1">
        <f>-S14*V14</f>
        <v>-23625</v>
      </c>
      <c r="X14" s="1">
        <f>W14*1.00025</f>
        <v>-23630.906250000004</v>
      </c>
      <c r="Y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97</v>
      </c>
      <c r="M15" s="1" t="s">
        <v>98</v>
      </c>
      <c r="N15" s="1" t="s">
        <v>27</v>
      </c>
      <c r="O15" s="1" t="s">
        <v>149</v>
      </c>
      <c r="P15" s="1" t="s">
        <v>150</v>
      </c>
      <c r="Q15" s="1" t="s">
        <v>30</v>
      </c>
      <c r="R15" s="1" t="s">
        <v>53</v>
      </c>
      <c r="S15" s="1">
        <v>5700</v>
      </c>
      <c r="T15" s="1">
        <v>38076</v>
      </c>
      <c r="U15" s="1">
        <v>-38085.519</v>
      </c>
      <c r="V15" s="1">
        <v>6.68</v>
      </c>
      <c r="W15" s="1">
        <f>-S15*V15</f>
        <v>-38076</v>
      </c>
      <c r="X15" s="1">
        <f>W15*1.00025</f>
        <v>-38085.519</v>
      </c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97</v>
      </c>
      <c r="M16" s="1" t="s">
        <v>98</v>
      </c>
      <c r="N16" s="1" t="s">
        <v>27</v>
      </c>
      <c r="O16" s="1" t="s">
        <v>149</v>
      </c>
      <c r="P16" s="1" t="s">
        <v>150</v>
      </c>
      <c r="Q16" s="1" t="s">
        <v>30</v>
      </c>
      <c r="R16" s="1" t="s">
        <v>53</v>
      </c>
      <c r="S16" s="1">
        <v>100</v>
      </c>
      <c r="T16" s="1">
        <v>668</v>
      </c>
      <c r="U16" s="1">
        <v>-668.16700000000003</v>
      </c>
      <c r="V16" s="1">
        <v>6.68</v>
      </c>
      <c r="W16" s="1">
        <f>-S16*V16</f>
        <v>-668</v>
      </c>
      <c r="X16" s="1">
        <f>W16*1.00025</f>
        <v>-668.16700000000003</v>
      </c>
      <c r="Y16" s="1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97</v>
      </c>
      <c r="M17" s="1" t="s">
        <v>98</v>
      </c>
      <c r="N17" s="1" t="s">
        <v>27</v>
      </c>
      <c r="O17" s="1" t="s">
        <v>151</v>
      </c>
      <c r="P17" s="1" t="s">
        <v>152</v>
      </c>
      <c r="Q17" s="1" t="s">
        <v>30</v>
      </c>
      <c r="R17" s="1" t="s">
        <v>53</v>
      </c>
      <c r="S17" s="1">
        <v>17100</v>
      </c>
      <c r="T17" s="1">
        <v>114399</v>
      </c>
      <c r="U17" s="1">
        <v>-114427.6</v>
      </c>
      <c r="V17" s="1">
        <v>6.69</v>
      </c>
      <c r="W17" s="1">
        <f>-S17*V17</f>
        <v>-114399</v>
      </c>
      <c r="X17" s="1">
        <f>W17*1.00025</f>
        <v>-114427.59975000001</v>
      </c>
      <c r="Y17" s="1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 t="s">
        <v>97</v>
      </c>
      <c r="M18" s="1" t="s">
        <v>98</v>
      </c>
      <c r="N18" s="1" t="s">
        <v>27</v>
      </c>
      <c r="O18" s="1" t="s">
        <v>153</v>
      </c>
      <c r="P18" s="1" t="s">
        <v>154</v>
      </c>
      <c r="Q18" s="1" t="s">
        <v>30</v>
      </c>
      <c r="R18" s="1" t="s">
        <v>53</v>
      </c>
      <c r="S18" s="1">
        <v>12400</v>
      </c>
      <c r="T18" s="1">
        <v>83328</v>
      </c>
      <c r="U18" s="1">
        <v>-83348.831999999995</v>
      </c>
      <c r="V18" s="1">
        <v>6.72</v>
      </c>
      <c r="W18" s="1">
        <f>-S18*V18</f>
        <v>-83328</v>
      </c>
      <c r="X18" s="1">
        <f>W18*1.00025</f>
        <v>-83348.832000000009</v>
      </c>
      <c r="Y18" s="1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97</v>
      </c>
      <c r="M19" s="1" t="s">
        <v>98</v>
      </c>
      <c r="N19" s="1" t="s">
        <v>27</v>
      </c>
      <c r="O19" s="1" t="s">
        <v>153</v>
      </c>
      <c r="P19" s="1" t="s">
        <v>154</v>
      </c>
      <c r="Q19" s="1" t="s">
        <v>30</v>
      </c>
      <c r="R19" s="1" t="s">
        <v>53</v>
      </c>
      <c r="S19" s="1">
        <v>100</v>
      </c>
      <c r="T19" s="1">
        <v>672</v>
      </c>
      <c r="U19" s="1">
        <v>-672.16800000000001</v>
      </c>
      <c r="V19" s="1">
        <v>6.72</v>
      </c>
      <c r="W19" s="1">
        <f>-S19*V19</f>
        <v>-672</v>
      </c>
      <c r="X19" s="1">
        <f>W19*1.00025</f>
        <v>-672.16800000000001</v>
      </c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 t="s">
        <v>97</v>
      </c>
      <c r="M20" s="1" t="s">
        <v>98</v>
      </c>
      <c r="N20" s="1" t="s">
        <v>27</v>
      </c>
      <c r="O20" s="1" t="s">
        <v>155</v>
      </c>
      <c r="P20" s="1" t="s">
        <v>156</v>
      </c>
      <c r="Q20" s="1" t="s">
        <v>30</v>
      </c>
      <c r="R20" s="1" t="s">
        <v>53</v>
      </c>
      <c r="S20" s="1">
        <v>200</v>
      </c>
      <c r="T20" s="1">
        <v>1346</v>
      </c>
      <c r="U20" s="1">
        <v>-1346.337</v>
      </c>
      <c r="V20" s="1">
        <v>6.73</v>
      </c>
      <c r="W20" s="1">
        <f>-S20*V20</f>
        <v>-1346</v>
      </c>
      <c r="X20" s="1">
        <f>W20*1.00025</f>
        <v>-1346.3365000000001</v>
      </c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 t="s">
        <v>97</v>
      </c>
      <c r="M21" s="1" t="s">
        <v>98</v>
      </c>
      <c r="N21" s="1" t="s">
        <v>27</v>
      </c>
      <c r="O21" s="1" t="s">
        <v>99</v>
      </c>
      <c r="P21" s="1" t="s">
        <v>100</v>
      </c>
      <c r="Q21" s="1" t="s">
        <v>30</v>
      </c>
      <c r="R21" s="1" t="s">
        <v>31</v>
      </c>
      <c r="S21" s="1">
        <v>100</v>
      </c>
      <c r="T21" s="1">
        <v>679</v>
      </c>
      <c r="U21" s="1">
        <v>678.15099999999995</v>
      </c>
      <c r="V21" s="1">
        <v>6.79</v>
      </c>
      <c r="W21" s="1">
        <f>S21*V21</f>
        <v>679</v>
      </c>
      <c r="X21" s="1">
        <f>W21*0.99875</f>
        <v>678.15125</v>
      </c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 t="s">
        <v>97</v>
      </c>
      <c r="M22" s="1" t="s">
        <v>98</v>
      </c>
      <c r="N22" s="1" t="s">
        <v>27</v>
      </c>
      <c r="O22" s="1" t="s">
        <v>99</v>
      </c>
      <c r="P22" s="1" t="s">
        <v>100</v>
      </c>
      <c r="Q22" s="1" t="s">
        <v>30</v>
      </c>
      <c r="R22" s="1" t="s">
        <v>31</v>
      </c>
      <c r="S22" s="1">
        <v>300</v>
      </c>
      <c r="T22" s="1">
        <v>2037</v>
      </c>
      <c r="U22" s="1">
        <v>2034.454</v>
      </c>
      <c r="V22" s="1">
        <v>6.79</v>
      </c>
      <c r="W22" s="1">
        <f>S22*V22</f>
        <v>2037</v>
      </c>
      <c r="X22" s="1">
        <f>W22*0.99875</f>
        <v>2034.4537500000001</v>
      </c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 t="s">
        <v>97</v>
      </c>
      <c r="M23" s="1" t="s">
        <v>98</v>
      </c>
      <c r="N23" s="1" t="s">
        <v>27</v>
      </c>
      <c r="O23" s="1" t="s">
        <v>99</v>
      </c>
      <c r="P23" s="1" t="s">
        <v>100</v>
      </c>
      <c r="Q23" s="1" t="s">
        <v>30</v>
      </c>
      <c r="R23" s="1" t="s">
        <v>31</v>
      </c>
      <c r="S23" s="1">
        <v>300</v>
      </c>
      <c r="T23" s="1">
        <v>2037</v>
      </c>
      <c r="U23" s="1">
        <v>2034.454</v>
      </c>
      <c r="V23" s="1">
        <v>6.79</v>
      </c>
      <c r="W23" s="1">
        <f>S23*V23</f>
        <v>2037</v>
      </c>
      <c r="X23" s="1">
        <f>W23*0.99875</f>
        <v>2034.4537500000001</v>
      </c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 t="s">
        <v>97</v>
      </c>
      <c r="M24" s="1" t="s">
        <v>98</v>
      </c>
      <c r="N24" s="1" t="s">
        <v>27</v>
      </c>
      <c r="O24" s="1" t="s">
        <v>99</v>
      </c>
      <c r="P24" s="1" t="s">
        <v>100</v>
      </c>
      <c r="Q24" s="1" t="s">
        <v>30</v>
      </c>
      <c r="R24" s="1" t="s">
        <v>31</v>
      </c>
      <c r="S24" s="1">
        <v>500</v>
      </c>
      <c r="T24" s="1">
        <v>3395</v>
      </c>
      <c r="U24" s="1">
        <v>3390.7559999999999</v>
      </c>
      <c r="V24" s="1">
        <v>6.79</v>
      </c>
      <c r="W24" s="1">
        <f>S24*V24</f>
        <v>3395</v>
      </c>
      <c r="X24" s="1">
        <f>W24*0.99875</f>
        <v>3390.7562499999999</v>
      </c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 t="s">
        <v>97</v>
      </c>
      <c r="M25" s="1" t="s">
        <v>98</v>
      </c>
      <c r="N25" s="1" t="s">
        <v>27</v>
      </c>
      <c r="O25" s="1" t="s">
        <v>101</v>
      </c>
      <c r="P25" s="1" t="s">
        <v>102</v>
      </c>
      <c r="Q25" s="1" t="s">
        <v>30</v>
      </c>
      <c r="R25" s="1" t="s">
        <v>31</v>
      </c>
      <c r="S25" s="1">
        <v>5900</v>
      </c>
      <c r="T25" s="1">
        <v>40002</v>
      </c>
      <c r="U25" s="1">
        <v>39951.998</v>
      </c>
      <c r="V25" s="1">
        <v>6.78</v>
      </c>
      <c r="W25" s="1">
        <f>S25*V25</f>
        <v>40002</v>
      </c>
      <c r="X25" s="1">
        <f>W25*0.99875</f>
        <v>39951.997499999998</v>
      </c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97</v>
      </c>
      <c r="M26" s="1" t="s">
        <v>98</v>
      </c>
      <c r="N26" s="1" t="s">
        <v>27</v>
      </c>
      <c r="O26" s="1" t="s">
        <v>101</v>
      </c>
      <c r="P26" s="1" t="s">
        <v>102</v>
      </c>
      <c r="Q26" s="1" t="s">
        <v>30</v>
      </c>
      <c r="R26" s="1" t="s">
        <v>31</v>
      </c>
      <c r="S26" s="1">
        <v>200</v>
      </c>
      <c r="T26" s="1">
        <v>1356</v>
      </c>
      <c r="U26" s="1">
        <v>1354.3050000000001</v>
      </c>
      <c r="V26" s="1">
        <v>6.78</v>
      </c>
      <c r="W26" s="1">
        <f>S26*V26</f>
        <v>1356</v>
      </c>
      <c r="X26" s="1">
        <f>W26*0.99875</f>
        <v>1354.3050000000001</v>
      </c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 t="s">
        <v>97</v>
      </c>
      <c r="M27" s="1" t="s">
        <v>98</v>
      </c>
      <c r="N27" s="1" t="s">
        <v>27</v>
      </c>
      <c r="O27" s="1" t="s">
        <v>101</v>
      </c>
      <c r="P27" s="1" t="s">
        <v>102</v>
      </c>
      <c r="Q27" s="1" t="s">
        <v>30</v>
      </c>
      <c r="R27" s="1" t="s">
        <v>31</v>
      </c>
      <c r="S27" s="1">
        <v>10900</v>
      </c>
      <c r="T27" s="1">
        <v>73902</v>
      </c>
      <c r="U27" s="1">
        <v>73809.623000000007</v>
      </c>
      <c r="V27" s="1">
        <v>6.78</v>
      </c>
      <c r="W27" s="1">
        <f>S27*V27</f>
        <v>73902</v>
      </c>
      <c r="X27" s="1">
        <f>W27*0.99875</f>
        <v>73809.622499999998</v>
      </c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 t="s">
        <v>97</v>
      </c>
      <c r="M28" s="1" t="s">
        <v>98</v>
      </c>
      <c r="N28" s="1" t="s">
        <v>27</v>
      </c>
      <c r="O28" s="1" t="s">
        <v>101</v>
      </c>
      <c r="P28" s="1" t="s">
        <v>102</v>
      </c>
      <c r="Q28" s="1" t="s">
        <v>30</v>
      </c>
      <c r="R28" s="1" t="s">
        <v>31</v>
      </c>
      <c r="S28" s="1">
        <v>200</v>
      </c>
      <c r="T28" s="1">
        <v>1356</v>
      </c>
      <c r="U28" s="1">
        <v>1354.3050000000001</v>
      </c>
      <c r="V28" s="1">
        <v>6.78</v>
      </c>
      <c r="W28" s="1">
        <f>S28*V28</f>
        <v>1356</v>
      </c>
      <c r="X28" s="1">
        <f>W28*0.99875</f>
        <v>1354.3050000000001</v>
      </c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 t="s">
        <v>97</v>
      </c>
      <c r="M29" s="1" t="s">
        <v>98</v>
      </c>
      <c r="N29" s="1" t="s">
        <v>27</v>
      </c>
      <c r="O29" s="1" t="s">
        <v>101</v>
      </c>
      <c r="P29" s="1" t="s">
        <v>102</v>
      </c>
      <c r="Q29" s="1" t="s">
        <v>30</v>
      </c>
      <c r="R29" s="1" t="s">
        <v>31</v>
      </c>
      <c r="S29" s="1">
        <v>3000</v>
      </c>
      <c r="T29" s="1">
        <v>20340</v>
      </c>
      <c r="U29" s="1">
        <v>20314.575000000001</v>
      </c>
      <c r="V29" s="1">
        <v>6.78</v>
      </c>
      <c r="W29" s="1">
        <f>S29*V29</f>
        <v>20340</v>
      </c>
      <c r="X29" s="1">
        <f>W29*0.99875</f>
        <v>20314.575000000001</v>
      </c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 t="s">
        <v>97</v>
      </c>
      <c r="M30" s="1" t="s">
        <v>98</v>
      </c>
      <c r="N30" s="1" t="s">
        <v>27</v>
      </c>
      <c r="O30" s="1" t="s">
        <v>103</v>
      </c>
      <c r="P30" s="1" t="s">
        <v>104</v>
      </c>
      <c r="Q30" s="1" t="s">
        <v>30</v>
      </c>
      <c r="R30" s="1" t="s">
        <v>31</v>
      </c>
      <c r="S30" s="1">
        <v>300</v>
      </c>
      <c r="T30" s="1">
        <v>2028</v>
      </c>
      <c r="U30" s="1">
        <v>2025.4649999999999</v>
      </c>
      <c r="V30" s="1">
        <v>6.76</v>
      </c>
      <c r="W30" s="1">
        <f>S30*V30</f>
        <v>2028</v>
      </c>
      <c r="X30" s="1">
        <f>W30*0.99875</f>
        <v>2025.4650000000001</v>
      </c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 t="s">
        <v>97</v>
      </c>
      <c r="M31" s="1" t="s">
        <v>98</v>
      </c>
      <c r="N31" s="1" t="s">
        <v>27</v>
      </c>
      <c r="O31" s="1" t="s">
        <v>103</v>
      </c>
      <c r="P31" s="1" t="s">
        <v>104</v>
      </c>
      <c r="Q31" s="1" t="s">
        <v>30</v>
      </c>
      <c r="R31" s="1" t="s">
        <v>31</v>
      </c>
      <c r="S31" s="1">
        <v>300</v>
      </c>
      <c r="T31" s="1">
        <v>2028</v>
      </c>
      <c r="U31" s="1">
        <v>2025.4649999999999</v>
      </c>
      <c r="V31" s="1">
        <v>6.76</v>
      </c>
      <c r="W31" s="1">
        <f>S31*V31</f>
        <v>2028</v>
      </c>
      <c r="X31" s="1">
        <f>W31*0.99875</f>
        <v>2025.4650000000001</v>
      </c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97</v>
      </c>
      <c r="M32" s="1" t="s">
        <v>98</v>
      </c>
      <c r="N32" s="1" t="s">
        <v>27</v>
      </c>
      <c r="O32" s="1" t="s">
        <v>103</v>
      </c>
      <c r="P32" s="1" t="s">
        <v>104</v>
      </c>
      <c r="Q32" s="1" t="s">
        <v>30</v>
      </c>
      <c r="R32" s="1" t="s">
        <v>31</v>
      </c>
      <c r="S32" s="1">
        <v>6800</v>
      </c>
      <c r="T32" s="1">
        <v>45968</v>
      </c>
      <c r="U32" s="1">
        <v>45910.54</v>
      </c>
      <c r="V32" s="1">
        <v>6.76</v>
      </c>
      <c r="W32" s="1">
        <f>S32*V32</f>
        <v>45968</v>
      </c>
      <c r="X32" s="1">
        <f>W32*0.99875</f>
        <v>45910.54</v>
      </c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 t="s">
        <v>97</v>
      </c>
      <c r="M33" s="1" t="s">
        <v>98</v>
      </c>
      <c r="N33" s="1" t="s">
        <v>27</v>
      </c>
      <c r="O33" s="1" t="s">
        <v>105</v>
      </c>
      <c r="P33" s="1" t="s">
        <v>106</v>
      </c>
      <c r="Q33" s="1" t="s">
        <v>30</v>
      </c>
      <c r="R33" s="1" t="s">
        <v>31</v>
      </c>
      <c r="S33" s="1">
        <v>1000</v>
      </c>
      <c r="T33" s="1">
        <v>6750</v>
      </c>
      <c r="U33" s="1">
        <v>6741.5630000000001</v>
      </c>
      <c r="V33" s="1">
        <v>6.75</v>
      </c>
      <c r="W33" s="1">
        <f>S33*V33</f>
        <v>6750</v>
      </c>
      <c r="X33" s="1">
        <f>W33*0.99875</f>
        <v>6741.5625</v>
      </c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 t="s">
        <v>97</v>
      </c>
      <c r="M34" s="1" t="s">
        <v>98</v>
      </c>
      <c r="N34" s="1" t="s">
        <v>27</v>
      </c>
      <c r="O34" s="1" t="s">
        <v>105</v>
      </c>
      <c r="P34" s="1" t="s">
        <v>106</v>
      </c>
      <c r="Q34" s="1" t="s">
        <v>30</v>
      </c>
      <c r="R34" s="1" t="s">
        <v>31</v>
      </c>
      <c r="S34" s="1">
        <v>200</v>
      </c>
      <c r="T34" s="1">
        <v>1350</v>
      </c>
      <c r="U34" s="1">
        <v>1348.3130000000001</v>
      </c>
      <c r="V34" s="1">
        <v>6.75</v>
      </c>
      <c r="W34" s="1">
        <f>S34*V34</f>
        <v>1350</v>
      </c>
      <c r="X34" s="1">
        <f>W34*0.99875</f>
        <v>1348.3125</v>
      </c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97</v>
      </c>
      <c r="M35" s="1" t="s">
        <v>98</v>
      </c>
      <c r="N35" s="1" t="s">
        <v>27</v>
      </c>
      <c r="O35" s="1" t="s">
        <v>105</v>
      </c>
      <c r="P35" s="1" t="s">
        <v>106</v>
      </c>
      <c r="Q35" s="1" t="s">
        <v>30</v>
      </c>
      <c r="R35" s="1" t="s">
        <v>31</v>
      </c>
      <c r="S35" s="1">
        <v>6900</v>
      </c>
      <c r="T35" s="1">
        <v>46575</v>
      </c>
      <c r="U35" s="1">
        <v>46516.781000000003</v>
      </c>
      <c r="V35" s="1">
        <v>6.75</v>
      </c>
      <c r="W35" s="1">
        <f>S35*V35</f>
        <v>46575</v>
      </c>
      <c r="X35" s="1">
        <f>W35*0.99875</f>
        <v>46516.78125</v>
      </c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 t="s">
        <v>97</v>
      </c>
      <c r="M36" s="1" t="s">
        <v>98</v>
      </c>
      <c r="N36" s="1" t="s">
        <v>27</v>
      </c>
      <c r="O36" s="1" t="s">
        <v>105</v>
      </c>
      <c r="P36" s="1" t="s">
        <v>106</v>
      </c>
      <c r="Q36" s="1" t="s">
        <v>30</v>
      </c>
      <c r="R36" s="1" t="s">
        <v>31</v>
      </c>
      <c r="S36" s="1">
        <v>500</v>
      </c>
      <c r="T36" s="1">
        <v>3375</v>
      </c>
      <c r="U36" s="1">
        <v>3370.7809999999999</v>
      </c>
      <c r="V36" s="1">
        <v>6.75</v>
      </c>
      <c r="W36" s="1">
        <f>S36*V36</f>
        <v>3375</v>
      </c>
      <c r="X36" s="1">
        <f>W36*0.99875</f>
        <v>3370.78125</v>
      </c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97</v>
      </c>
      <c r="M37" s="1" t="s">
        <v>98</v>
      </c>
      <c r="N37" s="1" t="s">
        <v>27</v>
      </c>
      <c r="O37" s="1" t="s">
        <v>107</v>
      </c>
      <c r="P37" s="1" t="s">
        <v>108</v>
      </c>
      <c r="Q37" s="1" t="s">
        <v>30</v>
      </c>
      <c r="R37" s="1" t="s">
        <v>31</v>
      </c>
      <c r="S37" s="1">
        <v>200</v>
      </c>
      <c r="T37" s="1">
        <v>1352</v>
      </c>
      <c r="U37" s="1">
        <v>1350.31</v>
      </c>
      <c r="V37" s="1">
        <v>6.76</v>
      </c>
      <c r="W37" s="1">
        <f>S37*V37</f>
        <v>1352</v>
      </c>
      <c r="X37" s="1">
        <f>W37*0.99875</f>
        <v>1350.31</v>
      </c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 t="s">
        <v>97</v>
      </c>
      <c r="M38" s="1" t="s">
        <v>98</v>
      </c>
      <c r="N38" s="1" t="s">
        <v>27</v>
      </c>
      <c r="O38" s="1" t="s">
        <v>109</v>
      </c>
      <c r="P38" s="1" t="s">
        <v>110</v>
      </c>
      <c r="Q38" s="1" t="s">
        <v>30</v>
      </c>
      <c r="R38" s="1" t="s">
        <v>31</v>
      </c>
      <c r="S38" s="1">
        <v>3900</v>
      </c>
      <c r="T38" s="1">
        <v>26364</v>
      </c>
      <c r="U38" s="1">
        <v>26331.044999999998</v>
      </c>
      <c r="V38" s="1">
        <v>6.76</v>
      </c>
      <c r="W38" s="1">
        <f>S38*V38</f>
        <v>26364</v>
      </c>
      <c r="X38" s="1">
        <f>W38*0.99875</f>
        <v>26331.045000000002</v>
      </c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 t="s">
        <v>97</v>
      </c>
      <c r="M39" s="1" t="s">
        <v>98</v>
      </c>
      <c r="N39" s="1" t="s">
        <v>27</v>
      </c>
      <c r="O39" s="1" t="s">
        <v>111</v>
      </c>
      <c r="P39" s="1" t="s">
        <v>112</v>
      </c>
      <c r="Q39" s="1" t="s">
        <v>30</v>
      </c>
      <c r="R39" s="1" t="s">
        <v>31</v>
      </c>
      <c r="S39" s="1">
        <v>1300</v>
      </c>
      <c r="T39" s="1">
        <v>8775</v>
      </c>
      <c r="U39" s="1">
        <v>8764.0310000000009</v>
      </c>
      <c r="V39" s="1">
        <v>6.75</v>
      </c>
      <c r="W39" s="1">
        <f>S39*V39</f>
        <v>8775</v>
      </c>
      <c r="X39" s="1">
        <f>W39*0.99875</f>
        <v>8764.03125</v>
      </c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 t="s">
        <v>97</v>
      </c>
      <c r="M40" s="1" t="s">
        <v>98</v>
      </c>
      <c r="N40" s="1" t="s">
        <v>27</v>
      </c>
      <c r="O40" s="1" t="s">
        <v>111</v>
      </c>
      <c r="P40" s="1" t="s">
        <v>112</v>
      </c>
      <c r="Q40" s="1" t="s">
        <v>30</v>
      </c>
      <c r="R40" s="1" t="s">
        <v>31</v>
      </c>
      <c r="S40" s="1">
        <v>400</v>
      </c>
      <c r="T40" s="1">
        <v>2700</v>
      </c>
      <c r="U40" s="1">
        <v>2696.625</v>
      </c>
      <c r="V40" s="1">
        <v>6.75</v>
      </c>
      <c r="W40" s="1">
        <f>S40*V40</f>
        <v>2700</v>
      </c>
      <c r="X40" s="1">
        <f>W40*0.99875</f>
        <v>2696.625</v>
      </c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 t="s">
        <v>97</v>
      </c>
      <c r="M41" s="1" t="s">
        <v>98</v>
      </c>
      <c r="N41" s="1" t="s">
        <v>27</v>
      </c>
      <c r="O41" s="1" t="s">
        <v>111</v>
      </c>
      <c r="P41" s="1" t="s">
        <v>112</v>
      </c>
      <c r="Q41" s="1" t="s">
        <v>30</v>
      </c>
      <c r="R41" s="1" t="s">
        <v>31</v>
      </c>
      <c r="S41" s="1">
        <v>300</v>
      </c>
      <c r="T41" s="1">
        <v>2025</v>
      </c>
      <c r="U41" s="1">
        <v>2022.4690000000001</v>
      </c>
      <c r="V41" s="1">
        <v>6.75</v>
      </c>
      <c r="W41" s="1">
        <f>S41*V41</f>
        <v>2025</v>
      </c>
      <c r="X41" s="1">
        <f>W41*0.99875</f>
        <v>2022.46875</v>
      </c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 t="s">
        <v>97</v>
      </c>
      <c r="M42" s="1" t="s">
        <v>98</v>
      </c>
      <c r="N42" s="1" t="s">
        <v>27</v>
      </c>
      <c r="O42" s="1" t="s">
        <v>111</v>
      </c>
      <c r="P42" s="1" t="s">
        <v>112</v>
      </c>
      <c r="Q42" s="1" t="s">
        <v>30</v>
      </c>
      <c r="R42" s="1" t="s">
        <v>31</v>
      </c>
      <c r="S42" s="1">
        <v>4500</v>
      </c>
      <c r="T42" s="1">
        <v>30375</v>
      </c>
      <c r="U42" s="1">
        <v>30337.030999999999</v>
      </c>
      <c r="V42" s="1">
        <v>6.75</v>
      </c>
      <c r="W42" s="1">
        <f>S42*V42</f>
        <v>30375</v>
      </c>
      <c r="X42" s="1">
        <f>W42*0.99875</f>
        <v>30337.03125</v>
      </c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97</v>
      </c>
      <c r="M43" s="1" t="s">
        <v>98</v>
      </c>
      <c r="N43" s="1" t="s">
        <v>27</v>
      </c>
      <c r="O43" s="1" t="s">
        <v>113</v>
      </c>
      <c r="P43" s="1" t="s">
        <v>114</v>
      </c>
      <c r="Q43" s="1" t="s">
        <v>30</v>
      </c>
      <c r="R43" s="1" t="s">
        <v>31</v>
      </c>
      <c r="S43" s="1">
        <v>300</v>
      </c>
      <c r="T43" s="1">
        <v>2025</v>
      </c>
      <c r="U43" s="1">
        <v>2022.4690000000001</v>
      </c>
      <c r="V43" s="1">
        <v>6.75</v>
      </c>
      <c r="W43" s="1">
        <f>S43*V43</f>
        <v>2025</v>
      </c>
      <c r="X43" s="1">
        <f>W43*0.99875</f>
        <v>2022.46875</v>
      </c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 t="s">
        <v>97</v>
      </c>
      <c r="M44" s="1" t="s">
        <v>98</v>
      </c>
      <c r="N44" s="1" t="s">
        <v>27</v>
      </c>
      <c r="O44" s="1" t="s">
        <v>115</v>
      </c>
      <c r="P44" s="1" t="s">
        <v>116</v>
      </c>
      <c r="Q44" s="1" t="s">
        <v>30</v>
      </c>
      <c r="R44" s="1" t="s">
        <v>31</v>
      </c>
      <c r="S44" s="1">
        <v>1300</v>
      </c>
      <c r="T44" s="1">
        <v>8775</v>
      </c>
      <c r="U44" s="1">
        <v>8764.0310000000009</v>
      </c>
      <c r="V44" s="1">
        <v>6.75</v>
      </c>
      <c r="W44" s="1">
        <f>S44*V44</f>
        <v>8775</v>
      </c>
      <c r="X44" s="1">
        <f>W44*0.99875</f>
        <v>8764.03125</v>
      </c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 t="s">
        <v>97</v>
      </c>
      <c r="M45" s="1" t="s">
        <v>98</v>
      </c>
      <c r="N45" s="1" t="s">
        <v>27</v>
      </c>
      <c r="O45" s="1" t="s">
        <v>117</v>
      </c>
      <c r="P45" s="1" t="s">
        <v>118</v>
      </c>
      <c r="Q45" s="1" t="s">
        <v>30</v>
      </c>
      <c r="R45" s="1" t="s">
        <v>31</v>
      </c>
      <c r="S45" s="1">
        <v>3900</v>
      </c>
      <c r="T45" s="1">
        <v>26286</v>
      </c>
      <c r="U45" s="1">
        <v>26253.143</v>
      </c>
      <c r="V45" s="1">
        <v>6.74</v>
      </c>
      <c r="W45" s="1">
        <f>S45*V45</f>
        <v>26286</v>
      </c>
      <c r="X45" s="1">
        <f>W45*0.99875</f>
        <v>26253.142500000002</v>
      </c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 t="s">
        <v>97</v>
      </c>
      <c r="M46" s="1" t="s">
        <v>98</v>
      </c>
      <c r="N46" s="1" t="s">
        <v>27</v>
      </c>
      <c r="O46" s="1" t="s">
        <v>119</v>
      </c>
      <c r="P46" s="1" t="s">
        <v>120</v>
      </c>
      <c r="Q46" s="1" t="s">
        <v>30</v>
      </c>
      <c r="R46" s="1" t="s">
        <v>31</v>
      </c>
      <c r="S46" s="1">
        <v>300</v>
      </c>
      <c r="T46" s="1">
        <v>2028</v>
      </c>
      <c r="U46" s="1">
        <v>2025.4649999999999</v>
      </c>
      <c r="V46" s="1">
        <v>6.76</v>
      </c>
      <c r="W46" s="1">
        <f>S46*V46</f>
        <v>2028</v>
      </c>
      <c r="X46" s="1">
        <f>W46*0.99875</f>
        <v>2025.4650000000001</v>
      </c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 t="s">
        <v>97</v>
      </c>
      <c r="M47" s="1" t="s">
        <v>98</v>
      </c>
      <c r="N47" s="1" t="s">
        <v>27</v>
      </c>
      <c r="O47" s="1" t="s">
        <v>121</v>
      </c>
      <c r="P47" s="1" t="s">
        <v>122</v>
      </c>
      <c r="Q47" s="1" t="s">
        <v>30</v>
      </c>
      <c r="R47" s="1" t="s">
        <v>31</v>
      </c>
      <c r="S47" s="1">
        <v>1800</v>
      </c>
      <c r="T47" s="1">
        <v>12168</v>
      </c>
      <c r="U47" s="1">
        <v>12152.79</v>
      </c>
      <c r="V47" s="1">
        <v>6.76</v>
      </c>
      <c r="W47" s="1">
        <f>S47*V47</f>
        <v>12168</v>
      </c>
      <c r="X47" s="1">
        <f>W47*0.99875</f>
        <v>12152.79</v>
      </c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 t="s">
        <v>97</v>
      </c>
      <c r="M48" s="1" t="s">
        <v>98</v>
      </c>
      <c r="N48" s="1" t="s">
        <v>27</v>
      </c>
      <c r="O48" s="1" t="s">
        <v>123</v>
      </c>
      <c r="P48" s="1" t="s">
        <v>124</v>
      </c>
      <c r="Q48" s="1" t="s">
        <v>30</v>
      </c>
      <c r="R48" s="1" t="s">
        <v>31</v>
      </c>
      <c r="S48" s="1">
        <v>400</v>
      </c>
      <c r="T48" s="1">
        <v>2704</v>
      </c>
      <c r="U48" s="1">
        <v>2700.62</v>
      </c>
      <c r="V48" s="1">
        <v>6.76</v>
      </c>
      <c r="W48" s="1">
        <f>S48*V48</f>
        <v>2704</v>
      </c>
      <c r="X48" s="1">
        <f>W48*0.99875</f>
        <v>2700.62</v>
      </c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 t="s">
        <v>97</v>
      </c>
      <c r="M49" s="1" t="s">
        <v>98</v>
      </c>
      <c r="N49" s="1" t="s">
        <v>27</v>
      </c>
      <c r="O49" s="1" t="s">
        <v>125</v>
      </c>
      <c r="P49" s="1" t="s">
        <v>126</v>
      </c>
      <c r="Q49" s="1" t="s">
        <v>30</v>
      </c>
      <c r="R49" s="1" t="s">
        <v>31</v>
      </c>
      <c r="S49" s="1">
        <v>1000</v>
      </c>
      <c r="T49" s="1">
        <v>6760</v>
      </c>
      <c r="U49" s="1">
        <v>6751.55</v>
      </c>
      <c r="V49" s="1">
        <v>6.76</v>
      </c>
      <c r="W49" s="1">
        <f>S49*V49</f>
        <v>6760</v>
      </c>
      <c r="X49" s="1">
        <f>W49*0.99875</f>
        <v>6751.55</v>
      </c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 t="s">
        <v>97</v>
      </c>
      <c r="M50" s="1" t="s">
        <v>98</v>
      </c>
      <c r="N50" s="1" t="s">
        <v>27</v>
      </c>
      <c r="O50" s="1" t="s">
        <v>127</v>
      </c>
      <c r="P50" s="1" t="s">
        <v>128</v>
      </c>
      <c r="Q50" s="1" t="s">
        <v>30</v>
      </c>
      <c r="R50" s="1" t="s">
        <v>31</v>
      </c>
      <c r="S50" s="1">
        <v>100</v>
      </c>
      <c r="T50" s="1">
        <v>676</v>
      </c>
      <c r="U50" s="1">
        <v>675.15499999999997</v>
      </c>
      <c r="V50" s="1">
        <v>6.76</v>
      </c>
      <c r="W50" s="1">
        <f>S50*V50</f>
        <v>676</v>
      </c>
      <c r="X50" s="1">
        <f>W50*0.99875</f>
        <v>675.15499999999997</v>
      </c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 t="s">
        <v>97</v>
      </c>
      <c r="M51" s="1" t="s">
        <v>98</v>
      </c>
      <c r="N51" s="1" t="s">
        <v>27</v>
      </c>
      <c r="O51" s="1" t="s">
        <v>129</v>
      </c>
      <c r="P51" s="1" t="s">
        <v>130</v>
      </c>
      <c r="Q51" s="1" t="s">
        <v>30</v>
      </c>
      <c r="R51" s="1" t="s">
        <v>31</v>
      </c>
      <c r="S51" s="1">
        <v>600</v>
      </c>
      <c r="T51" s="1">
        <v>4056</v>
      </c>
      <c r="U51" s="1">
        <v>4050.93</v>
      </c>
      <c r="V51" s="1">
        <v>6.76</v>
      </c>
      <c r="W51" s="1">
        <f>S51*V51</f>
        <v>4056</v>
      </c>
      <c r="X51" s="1">
        <f>W51*0.99875</f>
        <v>4050.9300000000003</v>
      </c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 t="s">
        <v>97</v>
      </c>
      <c r="M52" s="1" t="s">
        <v>98</v>
      </c>
      <c r="N52" s="1" t="s">
        <v>27</v>
      </c>
      <c r="O52" s="1" t="s">
        <v>131</v>
      </c>
      <c r="P52" s="1" t="s">
        <v>132</v>
      </c>
      <c r="Q52" s="1" t="s">
        <v>30</v>
      </c>
      <c r="R52" s="1" t="s">
        <v>31</v>
      </c>
      <c r="S52" s="1">
        <v>5300</v>
      </c>
      <c r="T52" s="1">
        <v>35775</v>
      </c>
      <c r="U52" s="1">
        <v>35730.281000000003</v>
      </c>
      <c r="V52" s="1">
        <v>6.75</v>
      </c>
      <c r="W52" s="1">
        <f>S52*V52</f>
        <v>35775</v>
      </c>
      <c r="X52" s="1">
        <f>W52*0.99875</f>
        <v>35730.28125</v>
      </c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 t="s">
        <v>97</v>
      </c>
      <c r="M53" s="1" t="s">
        <v>98</v>
      </c>
      <c r="N53" s="1" t="s">
        <v>27</v>
      </c>
      <c r="O53" s="1" t="s">
        <v>137</v>
      </c>
      <c r="P53" s="1" t="s">
        <v>138</v>
      </c>
      <c r="Q53" s="1" t="s">
        <v>30</v>
      </c>
      <c r="R53" s="1" t="s">
        <v>31</v>
      </c>
      <c r="S53" s="1">
        <v>300</v>
      </c>
      <c r="T53" s="1">
        <v>2040</v>
      </c>
      <c r="U53" s="1">
        <v>2037.45</v>
      </c>
      <c r="V53" s="1">
        <v>6.8</v>
      </c>
      <c r="W53" s="1">
        <f>S53*V53</f>
        <v>2040</v>
      </c>
      <c r="X53" s="1">
        <f>W53*0.99875</f>
        <v>2037.45</v>
      </c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 t="s">
        <v>97</v>
      </c>
      <c r="M54" s="1" t="s">
        <v>98</v>
      </c>
      <c r="N54" s="1" t="s">
        <v>27</v>
      </c>
      <c r="O54" s="1" t="s">
        <v>137</v>
      </c>
      <c r="P54" s="1" t="s">
        <v>138</v>
      </c>
      <c r="Q54" s="1" t="s">
        <v>30</v>
      </c>
      <c r="R54" s="1" t="s">
        <v>31</v>
      </c>
      <c r="S54" s="1">
        <v>1000</v>
      </c>
      <c r="T54" s="1">
        <v>6800</v>
      </c>
      <c r="U54" s="1">
        <v>6791.5</v>
      </c>
      <c r="V54" s="1">
        <v>6.8</v>
      </c>
      <c r="W54" s="1">
        <f>S54*V54</f>
        <v>6800</v>
      </c>
      <c r="X54" s="1">
        <f>W54*0.99875</f>
        <v>6791.5</v>
      </c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 t="s">
        <v>97</v>
      </c>
      <c r="M55" s="1" t="s">
        <v>98</v>
      </c>
      <c r="N55" s="1" t="s">
        <v>27</v>
      </c>
      <c r="O55" s="1" t="s">
        <v>137</v>
      </c>
      <c r="P55" s="1" t="s">
        <v>138</v>
      </c>
      <c r="Q55" s="1" t="s">
        <v>30</v>
      </c>
      <c r="R55" s="1" t="s">
        <v>31</v>
      </c>
      <c r="S55" s="1">
        <v>1000</v>
      </c>
      <c r="T55" s="1">
        <v>6800</v>
      </c>
      <c r="U55" s="1">
        <v>6791.5</v>
      </c>
      <c r="V55" s="1">
        <v>6.8</v>
      </c>
      <c r="W55" s="1">
        <f>S55*V55</f>
        <v>6800</v>
      </c>
      <c r="X55" s="1">
        <f>W55*0.99875</f>
        <v>6791.5</v>
      </c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97</v>
      </c>
      <c r="M56" s="1" t="s">
        <v>98</v>
      </c>
      <c r="N56" s="1" t="s">
        <v>27</v>
      </c>
      <c r="O56" s="1" t="s">
        <v>137</v>
      </c>
      <c r="P56" s="1" t="s">
        <v>138</v>
      </c>
      <c r="Q56" s="1" t="s">
        <v>30</v>
      </c>
      <c r="R56" s="1" t="s">
        <v>31</v>
      </c>
      <c r="S56" s="1">
        <v>100</v>
      </c>
      <c r="T56" s="1">
        <v>680</v>
      </c>
      <c r="U56" s="1">
        <v>679.15</v>
      </c>
      <c r="V56" s="1">
        <v>6.8</v>
      </c>
      <c r="W56" s="1">
        <f>S56*V56</f>
        <v>680</v>
      </c>
      <c r="X56" s="1">
        <f>W56*0.99875</f>
        <v>679.15</v>
      </c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 t="s">
        <v>97</v>
      </c>
      <c r="M57" s="1" t="s">
        <v>98</v>
      </c>
      <c r="N57" s="1" t="s">
        <v>27</v>
      </c>
      <c r="O57" s="1" t="s">
        <v>137</v>
      </c>
      <c r="P57" s="1" t="s">
        <v>138</v>
      </c>
      <c r="Q57" s="1" t="s">
        <v>30</v>
      </c>
      <c r="R57" s="1" t="s">
        <v>31</v>
      </c>
      <c r="S57" s="1">
        <v>300</v>
      </c>
      <c r="T57" s="1">
        <v>2040</v>
      </c>
      <c r="U57" s="1">
        <v>2037.45</v>
      </c>
      <c r="V57" s="1">
        <v>6.8</v>
      </c>
      <c r="W57" s="1">
        <f>S57*V57</f>
        <v>2040</v>
      </c>
      <c r="X57" s="1">
        <f>W57*0.99875</f>
        <v>2037.45</v>
      </c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 t="s">
        <v>97</v>
      </c>
      <c r="M58" s="1" t="s">
        <v>98</v>
      </c>
      <c r="N58" s="1" t="s">
        <v>27</v>
      </c>
      <c r="O58" s="1" t="s">
        <v>141</v>
      </c>
      <c r="P58" s="1" t="s">
        <v>142</v>
      </c>
      <c r="Q58" s="1" t="s">
        <v>30</v>
      </c>
      <c r="R58" s="1" t="s">
        <v>31</v>
      </c>
      <c r="S58" s="1">
        <v>1300</v>
      </c>
      <c r="T58" s="1">
        <v>8827</v>
      </c>
      <c r="U58" s="1">
        <v>8815.9660000000003</v>
      </c>
      <c r="V58" s="1">
        <v>6.79</v>
      </c>
      <c r="W58" s="1">
        <f>S58*V58</f>
        <v>8827</v>
      </c>
      <c r="X58" s="1">
        <f>W58*0.99875</f>
        <v>8815.9662499999995</v>
      </c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 t="s">
        <v>97</v>
      </c>
      <c r="M59" s="1" t="s">
        <v>98</v>
      </c>
      <c r="N59" s="1" t="s">
        <v>27</v>
      </c>
      <c r="O59" s="1" t="s">
        <v>143</v>
      </c>
      <c r="P59" s="1" t="s">
        <v>144</v>
      </c>
      <c r="Q59" s="1" t="s">
        <v>30</v>
      </c>
      <c r="R59" s="1" t="s">
        <v>31</v>
      </c>
      <c r="S59" s="1">
        <v>900</v>
      </c>
      <c r="T59" s="1">
        <v>6093</v>
      </c>
      <c r="U59" s="1">
        <v>6085.384</v>
      </c>
      <c r="V59" s="1">
        <v>6.77</v>
      </c>
      <c r="W59" s="1">
        <f>S59*V59</f>
        <v>6093</v>
      </c>
      <c r="X59" s="1">
        <f>W59*0.99875</f>
        <v>6085.38375</v>
      </c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 t="s">
        <v>97</v>
      </c>
      <c r="M60" s="1" t="s">
        <v>98</v>
      </c>
      <c r="N60" s="1" t="s">
        <v>27</v>
      </c>
      <c r="O60" s="1" t="s">
        <v>147</v>
      </c>
      <c r="P60" s="1" t="s">
        <v>148</v>
      </c>
      <c r="Q60" s="1" t="s">
        <v>30</v>
      </c>
      <c r="R60" s="1" t="s">
        <v>31</v>
      </c>
      <c r="S60" s="1">
        <v>3300</v>
      </c>
      <c r="T60" s="1">
        <v>22176</v>
      </c>
      <c r="U60" s="1">
        <v>22148.28</v>
      </c>
      <c r="V60" s="1">
        <v>6.72</v>
      </c>
      <c r="W60" s="1">
        <f>S60*V60</f>
        <v>22176</v>
      </c>
      <c r="X60" s="1">
        <f>W60*0.99875</f>
        <v>22148.28</v>
      </c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 t="s">
        <v>25</v>
      </c>
      <c r="M61" s="1" t="s">
        <v>26</v>
      </c>
      <c r="N61" s="1" t="s">
        <v>27</v>
      </c>
      <c r="O61" s="1" t="s">
        <v>51</v>
      </c>
      <c r="P61" s="1" t="s">
        <v>52</v>
      </c>
      <c r="Q61" s="1" t="s">
        <v>30</v>
      </c>
      <c r="R61" s="1" t="s">
        <v>53</v>
      </c>
      <c r="S61" s="1">
        <v>36900</v>
      </c>
      <c r="T61" s="1">
        <v>592983</v>
      </c>
      <c r="U61" s="1">
        <v>-593131.24600000004</v>
      </c>
      <c r="V61" s="1">
        <v>16.07</v>
      </c>
      <c r="W61" s="1">
        <f>-S61*V61</f>
        <v>-592983</v>
      </c>
      <c r="X61" s="1">
        <f>W61*1.00025</f>
        <v>-593131.24575</v>
      </c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 t="s">
        <v>25</v>
      </c>
      <c r="M62" s="1" t="s">
        <v>26</v>
      </c>
      <c r="N62" s="1" t="s">
        <v>27</v>
      </c>
      <c r="O62" s="1" t="s">
        <v>54</v>
      </c>
      <c r="P62" s="1" t="s">
        <v>55</v>
      </c>
      <c r="Q62" s="1" t="s">
        <v>30</v>
      </c>
      <c r="R62" s="1" t="s">
        <v>53</v>
      </c>
      <c r="S62" s="1">
        <v>1800</v>
      </c>
      <c r="T62" s="1">
        <v>28926</v>
      </c>
      <c r="U62" s="1">
        <v>-28933.232</v>
      </c>
      <c r="V62" s="1">
        <v>16.07</v>
      </c>
      <c r="W62" s="1">
        <f>-S62*V62</f>
        <v>-28926</v>
      </c>
      <c r="X62" s="1">
        <f>W62*1.00025</f>
        <v>-28933.231500000002</v>
      </c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 t="s">
        <v>25</v>
      </c>
      <c r="M63" s="1" t="s">
        <v>26</v>
      </c>
      <c r="N63" s="1" t="s">
        <v>27</v>
      </c>
      <c r="O63" s="1" t="s">
        <v>54</v>
      </c>
      <c r="P63" s="1" t="s">
        <v>55</v>
      </c>
      <c r="Q63" s="1" t="s">
        <v>30</v>
      </c>
      <c r="R63" s="1" t="s">
        <v>53</v>
      </c>
      <c r="S63" s="1">
        <v>30535</v>
      </c>
      <c r="T63" s="1">
        <v>490697.45</v>
      </c>
      <c r="U63" s="1">
        <v>-490820.12400000001</v>
      </c>
      <c r="V63" s="1">
        <v>16.07</v>
      </c>
      <c r="W63" s="1">
        <f>-S63*V63</f>
        <v>-490697.45</v>
      </c>
      <c r="X63" s="1">
        <f>W63*1.00025</f>
        <v>-490820.12436250004</v>
      </c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 t="s">
        <v>25</v>
      </c>
      <c r="M64" s="1" t="s">
        <v>26</v>
      </c>
      <c r="N64" s="1" t="s">
        <v>27</v>
      </c>
      <c r="O64" s="1" t="s">
        <v>54</v>
      </c>
      <c r="P64" s="1" t="s">
        <v>55</v>
      </c>
      <c r="Q64" s="1" t="s">
        <v>30</v>
      </c>
      <c r="R64" s="1" t="s">
        <v>53</v>
      </c>
      <c r="S64" s="1">
        <v>4765</v>
      </c>
      <c r="T64" s="1">
        <v>76573.55</v>
      </c>
      <c r="U64" s="1">
        <v>-76592.692999999999</v>
      </c>
      <c r="V64" s="1">
        <v>16.07</v>
      </c>
      <c r="W64" s="1">
        <f>-S64*V64</f>
        <v>-76573.55</v>
      </c>
      <c r="X64" s="1">
        <f>W64*1.00025</f>
        <v>-76592.69338750001</v>
      </c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 t="s">
        <v>25</v>
      </c>
      <c r="M65" s="1" t="s">
        <v>26</v>
      </c>
      <c r="N65" s="1" t="s">
        <v>27</v>
      </c>
      <c r="O65" s="1" t="s">
        <v>28</v>
      </c>
      <c r="P65" s="1" t="s">
        <v>29</v>
      </c>
      <c r="Q65" s="1" t="s">
        <v>30</v>
      </c>
      <c r="R65" s="1" t="s">
        <v>31</v>
      </c>
      <c r="S65" s="1">
        <v>200</v>
      </c>
      <c r="T65" s="1">
        <v>3252</v>
      </c>
      <c r="U65" s="1">
        <v>3247.9349999999999</v>
      </c>
      <c r="V65" s="1">
        <v>16.260000000000002</v>
      </c>
      <c r="W65" s="1">
        <f>S65*V65</f>
        <v>3252.0000000000005</v>
      </c>
      <c r="X65" s="1">
        <f>W65*0.99875</f>
        <v>3247.9350000000004</v>
      </c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 t="s">
        <v>25</v>
      </c>
      <c r="M66" s="1" t="s">
        <v>26</v>
      </c>
      <c r="N66" s="1" t="s">
        <v>27</v>
      </c>
      <c r="O66" s="1" t="s">
        <v>28</v>
      </c>
      <c r="P66" s="1" t="s">
        <v>29</v>
      </c>
      <c r="Q66" s="1" t="s">
        <v>30</v>
      </c>
      <c r="R66" s="1" t="s">
        <v>31</v>
      </c>
      <c r="S66" s="1">
        <v>1000</v>
      </c>
      <c r="T66" s="1">
        <v>16260</v>
      </c>
      <c r="U66" s="1">
        <v>16239.674999999999</v>
      </c>
      <c r="V66" s="1">
        <v>16.260000000000002</v>
      </c>
      <c r="W66" s="1">
        <f>S66*V66</f>
        <v>16260.000000000002</v>
      </c>
      <c r="X66" s="1">
        <f>W66*0.99875</f>
        <v>16239.675000000003</v>
      </c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 t="s">
        <v>25</v>
      </c>
      <c r="M67" s="1" t="s">
        <v>26</v>
      </c>
      <c r="N67" s="1" t="s">
        <v>27</v>
      </c>
      <c r="O67" s="1" t="s">
        <v>32</v>
      </c>
      <c r="P67" s="1" t="s">
        <v>33</v>
      </c>
      <c r="Q67" s="1" t="s">
        <v>30</v>
      </c>
      <c r="R67" s="1" t="s">
        <v>31</v>
      </c>
      <c r="S67" s="1">
        <v>1400</v>
      </c>
      <c r="T67" s="1">
        <v>22680</v>
      </c>
      <c r="U67" s="1">
        <v>22651.65</v>
      </c>
      <c r="V67" s="1">
        <v>16.2</v>
      </c>
      <c r="W67" s="1">
        <f>S67*V67</f>
        <v>22680</v>
      </c>
      <c r="X67" s="1">
        <f>W67*0.99875</f>
        <v>22651.65</v>
      </c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 t="s">
        <v>25</v>
      </c>
      <c r="M68" s="1" t="s">
        <v>26</v>
      </c>
      <c r="N68" s="1" t="s">
        <v>27</v>
      </c>
      <c r="O68" s="1" t="s">
        <v>34</v>
      </c>
      <c r="P68" s="1" t="s">
        <v>35</v>
      </c>
      <c r="Q68" s="1" t="s">
        <v>30</v>
      </c>
      <c r="R68" s="1" t="s">
        <v>31</v>
      </c>
      <c r="S68" s="1">
        <v>200</v>
      </c>
      <c r="T68" s="1">
        <v>3240</v>
      </c>
      <c r="U68" s="1">
        <v>3235.95</v>
      </c>
      <c r="V68" s="1">
        <v>16.2</v>
      </c>
      <c r="W68" s="1">
        <f>S68*V68</f>
        <v>3240</v>
      </c>
      <c r="X68" s="1">
        <f>W68*0.99875</f>
        <v>3235.9500000000003</v>
      </c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 t="s">
        <v>25</v>
      </c>
      <c r="M69" s="1" t="s">
        <v>26</v>
      </c>
      <c r="N69" s="1" t="s">
        <v>27</v>
      </c>
      <c r="O69" s="1" t="s">
        <v>36</v>
      </c>
      <c r="P69" s="1" t="s">
        <v>37</v>
      </c>
      <c r="Q69" s="1" t="s">
        <v>30</v>
      </c>
      <c r="R69" s="1" t="s">
        <v>31</v>
      </c>
      <c r="S69" s="1">
        <v>15100</v>
      </c>
      <c r="T69" s="1">
        <v>244620</v>
      </c>
      <c r="U69" s="1">
        <v>244314.22500000001</v>
      </c>
      <c r="V69" s="1">
        <v>16.2</v>
      </c>
      <c r="W69" s="1">
        <f>S69*V69</f>
        <v>244620</v>
      </c>
      <c r="X69" s="1">
        <f>W69*0.99875</f>
        <v>244314.22500000001</v>
      </c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 t="s">
        <v>25</v>
      </c>
      <c r="M70" s="1" t="s">
        <v>26</v>
      </c>
      <c r="N70" s="1" t="s">
        <v>27</v>
      </c>
      <c r="O70" s="1" t="s">
        <v>36</v>
      </c>
      <c r="P70" s="1" t="s">
        <v>37</v>
      </c>
      <c r="Q70" s="1" t="s">
        <v>30</v>
      </c>
      <c r="R70" s="1" t="s">
        <v>31</v>
      </c>
      <c r="S70" s="1">
        <v>200</v>
      </c>
      <c r="T70" s="1">
        <v>3240</v>
      </c>
      <c r="U70" s="1">
        <v>3235.95</v>
      </c>
      <c r="V70" s="1">
        <v>16.2</v>
      </c>
      <c r="W70" s="1">
        <f>S70*V70</f>
        <v>3240</v>
      </c>
      <c r="X70" s="1">
        <f>W70*0.99875</f>
        <v>3235.9500000000003</v>
      </c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 t="s">
        <v>25</v>
      </c>
      <c r="M71" s="1" t="s">
        <v>26</v>
      </c>
      <c r="N71" s="1" t="s">
        <v>27</v>
      </c>
      <c r="O71" s="1" t="s">
        <v>36</v>
      </c>
      <c r="P71" s="1" t="s">
        <v>37</v>
      </c>
      <c r="Q71" s="1" t="s">
        <v>30</v>
      </c>
      <c r="R71" s="1" t="s">
        <v>31</v>
      </c>
      <c r="S71" s="1">
        <v>100</v>
      </c>
      <c r="T71" s="1">
        <v>1620</v>
      </c>
      <c r="U71" s="1">
        <v>1617.9749999999999</v>
      </c>
      <c r="V71" s="1">
        <v>16.2</v>
      </c>
      <c r="W71" s="1">
        <f>S71*V71</f>
        <v>1620</v>
      </c>
      <c r="X71" s="1">
        <f>W71*0.99875</f>
        <v>1617.9750000000001</v>
      </c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 t="s">
        <v>25</v>
      </c>
      <c r="M72" s="1" t="s">
        <v>26</v>
      </c>
      <c r="N72" s="1" t="s">
        <v>27</v>
      </c>
      <c r="O72" s="1" t="s">
        <v>38</v>
      </c>
      <c r="P72" s="1" t="s">
        <v>39</v>
      </c>
      <c r="Q72" s="1" t="s">
        <v>30</v>
      </c>
      <c r="R72" s="1" t="s">
        <v>31</v>
      </c>
      <c r="S72" s="1">
        <v>300</v>
      </c>
      <c r="T72" s="1">
        <v>4860</v>
      </c>
      <c r="U72" s="1">
        <v>4853.9250000000002</v>
      </c>
      <c r="V72" s="1">
        <v>16.2</v>
      </c>
      <c r="W72" s="1">
        <f>S72*V72</f>
        <v>4860</v>
      </c>
      <c r="X72" s="1">
        <f>W72*0.99875</f>
        <v>4853.9250000000002</v>
      </c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25</v>
      </c>
      <c r="M73" s="1" t="s">
        <v>26</v>
      </c>
      <c r="N73" s="1" t="s">
        <v>27</v>
      </c>
      <c r="O73" s="1" t="s">
        <v>38</v>
      </c>
      <c r="P73" s="1" t="s">
        <v>39</v>
      </c>
      <c r="Q73" s="1" t="s">
        <v>30</v>
      </c>
      <c r="R73" s="1" t="s">
        <v>31</v>
      </c>
      <c r="S73" s="1">
        <v>300</v>
      </c>
      <c r="T73" s="1">
        <v>4860</v>
      </c>
      <c r="U73" s="1">
        <v>4853.9250000000002</v>
      </c>
      <c r="V73" s="1">
        <v>16.2</v>
      </c>
      <c r="W73" s="1">
        <f>S73*V73</f>
        <v>4860</v>
      </c>
      <c r="X73" s="1">
        <f>W73*0.99875</f>
        <v>4853.9250000000002</v>
      </c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 t="s">
        <v>25</v>
      </c>
      <c r="M74" s="1" t="s">
        <v>26</v>
      </c>
      <c r="N74" s="1" t="s">
        <v>27</v>
      </c>
      <c r="O74" s="1" t="s">
        <v>40</v>
      </c>
      <c r="P74" s="1" t="s">
        <v>41</v>
      </c>
      <c r="Q74" s="1" t="s">
        <v>30</v>
      </c>
      <c r="R74" s="1" t="s">
        <v>31</v>
      </c>
      <c r="S74" s="1">
        <v>500</v>
      </c>
      <c r="T74" s="1">
        <v>8100</v>
      </c>
      <c r="U74" s="1">
        <v>8089.875</v>
      </c>
      <c r="V74" s="1">
        <v>16.2</v>
      </c>
      <c r="W74" s="1">
        <f>S74*V74</f>
        <v>8100</v>
      </c>
      <c r="X74" s="1">
        <f>W74*0.99875</f>
        <v>8089.875</v>
      </c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 t="s">
        <v>25</v>
      </c>
      <c r="M75" s="1" t="s">
        <v>26</v>
      </c>
      <c r="N75" s="1" t="s">
        <v>27</v>
      </c>
      <c r="O75" s="1" t="s">
        <v>40</v>
      </c>
      <c r="P75" s="1" t="s">
        <v>41</v>
      </c>
      <c r="Q75" s="1" t="s">
        <v>30</v>
      </c>
      <c r="R75" s="1" t="s">
        <v>31</v>
      </c>
      <c r="S75" s="1">
        <v>500</v>
      </c>
      <c r="T75" s="1">
        <v>8100</v>
      </c>
      <c r="U75" s="1">
        <v>8089.875</v>
      </c>
      <c r="V75" s="1">
        <v>16.2</v>
      </c>
      <c r="W75" s="1">
        <f>S75*V75</f>
        <v>8100</v>
      </c>
      <c r="X75" s="1">
        <f>W75*0.99875</f>
        <v>8089.875</v>
      </c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25</v>
      </c>
      <c r="M76" s="1" t="s">
        <v>26</v>
      </c>
      <c r="N76" s="1" t="s">
        <v>27</v>
      </c>
      <c r="O76" s="1" t="s">
        <v>40</v>
      </c>
      <c r="P76" s="1" t="s">
        <v>41</v>
      </c>
      <c r="Q76" s="1" t="s">
        <v>30</v>
      </c>
      <c r="R76" s="1" t="s">
        <v>31</v>
      </c>
      <c r="S76" s="1">
        <v>1000</v>
      </c>
      <c r="T76" s="1">
        <v>16200</v>
      </c>
      <c r="U76" s="1">
        <v>16179.75</v>
      </c>
      <c r="V76" s="1">
        <v>16.2</v>
      </c>
      <c r="W76" s="1">
        <f>S76*V76</f>
        <v>16200</v>
      </c>
      <c r="X76" s="1">
        <f>W76*0.99875</f>
        <v>16179.75</v>
      </c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25</v>
      </c>
      <c r="M77" s="1" t="s">
        <v>26</v>
      </c>
      <c r="N77" s="1" t="s">
        <v>27</v>
      </c>
      <c r="O77" s="1" t="s">
        <v>40</v>
      </c>
      <c r="P77" s="1" t="s">
        <v>41</v>
      </c>
      <c r="Q77" s="1" t="s">
        <v>30</v>
      </c>
      <c r="R77" s="1" t="s">
        <v>31</v>
      </c>
      <c r="S77" s="1">
        <v>1000</v>
      </c>
      <c r="T77" s="1">
        <v>16200</v>
      </c>
      <c r="U77" s="1">
        <v>16179.75</v>
      </c>
      <c r="V77" s="1">
        <v>16.2</v>
      </c>
      <c r="W77" s="1">
        <f>S77*V77</f>
        <v>16200</v>
      </c>
      <c r="X77" s="1">
        <f>W77*0.99875</f>
        <v>16179.75</v>
      </c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25</v>
      </c>
      <c r="M78" s="1" t="s">
        <v>26</v>
      </c>
      <c r="N78" s="1" t="s">
        <v>27</v>
      </c>
      <c r="O78" s="1" t="s">
        <v>42</v>
      </c>
      <c r="P78" s="1" t="s">
        <v>43</v>
      </c>
      <c r="Q78" s="1" t="s">
        <v>30</v>
      </c>
      <c r="R78" s="1" t="s">
        <v>31</v>
      </c>
      <c r="S78" s="1">
        <v>3300</v>
      </c>
      <c r="T78" s="1">
        <v>53460</v>
      </c>
      <c r="U78" s="1">
        <v>53393.175000000003</v>
      </c>
      <c r="V78" s="1">
        <v>16.2</v>
      </c>
      <c r="W78" s="1">
        <f>S78*V78</f>
        <v>53460</v>
      </c>
      <c r="X78" s="1">
        <f>W78*0.99875</f>
        <v>53393.175000000003</v>
      </c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25</v>
      </c>
      <c r="M79" s="1" t="s">
        <v>26</v>
      </c>
      <c r="N79" s="1" t="s">
        <v>27</v>
      </c>
      <c r="O79" s="1" t="s">
        <v>44</v>
      </c>
      <c r="P79" s="1" t="s">
        <v>45</v>
      </c>
      <c r="Q79" s="1" t="s">
        <v>30</v>
      </c>
      <c r="R79" s="1" t="s">
        <v>31</v>
      </c>
      <c r="S79" s="1">
        <v>1000</v>
      </c>
      <c r="T79" s="1">
        <v>16200</v>
      </c>
      <c r="U79" s="1">
        <v>16179.75</v>
      </c>
      <c r="V79" s="1">
        <v>16.2</v>
      </c>
      <c r="W79" s="1">
        <f>S79*V79</f>
        <v>16200</v>
      </c>
      <c r="X79" s="1">
        <f>W79*0.99875</f>
        <v>16179.75</v>
      </c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 t="s">
        <v>25</v>
      </c>
      <c r="M80" s="1" t="s">
        <v>26</v>
      </c>
      <c r="N80" s="1" t="s">
        <v>27</v>
      </c>
      <c r="O80" s="1" t="s">
        <v>46</v>
      </c>
      <c r="P80" s="1" t="s">
        <v>47</v>
      </c>
      <c r="Q80" s="1" t="s">
        <v>30</v>
      </c>
      <c r="R80" s="1" t="s">
        <v>31</v>
      </c>
      <c r="S80" s="1">
        <v>2000</v>
      </c>
      <c r="T80" s="1">
        <v>32400</v>
      </c>
      <c r="U80" s="1">
        <v>32359.5</v>
      </c>
      <c r="V80" s="1">
        <v>16.2</v>
      </c>
      <c r="W80" s="1">
        <f>S80*V80</f>
        <v>32400</v>
      </c>
      <c r="X80" s="1">
        <f>W80*0.99875</f>
        <v>32359.5</v>
      </c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 t="s">
        <v>25</v>
      </c>
      <c r="M81" s="1" t="s">
        <v>26</v>
      </c>
      <c r="N81" s="1" t="s">
        <v>27</v>
      </c>
      <c r="O81" s="1" t="s">
        <v>46</v>
      </c>
      <c r="P81" s="1" t="s">
        <v>47</v>
      </c>
      <c r="Q81" s="1" t="s">
        <v>30</v>
      </c>
      <c r="R81" s="1" t="s">
        <v>31</v>
      </c>
      <c r="S81" s="1">
        <v>300</v>
      </c>
      <c r="T81" s="1">
        <v>4860</v>
      </c>
      <c r="U81" s="1">
        <v>4853.9250000000002</v>
      </c>
      <c r="V81" s="1">
        <v>16.2</v>
      </c>
      <c r="W81" s="1">
        <f>S81*V81</f>
        <v>4860</v>
      </c>
      <c r="X81" s="1">
        <f>W81*0.99875</f>
        <v>4853.9250000000002</v>
      </c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 t="s">
        <v>25</v>
      </c>
      <c r="M82" s="1" t="s">
        <v>26</v>
      </c>
      <c r="N82" s="1" t="s">
        <v>27</v>
      </c>
      <c r="O82" s="1" t="s">
        <v>46</v>
      </c>
      <c r="P82" s="1" t="s">
        <v>47</v>
      </c>
      <c r="Q82" s="1" t="s">
        <v>30</v>
      </c>
      <c r="R82" s="1" t="s">
        <v>31</v>
      </c>
      <c r="S82" s="1">
        <v>200</v>
      </c>
      <c r="T82" s="1">
        <v>3240</v>
      </c>
      <c r="U82" s="1">
        <v>3235.95</v>
      </c>
      <c r="V82" s="1">
        <v>16.2</v>
      </c>
      <c r="W82" s="1">
        <f>S82*V82</f>
        <v>3240</v>
      </c>
      <c r="X82" s="1">
        <f>W82*0.99875</f>
        <v>3235.9500000000003</v>
      </c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 t="s">
        <v>25</v>
      </c>
      <c r="M83" s="1" t="s">
        <v>26</v>
      </c>
      <c r="N83" s="1" t="s">
        <v>27</v>
      </c>
      <c r="O83" s="1" t="s">
        <v>46</v>
      </c>
      <c r="P83" s="1" t="s">
        <v>47</v>
      </c>
      <c r="Q83" s="1" t="s">
        <v>30</v>
      </c>
      <c r="R83" s="1" t="s">
        <v>31</v>
      </c>
      <c r="S83" s="1">
        <v>100</v>
      </c>
      <c r="T83" s="1">
        <v>1620</v>
      </c>
      <c r="U83" s="1">
        <v>1617.9749999999999</v>
      </c>
      <c r="V83" s="1">
        <v>16.2</v>
      </c>
      <c r="W83" s="1">
        <f>S83*V83</f>
        <v>1620</v>
      </c>
      <c r="X83" s="1">
        <f>W83*0.99875</f>
        <v>1617.9750000000001</v>
      </c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 t="s">
        <v>25</v>
      </c>
      <c r="M84" s="1" t="s">
        <v>26</v>
      </c>
      <c r="N84" s="1" t="s">
        <v>27</v>
      </c>
      <c r="O84" s="1" t="s">
        <v>48</v>
      </c>
      <c r="P84" s="1" t="s">
        <v>47</v>
      </c>
      <c r="Q84" s="1" t="s">
        <v>30</v>
      </c>
      <c r="R84" s="1" t="s">
        <v>31</v>
      </c>
      <c r="S84" s="1">
        <v>100</v>
      </c>
      <c r="T84" s="1">
        <v>1620</v>
      </c>
      <c r="U84" s="1">
        <v>1617.9749999999999</v>
      </c>
      <c r="V84" s="1">
        <v>16.2</v>
      </c>
      <c r="W84" s="1">
        <f>S84*V84</f>
        <v>1620</v>
      </c>
      <c r="X84" s="1">
        <f>W84*0.99875</f>
        <v>1617.9750000000001</v>
      </c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 t="s">
        <v>25</v>
      </c>
      <c r="M85" s="1" t="s">
        <v>26</v>
      </c>
      <c r="N85" s="1" t="s">
        <v>27</v>
      </c>
      <c r="O85" s="1" t="s">
        <v>48</v>
      </c>
      <c r="P85" s="1" t="s">
        <v>47</v>
      </c>
      <c r="Q85" s="1" t="s">
        <v>30</v>
      </c>
      <c r="R85" s="1" t="s">
        <v>31</v>
      </c>
      <c r="S85" s="1">
        <v>100</v>
      </c>
      <c r="T85" s="1">
        <v>1620</v>
      </c>
      <c r="U85" s="1">
        <v>1617.9749999999999</v>
      </c>
      <c r="V85" s="1">
        <v>16.2</v>
      </c>
      <c r="W85" s="1">
        <f>S85*V85</f>
        <v>1620</v>
      </c>
      <c r="X85" s="1">
        <f>W85*0.99875</f>
        <v>1617.9750000000001</v>
      </c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 t="s">
        <v>25</v>
      </c>
      <c r="M86" s="1" t="s">
        <v>26</v>
      </c>
      <c r="N86" s="1" t="s">
        <v>27</v>
      </c>
      <c r="O86" s="1" t="s">
        <v>49</v>
      </c>
      <c r="P86" s="1" t="s">
        <v>50</v>
      </c>
      <c r="Q86" s="1" t="s">
        <v>30</v>
      </c>
      <c r="R86" s="1" t="s">
        <v>31</v>
      </c>
      <c r="S86" s="1">
        <v>4400</v>
      </c>
      <c r="T86" s="1">
        <v>71236</v>
      </c>
      <c r="U86" s="1">
        <v>71146.955000000002</v>
      </c>
      <c r="V86" s="1">
        <v>16.190000000000001</v>
      </c>
      <c r="W86" s="1">
        <f>S86*V86</f>
        <v>71236</v>
      </c>
      <c r="X86" s="1">
        <f>W86*0.99875</f>
        <v>71146.955000000002</v>
      </c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 t="s">
        <v>25</v>
      </c>
      <c r="M87" s="1" t="s">
        <v>26</v>
      </c>
      <c r="N87" s="1" t="s">
        <v>27</v>
      </c>
      <c r="O87" s="1" t="s">
        <v>49</v>
      </c>
      <c r="P87" s="1" t="s">
        <v>50</v>
      </c>
      <c r="Q87" s="1" t="s">
        <v>30</v>
      </c>
      <c r="R87" s="1" t="s">
        <v>31</v>
      </c>
      <c r="S87" s="1">
        <v>3700</v>
      </c>
      <c r="T87" s="1">
        <v>59903</v>
      </c>
      <c r="U87" s="1">
        <v>59828.120999999999</v>
      </c>
      <c r="V87" s="1">
        <v>16.190000000000001</v>
      </c>
      <c r="W87" s="1">
        <f>S87*V87</f>
        <v>59903.000000000007</v>
      </c>
      <c r="X87" s="1">
        <f>W87*0.99875</f>
        <v>59828.121250000011</v>
      </c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 t="s">
        <v>25</v>
      </c>
      <c r="M88" s="1" t="s">
        <v>26</v>
      </c>
      <c r="N88" s="1" t="s">
        <v>27</v>
      </c>
      <c r="O88" s="1" t="s">
        <v>56</v>
      </c>
      <c r="P88" s="1" t="s">
        <v>57</v>
      </c>
      <c r="Q88" s="1" t="s">
        <v>30</v>
      </c>
      <c r="R88" s="1" t="s">
        <v>31</v>
      </c>
      <c r="S88" s="1">
        <v>1799</v>
      </c>
      <c r="T88" s="1">
        <v>29269.73</v>
      </c>
      <c r="U88" s="1">
        <v>29233.143</v>
      </c>
      <c r="V88" s="1">
        <v>16.27</v>
      </c>
      <c r="W88" s="1">
        <f>S88*V88</f>
        <v>29269.73</v>
      </c>
      <c r="X88" s="1">
        <f>W88*0.99875</f>
        <v>29233.1428375</v>
      </c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 t="s">
        <v>25</v>
      </c>
      <c r="M89" s="1" t="s">
        <v>26</v>
      </c>
      <c r="N89" s="1" t="s">
        <v>27</v>
      </c>
      <c r="O89" s="1" t="s">
        <v>56</v>
      </c>
      <c r="P89" s="1" t="s">
        <v>57</v>
      </c>
      <c r="Q89" s="1" t="s">
        <v>30</v>
      </c>
      <c r="R89" s="1" t="s">
        <v>31</v>
      </c>
      <c r="S89" s="1">
        <v>800</v>
      </c>
      <c r="T89" s="1">
        <v>13016</v>
      </c>
      <c r="U89" s="1">
        <v>12999.73</v>
      </c>
      <c r="V89" s="1">
        <v>16.27</v>
      </c>
      <c r="W89" s="1">
        <f>S89*V89</f>
        <v>13016</v>
      </c>
      <c r="X89" s="1">
        <f>W89*0.99875</f>
        <v>12999.73</v>
      </c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 t="s">
        <v>25</v>
      </c>
      <c r="M90" s="1" t="s">
        <v>26</v>
      </c>
      <c r="N90" s="1" t="s">
        <v>27</v>
      </c>
      <c r="O90" s="1" t="s">
        <v>56</v>
      </c>
      <c r="P90" s="1" t="s">
        <v>57</v>
      </c>
      <c r="Q90" s="1" t="s">
        <v>30</v>
      </c>
      <c r="R90" s="1" t="s">
        <v>31</v>
      </c>
      <c r="S90" s="1">
        <v>101</v>
      </c>
      <c r="T90" s="1">
        <v>1643.27</v>
      </c>
      <c r="U90" s="1">
        <v>1641.2159999999999</v>
      </c>
      <c r="V90" s="1">
        <v>16.27</v>
      </c>
      <c r="W90" s="1">
        <f>S90*V90</f>
        <v>1643.27</v>
      </c>
      <c r="X90" s="1">
        <f>W90*0.99875</f>
        <v>1641.2159125000001</v>
      </c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 t="s">
        <v>25</v>
      </c>
      <c r="M91" s="1" t="s">
        <v>26</v>
      </c>
      <c r="N91" s="1" t="s">
        <v>27</v>
      </c>
      <c r="O91" s="1" t="s">
        <v>56</v>
      </c>
      <c r="P91" s="1" t="s">
        <v>57</v>
      </c>
      <c r="Q91" s="1" t="s">
        <v>30</v>
      </c>
      <c r="R91" s="1" t="s">
        <v>31</v>
      </c>
      <c r="S91" s="1">
        <v>400</v>
      </c>
      <c r="T91" s="1">
        <v>6508</v>
      </c>
      <c r="U91" s="1">
        <v>6499.8649999999998</v>
      </c>
      <c r="V91" s="1">
        <v>16.27</v>
      </c>
      <c r="W91" s="1">
        <f>S91*V91</f>
        <v>6508</v>
      </c>
      <c r="X91" s="1">
        <f>W91*0.99875</f>
        <v>6499.8649999999998</v>
      </c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 t="s">
        <v>25</v>
      </c>
      <c r="M92" s="1" t="s">
        <v>26</v>
      </c>
      <c r="N92" s="1" t="s">
        <v>27</v>
      </c>
      <c r="O92" s="1" t="s">
        <v>56</v>
      </c>
      <c r="P92" s="1" t="s">
        <v>57</v>
      </c>
      <c r="Q92" s="1" t="s">
        <v>30</v>
      </c>
      <c r="R92" s="1" t="s">
        <v>31</v>
      </c>
      <c r="S92" s="1">
        <v>500</v>
      </c>
      <c r="T92" s="1">
        <v>8135</v>
      </c>
      <c r="U92" s="1">
        <v>8124.8310000000001</v>
      </c>
      <c r="V92" s="1">
        <v>16.27</v>
      </c>
      <c r="W92" s="1">
        <f>S92*V92</f>
        <v>8135</v>
      </c>
      <c r="X92" s="1">
        <f>W92*0.99875</f>
        <v>8124.8312500000002</v>
      </c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 t="s">
        <v>25</v>
      </c>
      <c r="M93" s="1" t="s">
        <v>26</v>
      </c>
      <c r="N93" s="1" t="s">
        <v>27</v>
      </c>
      <c r="O93" s="1" t="s">
        <v>56</v>
      </c>
      <c r="P93" s="1" t="s">
        <v>57</v>
      </c>
      <c r="Q93" s="1" t="s">
        <v>30</v>
      </c>
      <c r="R93" s="1" t="s">
        <v>31</v>
      </c>
      <c r="S93" s="1">
        <v>1900</v>
      </c>
      <c r="T93" s="1">
        <v>30913</v>
      </c>
      <c r="U93" s="1">
        <v>30874.359</v>
      </c>
      <c r="V93" s="1">
        <v>16.27</v>
      </c>
      <c r="W93" s="1">
        <f>S93*V93</f>
        <v>30913</v>
      </c>
      <c r="X93" s="1">
        <f>W93*0.99875</f>
        <v>30874.358749999999</v>
      </c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 t="s">
        <v>25</v>
      </c>
      <c r="M94" s="1" t="s">
        <v>26</v>
      </c>
      <c r="N94" s="1" t="s">
        <v>27</v>
      </c>
      <c r="O94" s="1" t="s">
        <v>58</v>
      </c>
      <c r="P94" s="1" t="s">
        <v>59</v>
      </c>
      <c r="Q94" s="1" t="s">
        <v>30</v>
      </c>
      <c r="R94" s="1" t="s">
        <v>31</v>
      </c>
      <c r="S94" s="1">
        <v>500</v>
      </c>
      <c r="T94" s="1">
        <v>8130</v>
      </c>
      <c r="U94" s="1">
        <v>8119.8379999999997</v>
      </c>
      <c r="V94" s="1">
        <v>16.260000000000002</v>
      </c>
      <c r="W94" s="1">
        <f>S94*V94</f>
        <v>8130.0000000000009</v>
      </c>
      <c r="X94" s="1">
        <f>W94*0.99875</f>
        <v>8119.8375000000015</v>
      </c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 t="s">
        <v>25</v>
      </c>
      <c r="M95" s="1" t="s">
        <v>26</v>
      </c>
      <c r="N95" s="1" t="s">
        <v>27</v>
      </c>
      <c r="O95" s="1" t="s">
        <v>58</v>
      </c>
      <c r="P95" s="1" t="s">
        <v>59</v>
      </c>
      <c r="Q95" s="1" t="s">
        <v>30</v>
      </c>
      <c r="R95" s="1" t="s">
        <v>31</v>
      </c>
      <c r="S95" s="1">
        <v>500</v>
      </c>
      <c r="T95" s="1">
        <v>8130</v>
      </c>
      <c r="U95" s="1">
        <v>8119.8379999999997</v>
      </c>
      <c r="V95" s="1">
        <v>16.260000000000002</v>
      </c>
      <c r="W95" s="1">
        <f>S95*V95</f>
        <v>8130.0000000000009</v>
      </c>
      <c r="X95" s="1">
        <f>W95*0.99875</f>
        <v>8119.8375000000015</v>
      </c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 t="s">
        <v>25</v>
      </c>
      <c r="M96" s="1" t="s">
        <v>26</v>
      </c>
      <c r="N96" s="1" t="s">
        <v>27</v>
      </c>
      <c r="O96" s="1" t="s">
        <v>58</v>
      </c>
      <c r="P96" s="1" t="s">
        <v>59</v>
      </c>
      <c r="Q96" s="1" t="s">
        <v>30</v>
      </c>
      <c r="R96" s="1" t="s">
        <v>31</v>
      </c>
      <c r="S96" s="1">
        <v>500</v>
      </c>
      <c r="T96" s="1">
        <v>8130</v>
      </c>
      <c r="U96" s="1">
        <v>8119.8379999999997</v>
      </c>
      <c r="V96" s="1">
        <v>16.260000000000002</v>
      </c>
      <c r="W96" s="1">
        <f>S96*V96</f>
        <v>8130.0000000000009</v>
      </c>
      <c r="X96" s="1">
        <f>W96*0.99875</f>
        <v>8119.8375000000015</v>
      </c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 t="s">
        <v>25</v>
      </c>
      <c r="M97" s="1" t="s">
        <v>26</v>
      </c>
      <c r="N97" s="1" t="s">
        <v>27</v>
      </c>
      <c r="O97" s="1" t="s">
        <v>58</v>
      </c>
      <c r="P97" s="1" t="s">
        <v>59</v>
      </c>
      <c r="Q97" s="1" t="s">
        <v>30</v>
      </c>
      <c r="R97" s="1" t="s">
        <v>31</v>
      </c>
      <c r="S97" s="1">
        <v>6400</v>
      </c>
      <c r="T97" s="1">
        <v>104064</v>
      </c>
      <c r="U97" s="1">
        <v>103933.92</v>
      </c>
      <c r="V97" s="1">
        <v>16.260000000000002</v>
      </c>
      <c r="W97" s="1">
        <f>S97*V97</f>
        <v>104064.00000000001</v>
      </c>
      <c r="X97" s="1">
        <f>W97*0.99875</f>
        <v>103933.92000000001</v>
      </c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 t="s">
        <v>25</v>
      </c>
      <c r="M98" s="1" t="s">
        <v>26</v>
      </c>
      <c r="N98" s="1" t="s">
        <v>27</v>
      </c>
      <c r="O98" s="1" t="s">
        <v>58</v>
      </c>
      <c r="P98" s="1" t="s">
        <v>59</v>
      </c>
      <c r="Q98" s="1" t="s">
        <v>30</v>
      </c>
      <c r="R98" s="1" t="s">
        <v>31</v>
      </c>
      <c r="S98" s="1">
        <v>1000</v>
      </c>
      <c r="T98" s="1">
        <v>16260</v>
      </c>
      <c r="U98" s="1">
        <v>16239.674999999999</v>
      </c>
      <c r="V98" s="1">
        <v>16.260000000000002</v>
      </c>
      <c r="W98" s="1">
        <f>S98*V98</f>
        <v>16260.000000000002</v>
      </c>
      <c r="X98" s="1">
        <f>W98*0.99875</f>
        <v>16239.675000000003</v>
      </c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 t="s">
        <v>25</v>
      </c>
      <c r="M99" s="1" t="s">
        <v>26</v>
      </c>
      <c r="N99" s="1" t="s">
        <v>27</v>
      </c>
      <c r="O99" s="1" t="s">
        <v>58</v>
      </c>
      <c r="P99" s="1" t="s">
        <v>59</v>
      </c>
      <c r="Q99" s="1" t="s">
        <v>30</v>
      </c>
      <c r="R99" s="1" t="s">
        <v>31</v>
      </c>
      <c r="S99" s="1">
        <v>1200</v>
      </c>
      <c r="T99" s="1">
        <v>19512</v>
      </c>
      <c r="U99" s="1">
        <v>19487.61</v>
      </c>
      <c r="V99" s="1">
        <v>16.260000000000002</v>
      </c>
      <c r="W99" s="1">
        <f>S99*V99</f>
        <v>19512.000000000004</v>
      </c>
      <c r="X99" s="1">
        <f>W99*0.99875</f>
        <v>19487.610000000004</v>
      </c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 t="s">
        <v>25</v>
      </c>
      <c r="M100" s="1" t="s">
        <v>26</v>
      </c>
      <c r="N100" s="1" t="s">
        <v>27</v>
      </c>
      <c r="O100" s="1" t="s">
        <v>58</v>
      </c>
      <c r="P100" s="1" t="s">
        <v>59</v>
      </c>
      <c r="Q100" s="1" t="s">
        <v>30</v>
      </c>
      <c r="R100" s="1" t="s">
        <v>31</v>
      </c>
      <c r="S100" s="1">
        <v>500</v>
      </c>
      <c r="T100" s="1">
        <v>8130</v>
      </c>
      <c r="U100" s="1">
        <v>8119.8379999999997</v>
      </c>
      <c r="V100" s="1">
        <v>16.260000000000002</v>
      </c>
      <c r="W100" s="1">
        <f>S100*V100</f>
        <v>8130.0000000000009</v>
      </c>
      <c r="X100" s="1">
        <f>W100*0.99875</f>
        <v>8119.8375000000015</v>
      </c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 t="s">
        <v>25</v>
      </c>
      <c r="M101" s="1" t="s">
        <v>26</v>
      </c>
      <c r="N101" s="1" t="s">
        <v>27</v>
      </c>
      <c r="O101" s="1" t="s">
        <v>58</v>
      </c>
      <c r="P101" s="1" t="s">
        <v>59</v>
      </c>
      <c r="Q101" s="1" t="s">
        <v>30</v>
      </c>
      <c r="R101" s="1" t="s">
        <v>31</v>
      </c>
      <c r="S101" s="1">
        <v>200</v>
      </c>
      <c r="T101" s="1">
        <v>3252</v>
      </c>
      <c r="U101" s="1">
        <v>3247.9349999999999</v>
      </c>
      <c r="V101" s="1">
        <v>16.260000000000002</v>
      </c>
      <c r="W101" s="1">
        <f>S101*V101</f>
        <v>3252.0000000000005</v>
      </c>
      <c r="X101" s="1">
        <f>W101*0.99875</f>
        <v>3247.9350000000004</v>
      </c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25</v>
      </c>
      <c r="M102" s="1" t="s">
        <v>26</v>
      </c>
      <c r="N102" s="1" t="s">
        <v>27</v>
      </c>
      <c r="O102" s="1" t="s">
        <v>58</v>
      </c>
      <c r="P102" s="1" t="s">
        <v>59</v>
      </c>
      <c r="Q102" s="1" t="s">
        <v>30</v>
      </c>
      <c r="R102" s="1" t="s">
        <v>31</v>
      </c>
      <c r="S102" s="1">
        <v>4600</v>
      </c>
      <c r="T102" s="1">
        <v>74796</v>
      </c>
      <c r="U102" s="1">
        <v>74702.505000000005</v>
      </c>
      <c r="V102" s="1">
        <v>16.260000000000002</v>
      </c>
      <c r="W102" s="1">
        <f>S102*V102</f>
        <v>74796</v>
      </c>
      <c r="X102" s="1">
        <f>W102*0.99875</f>
        <v>74702.505000000005</v>
      </c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 t="s">
        <v>25</v>
      </c>
      <c r="M103" s="1" t="s">
        <v>26</v>
      </c>
      <c r="N103" s="1" t="s">
        <v>27</v>
      </c>
      <c r="O103" s="1" t="s">
        <v>58</v>
      </c>
      <c r="P103" s="1" t="s">
        <v>59</v>
      </c>
      <c r="Q103" s="1" t="s">
        <v>30</v>
      </c>
      <c r="R103" s="1" t="s">
        <v>31</v>
      </c>
      <c r="S103" s="1">
        <v>3791</v>
      </c>
      <c r="T103" s="1">
        <v>61641.66</v>
      </c>
      <c r="U103" s="1">
        <v>61564.608</v>
      </c>
      <c r="V103" s="1">
        <v>16.260000000000002</v>
      </c>
      <c r="W103" s="1">
        <f>S103*V103</f>
        <v>61641.66</v>
      </c>
      <c r="X103" s="1">
        <f>W103*0.99875</f>
        <v>61564.607925000004</v>
      </c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s">
        <v>25</v>
      </c>
      <c r="M104" s="1" t="s">
        <v>26</v>
      </c>
      <c r="N104" s="1" t="s">
        <v>27</v>
      </c>
      <c r="O104" s="1" t="s">
        <v>58</v>
      </c>
      <c r="P104" s="1" t="s">
        <v>59</v>
      </c>
      <c r="Q104" s="1" t="s">
        <v>30</v>
      </c>
      <c r="R104" s="1" t="s">
        <v>31</v>
      </c>
      <c r="S104" s="1">
        <v>1809</v>
      </c>
      <c r="T104" s="1">
        <v>29414.34</v>
      </c>
      <c r="U104" s="1">
        <v>29377.572</v>
      </c>
      <c r="V104" s="1">
        <v>16.260000000000002</v>
      </c>
      <c r="W104" s="1">
        <f>S104*V104</f>
        <v>29414.340000000004</v>
      </c>
      <c r="X104" s="1">
        <f>W104*0.99875</f>
        <v>29377.572075000004</v>
      </c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25</v>
      </c>
      <c r="M105" s="1" t="s">
        <v>26</v>
      </c>
      <c r="N105" s="1" t="s">
        <v>27</v>
      </c>
      <c r="O105" s="1" t="s">
        <v>58</v>
      </c>
      <c r="P105" s="1" t="s">
        <v>59</v>
      </c>
      <c r="Q105" s="1" t="s">
        <v>30</v>
      </c>
      <c r="R105" s="1" t="s">
        <v>31</v>
      </c>
      <c r="S105" s="1">
        <v>1000</v>
      </c>
      <c r="T105" s="1">
        <v>16260</v>
      </c>
      <c r="U105" s="1">
        <v>16239.674999999999</v>
      </c>
      <c r="V105" s="1">
        <v>16.260000000000002</v>
      </c>
      <c r="W105" s="1">
        <f>S105*V105</f>
        <v>16260.000000000002</v>
      </c>
      <c r="X105" s="1">
        <f>W105*0.99875</f>
        <v>16239.675000000003</v>
      </c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 t="s">
        <v>25</v>
      </c>
      <c r="M106" s="1" t="s">
        <v>26</v>
      </c>
      <c r="N106" s="1" t="s">
        <v>27</v>
      </c>
      <c r="O106" s="1" t="s">
        <v>58</v>
      </c>
      <c r="P106" s="1" t="s">
        <v>59</v>
      </c>
      <c r="Q106" s="1" t="s">
        <v>30</v>
      </c>
      <c r="R106" s="1" t="s">
        <v>31</v>
      </c>
      <c r="S106" s="1">
        <v>100</v>
      </c>
      <c r="T106" s="1">
        <v>1626</v>
      </c>
      <c r="U106" s="1">
        <v>1623.9680000000001</v>
      </c>
      <c r="V106" s="1">
        <v>16.260000000000002</v>
      </c>
      <c r="W106" s="1">
        <f>S106*V106</f>
        <v>1626.0000000000002</v>
      </c>
      <c r="X106" s="1">
        <f>W106*0.99875</f>
        <v>1623.9675000000002</v>
      </c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s">
        <v>25</v>
      </c>
      <c r="M107" s="1" t="s">
        <v>26</v>
      </c>
      <c r="N107" s="1" t="s">
        <v>27</v>
      </c>
      <c r="O107" s="1" t="s">
        <v>58</v>
      </c>
      <c r="P107" s="1" t="s">
        <v>59</v>
      </c>
      <c r="Q107" s="1" t="s">
        <v>30</v>
      </c>
      <c r="R107" s="1" t="s">
        <v>31</v>
      </c>
      <c r="S107" s="1">
        <v>1300</v>
      </c>
      <c r="T107" s="1">
        <v>21138</v>
      </c>
      <c r="U107" s="1">
        <v>21111.578000000001</v>
      </c>
      <c r="V107" s="1">
        <v>16.260000000000002</v>
      </c>
      <c r="W107" s="1">
        <f>S107*V107</f>
        <v>21138.000000000004</v>
      </c>
      <c r="X107" s="1">
        <f>W107*0.99875</f>
        <v>21111.577500000003</v>
      </c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 t="s">
        <v>25</v>
      </c>
      <c r="M108" s="1" t="s">
        <v>26</v>
      </c>
      <c r="N108" s="1" t="s">
        <v>27</v>
      </c>
      <c r="O108" s="1" t="s">
        <v>58</v>
      </c>
      <c r="P108" s="1" t="s">
        <v>59</v>
      </c>
      <c r="Q108" s="1" t="s">
        <v>30</v>
      </c>
      <c r="R108" s="1" t="s">
        <v>31</v>
      </c>
      <c r="S108" s="1">
        <v>1000</v>
      </c>
      <c r="T108" s="1">
        <v>16260</v>
      </c>
      <c r="U108" s="1">
        <v>16239.674999999999</v>
      </c>
      <c r="V108" s="1">
        <v>16.260000000000002</v>
      </c>
      <c r="W108" s="1">
        <f>S108*V108</f>
        <v>16260.000000000002</v>
      </c>
      <c r="X108" s="1">
        <f>W108*0.99875</f>
        <v>16239.675000000003</v>
      </c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 t="s">
        <v>25</v>
      </c>
      <c r="M109" s="1" t="s">
        <v>26</v>
      </c>
      <c r="N109" s="1" t="s">
        <v>27</v>
      </c>
      <c r="O109" s="1" t="s">
        <v>58</v>
      </c>
      <c r="P109" s="1" t="s">
        <v>59</v>
      </c>
      <c r="Q109" s="1" t="s">
        <v>30</v>
      </c>
      <c r="R109" s="1" t="s">
        <v>31</v>
      </c>
      <c r="S109" s="1">
        <v>100</v>
      </c>
      <c r="T109" s="1">
        <v>1626</v>
      </c>
      <c r="U109" s="1">
        <v>1623.9680000000001</v>
      </c>
      <c r="V109" s="1">
        <v>16.260000000000002</v>
      </c>
      <c r="W109" s="1">
        <f>S109*V109</f>
        <v>1626.0000000000002</v>
      </c>
      <c r="X109" s="1">
        <f>W109*0.99875</f>
        <v>1623.9675000000002</v>
      </c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 t="s">
        <v>25</v>
      </c>
      <c r="M110" s="1" t="s">
        <v>26</v>
      </c>
      <c r="N110" s="1" t="s">
        <v>27</v>
      </c>
      <c r="O110" s="1" t="s">
        <v>58</v>
      </c>
      <c r="P110" s="1" t="s">
        <v>59</v>
      </c>
      <c r="Q110" s="1" t="s">
        <v>30</v>
      </c>
      <c r="R110" s="1" t="s">
        <v>31</v>
      </c>
      <c r="S110" s="1">
        <v>4000</v>
      </c>
      <c r="T110" s="1">
        <v>65040</v>
      </c>
      <c r="U110" s="1">
        <v>64958.7</v>
      </c>
      <c r="V110" s="1">
        <v>16.260000000000002</v>
      </c>
      <c r="W110" s="1">
        <f>S110*V110</f>
        <v>65040.000000000007</v>
      </c>
      <c r="X110" s="1">
        <f>W110*0.99875</f>
        <v>64958.700000000012</v>
      </c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 t="s">
        <v>25</v>
      </c>
      <c r="M111" s="1" t="s">
        <v>26</v>
      </c>
      <c r="N111" s="1" t="s">
        <v>27</v>
      </c>
      <c r="O111" s="1" t="s">
        <v>58</v>
      </c>
      <c r="P111" s="1" t="s">
        <v>59</v>
      </c>
      <c r="Q111" s="1" t="s">
        <v>30</v>
      </c>
      <c r="R111" s="1" t="s">
        <v>31</v>
      </c>
      <c r="S111" s="1">
        <v>2000</v>
      </c>
      <c r="T111" s="1">
        <v>32520</v>
      </c>
      <c r="U111" s="1">
        <v>32479.35</v>
      </c>
      <c r="V111" s="1">
        <v>16.260000000000002</v>
      </c>
      <c r="W111" s="1">
        <f>S111*V111</f>
        <v>32520.000000000004</v>
      </c>
      <c r="X111" s="1">
        <f>W111*0.99875</f>
        <v>32479.350000000006</v>
      </c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 t="s">
        <v>25</v>
      </c>
      <c r="M112" s="1" t="s">
        <v>26</v>
      </c>
      <c r="N112" s="1" t="s">
        <v>27</v>
      </c>
      <c r="O112" s="1" t="s">
        <v>58</v>
      </c>
      <c r="P112" s="1" t="s">
        <v>59</v>
      </c>
      <c r="Q112" s="1" t="s">
        <v>30</v>
      </c>
      <c r="R112" s="1" t="s">
        <v>31</v>
      </c>
      <c r="S112" s="1">
        <v>1000</v>
      </c>
      <c r="T112" s="1">
        <v>16260</v>
      </c>
      <c r="U112" s="1">
        <v>16239.674999999999</v>
      </c>
      <c r="V112" s="1">
        <v>16.260000000000002</v>
      </c>
      <c r="W112" s="1">
        <f>S112*V112</f>
        <v>16260.000000000002</v>
      </c>
      <c r="X112" s="1">
        <f>W112*0.99875</f>
        <v>16239.675000000003</v>
      </c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 t="s">
        <v>97</v>
      </c>
      <c r="M113" s="1" t="s">
        <v>98</v>
      </c>
      <c r="N113" s="1" t="s">
        <v>157</v>
      </c>
      <c r="O113" s="1" t="s">
        <v>158</v>
      </c>
      <c r="P113" s="1" t="s">
        <v>159</v>
      </c>
      <c r="Q113" s="1" t="s">
        <v>30</v>
      </c>
      <c r="R113" s="1" t="s">
        <v>53</v>
      </c>
      <c r="S113" s="1">
        <v>100</v>
      </c>
      <c r="T113" s="1">
        <v>669</v>
      </c>
      <c r="U113" s="1">
        <v>-669.16700000000003</v>
      </c>
      <c r="V113" s="1">
        <v>6.69</v>
      </c>
      <c r="W113" s="1">
        <f>-S113*V113</f>
        <v>-669</v>
      </c>
      <c r="X113" s="1">
        <f>W113*1.00025</f>
        <v>-669.16725000000008</v>
      </c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 t="s">
        <v>97</v>
      </c>
      <c r="M114" s="1" t="s">
        <v>98</v>
      </c>
      <c r="N114" s="1" t="s">
        <v>157</v>
      </c>
      <c r="O114" s="1" t="s">
        <v>158</v>
      </c>
      <c r="P114" s="1" t="s">
        <v>159</v>
      </c>
      <c r="Q114" s="1" t="s">
        <v>30</v>
      </c>
      <c r="R114" s="1" t="s">
        <v>53</v>
      </c>
      <c r="S114" s="1">
        <v>700</v>
      </c>
      <c r="T114" s="1">
        <v>4683</v>
      </c>
      <c r="U114" s="1">
        <v>-4684.1710000000003</v>
      </c>
      <c r="V114" s="1">
        <v>6.69</v>
      </c>
      <c r="W114" s="1">
        <f>-S114*V114</f>
        <v>-4683</v>
      </c>
      <c r="X114" s="1">
        <f>W114*1.00025</f>
        <v>-4684.1707500000002</v>
      </c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 t="s">
        <v>97</v>
      </c>
      <c r="M115" s="1" t="s">
        <v>98</v>
      </c>
      <c r="N115" s="1" t="s">
        <v>157</v>
      </c>
      <c r="O115" s="1" t="s">
        <v>160</v>
      </c>
      <c r="P115" s="1" t="s">
        <v>161</v>
      </c>
      <c r="Q115" s="1" t="s">
        <v>30</v>
      </c>
      <c r="R115" s="1" t="s">
        <v>53</v>
      </c>
      <c r="S115" s="1">
        <v>39700</v>
      </c>
      <c r="T115" s="1">
        <v>265593</v>
      </c>
      <c r="U115" s="1">
        <v>-265659.39799999999</v>
      </c>
      <c r="V115" s="1">
        <v>6.69</v>
      </c>
      <c r="W115" s="1">
        <f>-S115*V115</f>
        <v>-265593</v>
      </c>
      <c r="X115" s="1">
        <f>W115*1.00025</f>
        <v>-265659.39825000003</v>
      </c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 t="s">
        <v>97</v>
      </c>
      <c r="M116" s="1" t="s">
        <v>98</v>
      </c>
      <c r="N116" s="1" t="s">
        <v>157</v>
      </c>
      <c r="O116" s="1" t="s">
        <v>164</v>
      </c>
      <c r="P116" s="1" t="s">
        <v>165</v>
      </c>
      <c r="Q116" s="1" t="s">
        <v>30</v>
      </c>
      <c r="R116" s="1" t="s">
        <v>53</v>
      </c>
      <c r="S116" s="1">
        <v>10180</v>
      </c>
      <c r="T116" s="1">
        <v>68002.399999999994</v>
      </c>
      <c r="U116" s="1">
        <v>-68019.400999999998</v>
      </c>
      <c r="V116" s="1">
        <v>6.68</v>
      </c>
      <c r="W116" s="1">
        <f>-S116*V116</f>
        <v>-68002.399999999994</v>
      </c>
      <c r="X116" s="1">
        <f>W116*1.00025</f>
        <v>-68019.400599999994</v>
      </c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 t="s">
        <v>97</v>
      </c>
      <c r="M117" s="1" t="s">
        <v>98</v>
      </c>
      <c r="N117" s="1" t="s">
        <v>157</v>
      </c>
      <c r="O117" s="1" t="s">
        <v>164</v>
      </c>
      <c r="P117" s="1" t="s">
        <v>165</v>
      </c>
      <c r="Q117" s="1" t="s">
        <v>30</v>
      </c>
      <c r="R117" s="1" t="s">
        <v>53</v>
      </c>
      <c r="S117" s="1">
        <v>1100</v>
      </c>
      <c r="T117" s="1">
        <v>7348</v>
      </c>
      <c r="U117" s="1">
        <v>-7349.8370000000004</v>
      </c>
      <c r="V117" s="1">
        <v>6.68</v>
      </c>
      <c r="W117" s="1">
        <f>-S117*V117</f>
        <v>-7348</v>
      </c>
      <c r="X117" s="1">
        <f>W117*1.00025</f>
        <v>-7349.8370000000004</v>
      </c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 t="s">
        <v>97</v>
      </c>
      <c r="M118" s="1" t="s">
        <v>98</v>
      </c>
      <c r="N118" s="1" t="s">
        <v>157</v>
      </c>
      <c r="O118" s="1" t="s">
        <v>172</v>
      </c>
      <c r="P118" s="1" t="s">
        <v>173</v>
      </c>
      <c r="Q118" s="1" t="s">
        <v>30</v>
      </c>
      <c r="R118" s="1" t="s">
        <v>53</v>
      </c>
      <c r="S118" s="1">
        <v>1200</v>
      </c>
      <c r="T118" s="1">
        <v>8064</v>
      </c>
      <c r="U118" s="1">
        <v>-8066.0159999999996</v>
      </c>
      <c r="V118" s="1">
        <v>6.72</v>
      </c>
      <c r="W118" s="1">
        <f>-S118*V118</f>
        <v>-8064</v>
      </c>
      <c r="X118" s="1">
        <f>W118*1.00025</f>
        <v>-8066.0160000000005</v>
      </c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 t="s">
        <v>97</v>
      </c>
      <c r="M119" s="1" t="s">
        <v>98</v>
      </c>
      <c r="N119" s="1" t="s">
        <v>157</v>
      </c>
      <c r="O119" s="1" t="s">
        <v>192</v>
      </c>
      <c r="P119" s="1" t="s">
        <v>193</v>
      </c>
      <c r="Q119" s="1" t="s">
        <v>30</v>
      </c>
      <c r="R119" s="1" t="s">
        <v>53</v>
      </c>
      <c r="S119" s="1">
        <v>100</v>
      </c>
      <c r="T119" s="1">
        <v>668</v>
      </c>
      <c r="U119" s="1">
        <v>-668.16700000000003</v>
      </c>
      <c r="V119" s="1">
        <v>6.68</v>
      </c>
      <c r="W119" s="1">
        <f>-S119*V119</f>
        <v>-668</v>
      </c>
      <c r="X119" s="1">
        <f>W119*1.00025</f>
        <v>-668.16700000000003</v>
      </c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 t="s">
        <v>97</v>
      </c>
      <c r="M120" s="1" t="s">
        <v>98</v>
      </c>
      <c r="N120" s="1" t="s">
        <v>157</v>
      </c>
      <c r="O120" s="1" t="s">
        <v>192</v>
      </c>
      <c r="P120" s="1" t="s">
        <v>193</v>
      </c>
      <c r="Q120" s="1" t="s">
        <v>30</v>
      </c>
      <c r="R120" s="1" t="s">
        <v>53</v>
      </c>
      <c r="S120" s="1">
        <v>11000</v>
      </c>
      <c r="T120" s="1">
        <v>73480</v>
      </c>
      <c r="U120" s="1">
        <v>-73498.37</v>
      </c>
      <c r="V120" s="1">
        <v>6.68</v>
      </c>
      <c r="W120" s="1">
        <f>-S120*V120</f>
        <v>-73480</v>
      </c>
      <c r="X120" s="1">
        <f>W120*1.00025</f>
        <v>-73498.37000000001</v>
      </c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 t="s">
        <v>97</v>
      </c>
      <c r="M121" s="1" t="s">
        <v>98</v>
      </c>
      <c r="N121" s="1" t="s">
        <v>157</v>
      </c>
      <c r="O121" s="1" t="s">
        <v>192</v>
      </c>
      <c r="P121" s="1" t="s">
        <v>193</v>
      </c>
      <c r="Q121" s="1" t="s">
        <v>30</v>
      </c>
      <c r="R121" s="1" t="s">
        <v>53</v>
      </c>
      <c r="S121" s="1">
        <v>100</v>
      </c>
      <c r="T121" s="1">
        <v>668</v>
      </c>
      <c r="U121" s="1">
        <v>-668.16700000000003</v>
      </c>
      <c r="V121" s="1">
        <v>6.68</v>
      </c>
      <c r="W121" s="1">
        <f>-S121*V121</f>
        <v>-668</v>
      </c>
      <c r="X121" s="1">
        <f>W121*1.00025</f>
        <v>-668.16700000000003</v>
      </c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 t="s">
        <v>97</v>
      </c>
      <c r="M122" s="1" t="s">
        <v>98</v>
      </c>
      <c r="N122" s="1" t="s">
        <v>157</v>
      </c>
      <c r="O122" s="1" t="s">
        <v>192</v>
      </c>
      <c r="P122" s="1" t="s">
        <v>193</v>
      </c>
      <c r="Q122" s="1" t="s">
        <v>30</v>
      </c>
      <c r="R122" s="1" t="s">
        <v>53</v>
      </c>
      <c r="S122" s="1">
        <v>6900</v>
      </c>
      <c r="T122" s="1">
        <v>46092</v>
      </c>
      <c r="U122" s="1">
        <v>-46103.523000000001</v>
      </c>
      <c r="V122" s="1">
        <v>6.68</v>
      </c>
      <c r="W122" s="1">
        <f>-S122*V122</f>
        <v>-46092</v>
      </c>
      <c r="X122" s="1">
        <f>W122*1.00025</f>
        <v>-46103.523000000001</v>
      </c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 t="s">
        <v>97</v>
      </c>
      <c r="M123" s="1" t="s">
        <v>98</v>
      </c>
      <c r="N123" s="1" t="s">
        <v>157</v>
      </c>
      <c r="O123" s="1" t="s">
        <v>162</v>
      </c>
      <c r="P123" s="1" t="s">
        <v>163</v>
      </c>
      <c r="Q123" s="1" t="s">
        <v>30</v>
      </c>
      <c r="R123" s="1" t="s">
        <v>31</v>
      </c>
      <c r="S123" s="1">
        <v>5000</v>
      </c>
      <c r="T123" s="1">
        <v>33550</v>
      </c>
      <c r="U123" s="1">
        <v>33508.063000000002</v>
      </c>
      <c r="V123" s="1">
        <v>6.71</v>
      </c>
      <c r="W123" s="1">
        <f>S123*V123</f>
        <v>33550</v>
      </c>
      <c r="X123" s="1">
        <f>W123*0.99875</f>
        <v>33508.0625</v>
      </c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 t="s">
        <v>97</v>
      </c>
      <c r="M124" s="1" t="s">
        <v>98</v>
      </c>
      <c r="N124" s="1" t="s">
        <v>157</v>
      </c>
      <c r="O124" s="1" t="s">
        <v>162</v>
      </c>
      <c r="P124" s="1" t="s">
        <v>163</v>
      </c>
      <c r="Q124" s="1" t="s">
        <v>30</v>
      </c>
      <c r="R124" s="1" t="s">
        <v>31</v>
      </c>
      <c r="S124" s="1">
        <v>300</v>
      </c>
      <c r="T124" s="1">
        <v>2013</v>
      </c>
      <c r="U124" s="1">
        <v>2010.4839999999999</v>
      </c>
      <c r="V124" s="1">
        <v>6.71</v>
      </c>
      <c r="W124" s="1">
        <f>S124*V124</f>
        <v>2013</v>
      </c>
      <c r="X124" s="1">
        <f>W124*0.99875</f>
        <v>2010.4837500000001</v>
      </c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 t="s">
        <v>97</v>
      </c>
      <c r="M125" s="1" t="s">
        <v>98</v>
      </c>
      <c r="N125" s="1" t="s">
        <v>157</v>
      </c>
      <c r="O125" s="1" t="s">
        <v>162</v>
      </c>
      <c r="P125" s="1" t="s">
        <v>163</v>
      </c>
      <c r="Q125" s="1" t="s">
        <v>30</v>
      </c>
      <c r="R125" s="1" t="s">
        <v>31</v>
      </c>
      <c r="S125" s="1">
        <v>3200</v>
      </c>
      <c r="T125" s="1">
        <v>21472</v>
      </c>
      <c r="U125" s="1">
        <v>21445.16</v>
      </c>
      <c r="V125" s="1">
        <v>6.71</v>
      </c>
      <c r="W125" s="1">
        <f>S125*V125</f>
        <v>21472</v>
      </c>
      <c r="X125" s="1">
        <f>W125*0.99875</f>
        <v>21445.16</v>
      </c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 t="s">
        <v>97</v>
      </c>
      <c r="M126" s="1" t="s">
        <v>98</v>
      </c>
      <c r="N126" s="1" t="s">
        <v>157</v>
      </c>
      <c r="O126" s="1" t="s">
        <v>162</v>
      </c>
      <c r="P126" s="1" t="s">
        <v>163</v>
      </c>
      <c r="Q126" s="1" t="s">
        <v>30</v>
      </c>
      <c r="R126" s="1" t="s">
        <v>31</v>
      </c>
      <c r="S126" s="1">
        <v>2700</v>
      </c>
      <c r="T126" s="1">
        <v>18117</v>
      </c>
      <c r="U126" s="1">
        <v>18094.353999999999</v>
      </c>
      <c r="V126" s="1">
        <v>6.71</v>
      </c>
      <c r="W126" s="1">
        <f>S126*V126</f>
        <v>18117</v>
      </c>
      <c r="X126" s="1">
        <f>W126*0.99875</f>
        <v>18094.353750000002</v>
      </c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 t="s">
        <v>97</v>
      </c>
      <c r="M127" s="1" t="s">
        <v>98</v>
      </c>
      <c r="N127" s="1" t="s">
        <v>157</v>
      </c>
      <c r="O127" s="1" t="s">
        <v>162</v>
      </c>
      <c r="P127" s="1" t="s">
        <v>163</v>
      </c>
      <c r="Q127" s="1" t="s">
        <v>30</v>
      </c>
      <c r="R127" s="1" t="s">
        <v>31</v>
      </c>
      <c r="S127" s="1">
        <v>400</v>
      </c>
      <c r="T127" s="1">
        <v>2684</v>
      </c>
      <c r="U127" s="1">
        <v>2680.645</v>
      </c>
      <c r="V127" s="1">
        <v>6.71</v>
      </c>
      <c r="W127" s="1">
        <f>S127*V127</f>
        <v>2684</v>
      </c>
      <c r="X127" s="1">
        <f>W127*0.99875</f>
        <v>2680.645</v>
      </c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 t="s">
        <v>97</v>
      </c>
      <c r="M128" s="1" t="s">
        <v>98</v>
      </c>
      <c r="N128" s="1" t="s">
        <v>157</v>
      </c>
      <c r="O128" s="1" t="s">
        <v>166</v>
      </c>
      <c r="P128" s="1" t="s">
        <v>167</v>
      </c>
      <c r="Q128" s="1" t="s">
        <v>30</v>
      </c>
      <c r="R128" s="1" t="s">
        <v>31</v>
      </c>
      <c r="S128" s="1">
        <v>100</v>
      </c>
      <c r="T128" s="1">
        <v>670</v>
      </c>
      <c r="U128" s="1">
        <v>669.16300000000001</v>
      </c>
      <c r="V128" s="1">
        <v>6.7</v>
      </c>
      <c r="W128" s="1">
        <f>S128*V128</f>
        <v>670</v>
      </c>
      <c r="X128" s="1">
        <f>W128*0.99875</f>
        <v>669.16250000000002</v>
      </c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 t="s">
        <v>97</v>
      </c>
      <c r="M129" s="1" t="s">
        <v>98</v>
      </c>
      <c r="N129" s="1" t="s">
        <v>157</v>
      </c>
      <c r="O129" s="1" t="s">
        <v>166</v>
      </c>
      <c r="P129" s="1" t="s">
        <v>167</v>
      </c>
      <c r="Q129" s="1" t="s">
        <v>30</v>
      </c>
      <c r="R129" s="1" t="s">
        <v>31</v>
      </c>
      <c r="S129" s="1">
        <v>1000</v>
      </c>
      <c r="T129" s="1">
        <v>6700</v>
      </c>
      <c r="U129" s="1">
        <v>6691.625</v>
      </c>
      <c r="V129" s="1">
        <v>6.7</v>
      </c>
      <c r="W129" s="1">
        <f>S129*V129</f>
        <v>6700</v>
      </c>
      <c r="X129" s="1">
        <f>W129*0.99875</f>
        <v>6691.625</v>
      </c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 t="s">
        <v>97</v>
      </c>
      <c r="M130" s="1" t="s">
        <v>98</v>
      </c>
      <c r="N130" s="1" t="s">
        <v>157</v>
      </c>
      <c r="O130" s="1" t="s">
        <v>168</v>
      </c>
      <c r="P130" s="1" t="s">
        <v>169</v>
      </c>
      <c r="Q130" s="1" t="s">
        <v>30</v>
      </c>
      <c r="R130" s="1" t="s">
        <v>31</v>
      </c>
      <c r="S130" s="1">
        <v>1200</v>
      </c>
      <c r="T130" s="1">
        <v>8040</v>
      </c>
      <c r="U130" s="1">
        <v>8029.95</v>
      </c>
      <c r="V130" s="1">
        <v>6.7</v>
      </c>
      <c r="W130" s="1">
        <f>S130*V130</f>
        <v>8040</v>
      </c>
      <c r="X130" s="1">
        <f>W130*0.99875</f>
        <v>8029.95</v>
      </c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 t="s">
        <v>97</v>
      </c>
      <c r="M131" s="1" t="s">
        <v>98</v>
      </c>
      <c r="N131" s="1" t="s">
        <v>157</v>
      </c>
      <c r="O131" s="1" t="s">
        <v>168</v>
      </c>
      <c r="P131" s="1" t="s">
        <v>169</v>
      </c>
      <c r="Q131" s="1" t="s">
        <v>30</v>
      </c>
      <c r="R131" s="1" t="s">
        <v>31</v>
      </c>
      <c r="S131" s="1">
        <v>1000</v>
      </c>
      <c r="T131" s="1">
        <v>6700</v>
      </c>
      <c r="U131" s="1">
        <v>6691.625</v>
      </c>
      <c r="V131" s="1">
        <v>6.7</v>
      </c>
      <c r="W131" s="1">
        <f>S131*V131</f>
        <v>6700</v>
      </c>
      <c r="X131" s="1">
        <f>W131*0.99875</f>
        <v>6691.625</v>
      </c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 t="s">
        <v>97</v>
      </c>
      <c r="M132" s="1" t="s">
        <v>98</v>
      </c>
      <c r="N132" s="1" t="s">
        <v>157</v>
      </c>
      <c r="O132" s="1" t="s">
        <v>168</v>
      </c>
      <c r="P132" s="1" t="s">
        <v>169</v>
      </c>
      <c r="Q132" s="1" t="s">
        <v>30</v>
      </c>
      <c r="R132" s="1" t="s">
        <v>31</v>
      </c>
      <c r="S132" s="1">
        <v>600</v>
      </c>
      <c r="T132" s="1">
        <v>4020</v>
      </c>
      <c r="U132" s="1">
        <v>4014.9749999999999</v>
      </c>
      <c r="V132" s="1">
        <v>6.7</v>
      </c>
      <c r="W132" s="1">
        <f>S132*V132</f>
        <v>4020</v>
      </c>
      <c r="X132" s="1">
        <f>W132*0.99875</f>
        <v>4014.9749999999999</v>
      </c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 t="s">
        <v>97</v>
      </c>
      <c r="M133" s="1" t="s">
        <v>98</v>
      </c>
      <c r="N133" s="1" t="s">
        <v>157</v>
      </c>
      <c r="O133" s="1" t="s">
        <v>170</v>
      </c>
      <c r="P133" s="1" t="s">
        <v>171</v>
      </c>
      <c r="Q133" s="1" t="s">
        <v>30</v>
      </c>
      <c r="R133" s="1" t="s">
        <v>31</v>
      </c>
      <c r="S133" s="1">
        <v>10600</v>
      </c>
      <c r="T133" s="1">
        <v>71126</v>
      </c>
      <c r="U133" s="1">
        <v>71037.092999999993</v>
      </c>
      <c r="V133" s="1">
        <v>6.71</v>
      </c>
      <c r="W133" s="1">
        <f>S133*V133</f>
        <v>71126</v>
      </c>
      <c r="X133" s="1">
        <f>W133*0.99875</f>
        <v>71037.092499999999</v>
      </c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 t="s">
        <v>97</v>
      </c>
      <c r="M134" s="1" t="s">
        <v>98</v>
      </c>
      <c r="N134" s="1" t="s">
        <v>157</v>
      </c>
      <c r="O134" s="1" t="s">
        <v>174</v>
      </c>
      <c r="P134" s="1" t="s">
        <v>175</v>
      </c>
      <c r="Q134" s="1" t="s">
        <v>30</v>
      </c>
      <c r="R134" s="1" t="s">
        <v>31</v>
      </c>
      <c r="S134" s="1">
        <v>500</v>
      </c>
      <c r="T134" s="1">
        <v>3355</v>
      </c>
      <c r="U134" s="1">
        <v>3350.806</v>
      </c>
      <c r="V134" s="1">
        <v>6.71</v>
      </c>
      <c r="W134" s="1">
        <f>S134*V134</f>
        <v>3355</v>
      </c>
      <c r="X134" s="1">
        <f>W134*0.99875</f>
        <v>3350.8062500000001</v>
      </c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 t="s">
        <v>97</v>
      </c>
      <c r="M135" s="1" t="s">
        <v>98</v>
      </c>
      <c r="N135" s="1" t="s">
        <v>157</v>
      </c>
      <c r="O135" s="1" t="s">
        <v>174</v>
      </c>
      <c r="P135" s="1" t="s">
        <v>175</v>
      </c>
      <c r="Q135" s="1" t="s">
        <v>30</v>
      </c>
      <c r="R135" s="1" t="s">
        <v>31</v>
      </c>
      <c r="S135" s="1">
        <v>200</v>
      </c>
      <c r="T135" s="1">
        <v>1342</v>
      </c>
      <c r="U135" s="1">
        <v>1340.3230000000001</v>
      </c>
      <c r="V135" s="1">
        <v>6.71</v>
      </c>
      <c r="W135" s="1">
        <f>S135*V135</f>
        <v>1342</v>
      </c>
      <c r="X135" s="1">
        <f>W135*0.99875</f>
        <v>1340.3225</v>
      </c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 t="s">
        <v>97</v>
      </c>
      <c r="M136" s="1" t="s">
        <v>98</v>
      </c>
      <c r="N136" s="1" t="s">
        <v>157</v>
      </c>
      <c r="O136" s="1" t="s">
        <v>174</v>
      </c>
      <c r="P136" s="1" t="s">
        <v>175</v>
      </c>
      <c r="Q136" s="1" t="s">
        <v>30</v>
      </c>
      <c r="R136" s="1" t="s">
        <v>31</v>
      </c>
      <c r="S136" s="1">
        <v>1500</v>
      </c>
      <c r="T136" s="1">
        <v>10065</v>
      </c>
      <c r="U136" s="1">
        <v>10052.419</v>
      </c>
      <c r="V136" s="1">
        <v>6.71</v>
      </c>
      <c r="W136" s="1">
        <f>S136*V136</f>
        <v>10065</v>
      </c>
      <c r="X136" s="1">
        <f>W136*0.99875</f>
        <v>10052.418750000001</v>
      </c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 t="s">
        <v>97</v>
      </c>
      <c r="M137" s="1" t="s">
        <v>98</v>
      </c>
      <c r="N137" s="1" t="s">
        <v>157</v>
      </c>
      <c r="O137" s="1" t="s">
        <v>176</v>
      </c>
      <c r="P137" s="1" t="s">
        <v>177</v>
      </c>
      <c r="Q137" s="1" t="s">
        <v>30</v>
      </c>
      <c r="R137" s="1" t="s">
        <v>31</v>
      </c>
      <c r="S137" s="1">
        <v>2000</v>
      </c>
      <c r="T137" s="1">
        <v>13400</v>
      </c>
      <c r="U137" s="1">
        <v>13383.25</v>
      </c>
      <c r="V137" s="1">
        <v>6.7</v>
      </c>
      <c r="W137" s="1">
        <f>S137*V137</f>
        <v>13400</v>
      </c>
      <c r="X137" s="1">
        <f>W137*0.99875</f>
        <v>13383.25</v>
      </c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 t="s">
        <v>97</v>
      </c>
      <c r="M138" s="1" t="s">
        <v>98</v>
      </c>
      <c r="N138" s="1" t="s">
        <v>157</v>
      </c>
      <c r="O138" s="1" t="s">
        <v>178</v>
      </c>
      <c r="P138" s="1" t="s">
        <v>179</v>
      </c>
      <c r="Q138" s="1" t="s">
        <v>30</v>
      </c>
      <c r="R138" s="1" t="s">
        <v>31</v>
      </c>
      <c r="S138" s="1">
        <v>800</v>
      </c>
      <c r="T138" s="1">
        <v>5360</v>
      </c>
      <c r="U138" s="1">
        <v>5353.3</v>
      </c>
      <c r="V138" s="1">
        <v>6.7</v>
      </c>
      <c r="W138" s="1">
        <f>S138*V138</f>
        <v>5360</v>
      </c>
      <c r="X138" s="1">
        <f>W138*0.99875</f>
        <v>5353.3</v>
      </c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 t="s">
        <v>97</v>
      </c>
      <c r="M139" s="1" t="s">
        <v>98</v>
      </c>
      <c r="N139" s="1" t="s">
        <v>157</v>
      </c>
      <c r="O139" s="1" t="s">
        <v>180</v>
      </c>
      <c r="P139" s="1" t="s">
        <v>181</v>
      </c>
      <c r="Q139" s="1" t="s">
        <v>30</v>
      </c>
      <c r="R139" s="1" t="s">
        <v>31</v>
      </c>
      <c r="S139" s="1">
        <v>800</v>
      </c>
      <c r="T139" s="1">
        <v>5360</v>
      </c>
      <c r="U139" s="1">
        <v>5353.3</v>
      </c>
      <c r="V139" s="1">
        <v>6.7</v>
      </c>
      <c r="W139" s="1">
        <f>S139*V139</f>
        <v>5360</v>
      </c>
      <c r="X139" s="1">
        <f>W139*0.99875</f>
        <v>5353.3</v>
      </c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 t="s">
        <v>97</v>
      </c>
      <c r="M140" s="1" t="s">
        <v>98</v>
      </c>
      <c r="N140" s="1" t="s">
        <v>157</v>
      </c>
      <c r="O140" s="1" t="s">
        <v>182</v>
      </c>
      <c r="P140" s="1" t="s">
        <v>183</v>
      </c>
      <c r="Q140" s="1" t="s">
        <v>30</v>
      </c>
      <c r="R140" s="1" t="s">
        <v>31</v>
      </c>
      <c r="S140" s="1">
        <v>3900</v>
      </c>
      <c r="T140" s="1">
        <v>26130</v>
      </c>
      <c r="U140" s="1">
        <v>26097.338</v>
      </c>
      <c r="V140" s="1">
        <v>6.7</v>
      </c>
      <c r="W140" s="1">
        <f>S140*V140</f>
        <v>26130</v>
      </c>
      <c r="X140" s="1">
        <f>W140*0.99875</f>
        <v>26097.337500000001</v>
      </c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 t="s">
        <v>97</v>
      </c>
      <c r="M141" s="1" t="s">
        <v>98</v>
      </c>
      <c r="N141" s="1" t="s">
        <v>157</v>
      </c>
      <c r="O141" s="1" t="s">
        <v>184</v>
      </c>
      <c r="P141" s="1" t="s">
        <v>185</v>
      </c>
      <c r="Q141" s="1" t="s">
        <v>30</v>
      </c>
      <c r="R141" s="1" t="s">
        <v>31</v>
      </c>
      <c r="S141" s="1">
        <v>700</v>
      </c>
      <c r="T141" s="1">
        <v>4690</v>
      </c>
      <c r="U141" s="1">
        <v>4684.1379999999999</v>
      </c>
      <c r="V141" s="1">
        <v>6.7</v>
      </c>
      <c r="W141" s="1">
        <f>S141*V141</f>
        <v>4690</v>
      </c>
      <c r="X141" s="1">
        <f>W141*0.99875</f>
        <v>4684.1374999999998</v>
      </c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 t="s">
        <v>97</v>
      </c>
      <c r="M142" s="1" t="s">
        <v>98</v>
      </c>
      <c r="N142" s="1" t="s">
        <v>157</v>
      </c>
      <c r="O142" s="1" t="s">
        <v>186</v>
      </c>
      <c r="P142" s="1" t="s">
        <v>187</v>
      </c>
      <c r="Q142" s="1" t="s">
        <v>30</v>
      </c>
      <c r="R142" s="1" t="s">
        <v>31</v>
      </c>
      <c r="S142" s="1">
        <v>10000</v>
      </c>
      <c r="T142" s="1">
        <v>67000</v>
      </c>
      <c r="U142" s="1">
        <v>66916.25</v>
      </c>
      <c r="V142" s="1">
        <v>6.7</v>
      </c>
      <c r="W142" s="1">
        <f>S142*V142</f>
        <v>67000</v>
      </c>
      <c r="X142" s="1">
        <f>W142*0.99875</f>
        <v>66916.25</v>
      </c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 t="s">
        <v>97</v>
      </c>
      <c r="M143" s="1" t="s">
        <v>98</v>
      </c>
      <c r="N143" s="1" t="s">
        <v>157</v>
      </c>
      <c r="O143" s="1" t="s">
        <v>188</v>
      </c>
      <c r="P143" s="1" t="s">
        <v>189</v>
      </c>
      <c r="Q143" s="1" t="s">
        <v>30</v>
      </c>
      <c r="R143" s="1" t="s">
        <v>31</v>
      </c>
      <c r="S143" s="1">
        <v>1000</v>
      </c>
      <c r="T143" s="1">
        <v>6690</v>
      </c>
      <c r="U143" s="1">
        <v>6681.6379999999999</v>
      </c>
      <c r="V143" s="1">
        <v>6.69</v>
      </c>
      <c r="W143" s="1">
        <f>S143*V143</f>
        <v>6690</v>
      </c>
      <c r="X143" s="1">
        <f>W143*0.99875</f>
        <v>6681.6374999999998</v>
      </c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 t="s">
        <v>97</v>
      </c>
      <c r="M144" s="1" t="s">
        <v>98</v>
      </c>
      <c r="N144" s="1" t="s">
        <v>157</v>
      </c>
      <c r="O144" s="1" t="s">
        <v>188</v>
      </c>
      <c r="P144" s="1" t="s">
        <v>189</v>
      </c>
      <c r="Q144" s="1" t="s">
        <v>30</v>
      </c>
      <c r="R144" s="1" t="s">
        <v>31</v>
      </c>
      <c r="S144" s="1">
        <v>1000</v>
      </c>
      <c r="T144" s="1">
        <v>6690</v>
      </c>
      <c r="U144" s="1">
        <v>6681.6379999999999</v>
      </c>
      <c r="V144" s="1">
        <v>6.69</v>
      </c>
      <c r="W144" s="1">
        <f>S144*V144</f>
        <v>6690</v>
      </c>
      <c r="X144" s="1">
        <f>W144*0.99875</f>
        <v>6681.6374999999998</v>
      </c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 t="s">
        <v>97</v>
      </c>
      <c r="M145" s="1" t="s">
        <v>98</v>
      </c>
      <c r="N145" s="1" t="s">
        <v>157</v>
      </c>
      <c r="O145" s="1" t="s">
        <v>188</v>
      </c>
      <c r="P145" s="1" t="s">
        <v>189</v>
      </c>
      <c r="Q145" s="1" t="s">
        <v>30</v>
      </c>
      <c r="R145" s="1" t="s">
        <v>31</v>
      </c>
      <c r="S145" s="1">
        <v>1600</v>
      </c>
      <c r="T145" s="1">
        <v>10704</v>
      </c>
      <c r="U145" s="1">
        <v>10690.62</v>
      </c>
      <c r="V145" s="1">
        <v>6.69</v>
      </c>
      <c r="W145" s="1">
        <f>S145*V145</f>
        <v>10704</v>
      </c>
      <c r="X145" s="1">
        <f>W145*0.99875</f>
        <v>10690.62</v>
      </c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 t="s">
        <v>97</v>
      </c>
      <c r="M146" s="1" t="s">
        <v>98</v>
      </c>
      <c r="N146" s="1" t="s">
        <v>157</v>
      </c>
      <c r="O146" s="1" t="s">
        <v>188</v>
      </c>
      <c r="P146" s="1" t="s">
        <v>189</v>
      </c>
      <c r="Q146" s="1" t="s">
        <v>30</v>
      </c>
      <c r="R146" s="1" t="s">
        <v>31</v>
      </c>
      <c r="S146" s="1">
        <v>1000</v>
      </c>
      <c r="T146" s="1">
        <v>6690</v>
      </c>
      <c r="U146" s="1">
        <v>6681.6379999999999</v>
      </c>
      <c r="V146" s="1">
        <v>6.69</v>
      </c>
      <c r="W146" s="1">
        <f>S146*V146</f>
        <v>6690</v>
      </c>
      <c r="X146" s="1">
        <f>W146*0.99875</f>
        <v>6681.6374999999998</v>
      </c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 t="s">
        <v>97</v>
      </c>
      <c r="M147" s="1" t="s">
        <v>98</v>
      </c>
      <c r="N147" s="1" t="s">
        <v>157</v>
      </c>
      <c r="O147" s="1" t="s">
        <v>188</v>
      </c>
      <c r="P147" s="1" t="s">
        <v>189</v>
      </c>
      <c r="Q147" s="1" t="s">
        <v>30</v>
      </c>
      <c r="R147" s="1" t="s">
        <v>31</v>
      </c>
      <c r="S147" s="1">
        <v>1700</v>
      </c>
      <c r="T147" s="1">
        <v>11373</v>
      </c>
      <c r="U147" s="1">
        <v>11358.784</v>
      </c>
      <c r="V147" s="1">
        <v>6.69</v>
      </c>
      <c r="W147" s="1">
        <f>S147*V147</f>
        <v>11373</v>
      </c>
      <c r="X147" s="1">
        <f>W147*0.99875</f>
        <v>11358.783750000001</v>
      </c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 t="s">
        <v>97</v>
      </c>
      <c r="M148" s="1" t="s">
        <v>98</v>
      </c>
      <c r="N148" s="1" t="s">
        <v>157</v>
      </c>
      <c r="O148" s="1" t="s">
        <v>190</v>
      </c>
      <c r="P148" s="1" t="s">
        <v>191</v>
      </c>
      <c r="Q148" s="1" t="s">
        <v>30</v>
      </c>
      <c r="R148" s="1" t="s">
        <v>31</v>
      </c>
      <c r="S148" s="1">
        <v>100</v>
      </c>
      <c r="T148" s="1">
        <v>669</v>
      </c>
      <c r="U148" s="1">
        <v>668.16399999999999</v>
      </c>
      <c r="V148" s="1">
        <v>6.69</v>
      </c>
      <c r="W148" s="1">
        <f>S148*V148</f>
        <v>669</v>
      </c>
      <c r="X148" s="1">
        <f>W148*0.99875</f>
        <v>668.16375000000005</v>
      </c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 t="s">
        <v>97</v>
      </c>
      <c r="M149" s="1" t="s">
        <v>98</v>
      </c>
      <c r="N149" s="1" t="s">
        <v>157</v>
      </c>
      <c r="O149" s="1" t="s">
        <v>194</v>
      </c>
      <c r="P149" s="1" t="s">
        <v>195</v>
      </c>
      <c r="Q149" s="1" t="s">
        <v>30</v>
      </c>
      <c r="R149" s="1" t="s">
        <v>31</v>
      </c>
      <c r="S149" s="1">
        <v>4900</v>
      </c>
      <c r="T149" s="1">
        <v>32879</v>
      </c>
      <c r="U149" s="1">
        <v>32837.900999999998</v>
      </c>
      <c r="V149" s="1">
        <v>6.71</v>
      </c>
      <c r="W149" s="1">
        <f>S149*V149</f>
        <v>32879</v>
      </c>
      <c r="X149" s="1">
        <f>W149*0.99875</f>
        <v>32837.901250000003</v>
      </c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 t="s">
        <v>97</v>
      </c>
      <c r="M150" s="1" t="s">
        <v>98</v>
      </c>
      <c r="N150" s="1" t="s">
        <v>157</v>
      </c>
      <c r="O150" s="1" t="s">
        <v>196</v>
      </c>
      <c r="P150" s="1" t="s">
        <v>197</v>
      </c>
      <c r="Q150" s="1" t="s">
        <v>30</v>
      </c>
      <c r="R150" s="1" t="s">
        <v>31</v>
      </c>
      <c r="S150" s="1">
        <v>3800</v>
      </c>
      <c r="T150" s="1">
        <v>25460</v>
      </c>
      <c r="U150" s="1">
        <v>25428.174999999999</v>
      </c>
      <c r="V150" s="1">
        <v>6.7</v>
      </c>
      <c r="W150" s="1">
        <f>S150*V150</f>
        <v>25460</v>
      </c>
      <c r="X150" s="1">
        <f>W150*0.99875</f>
        <v>25428.174999999999</v>
      </c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 t="s">
        <v>97</v>
      </c>
      <c r="M151" s="1" t="s">
        <v>98</v>
      </c>
      <c r="N151" s="1" t="s">
        <v>157</v>
      </c>
      <c r="O151" s="1" t="s">
        <v>196</v>
      </c>
      <c r="P151" s="1" t="s">
        <v>197</v>
      </c>
      <c r="Q151" s="1" t="s">
        <v>30</v>
      </c>
      <c r="R151" s="1" t="s">
        <v>31</v>
      </c>
      <c r="S151" s="1">
        <v>3460</v>
      </c>
      <c r="T151" s="1">
        <v>23182</v>
      </c>
      <c r="U151" s="1">
        <v>23153.023000000001</v>
      </c>
      <c r="V151" s="1">
        <v>6.7</v>
      </c>
      <c r="W151" s="1">
        <f>S151*V151</f>
        <v>23182</v>
      </c>
      <c r="X151" s="1">
        <f>W151*0.99875</f>
        <v>23153.022499999999</v>
      </c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 t="s">
        <v>97</v>
      </c>
      <c r="M152" s="1" t="s">
        <v>98</v>
      </c>
      <c r="N152" s="1" t="s">
        <v>157</v>
      </c>
      <c r="O152" s="1" t="s">
        <v>196</v>
      </c>
      <c r="P152" s="1" t="s">
        <v>197</v>
      </c>
      <c r="Q152" s="1" t="s">
        <v>30</v>
      </c>
      <c r="R152" s="1" t="s">
        <v>31</v>
      </c>
      <c r="S152" s="1">
        <v>3640</v>
      </c>
      <c r="T152" s="1">
        <v>24388</v>
      </c>
      <c r="U152" s="1">
        <v>24357.514999999999</v>
      </c>
      <c r="V152" s="1">
        <v>6.7</v>
      </c>
      <c r="W152" s="1">
        <f>S152*V152</f>
        <v>24388</v>
      </c>
      <c r="X152" s="1">
        <f>W152*0.99875</f>
        <v>24357.514999999999</v>
      </c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 t="s">
        <v>97</v>
      </c>
      <c r="M153" s="1" t="s">
        <v>98</v>
      </c>
      <c r="N153" s="1" t="s">
        <v>157</v>
      </c>
      <c r="O153" s="1" t="s">
        <v>198</v>
      </c>
      <c r="P153" s="1" t="s">
        <v>199</v>
      </c>
      <c r="Q153" s="1" t="s">
        <v>30</v>
      </c>
      <c r="R153" s="1" t="s">
        <v>31</v>
      </c>
      <c r="S153" s="1">
        <v>2300</v>
      </c>
      <c r="T153" s="1">
        <v>15387</v>
      </c>
      <c r="U153" s="1">
        <v>15367.766</v>
      </c>
      <c r="V153" s="1">
        <v>6.69</v>
      </c>
      <c r="W153" s="1">
        <f>S153*V153</f>
        <v>15387</v>
      </c>
      <c r="X153" s="1">
        <f>W153*0.99875</f>
        <v>15367.766250000001</v>
      </c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 t="s">
        <v>97</v>
      </c>
      <c r="M154" s="1" t="s">
        <v>98</v>
      </c>
      <c r="N154" s="1" t="s">
        <v>157</v>
      </c>
      <c r="O154" s="1" t="s">
        <v>200</v>
      </c>
      <c r="P154" s="1" t="s">
        <v>201</v>
      </c>
      <c r="Q154" s="1" t="s">
        <v>30</v>
      </c>
      <c r="R154" s="1" t="s">
        <v>31</v>
      </c>
      <c r="S154" s="1">
        <v>100</v>
      </c>
      <c r="T154" s="1">
        <v>675</v>
      </c>
      <c r="U154" s="1">
        <v>674.15599999999995</v>
      </c>
      <c r="V154" s="1">
        <v>6.75</v>
      </c>
      <c r="W154" s="1">
        <f>S154*V154</f>
        <v>675</v>
      </c>
      <c r="X154" s="1">
        <f>W154*0.99875</f>
        <v>674.15625</v>
      </c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 t="s">
        <v>97</v>
      </c>
      <c r="M155" s="1" t="s">
        <v>98</v>
      </c>
      <c r="N155" s="1" t="s">
        <v>60</v>
      </c>
      <c r="O155" s="1" t="s">
        <v>202</v>
      </c>
      <c r="P155" s="1" t="s">
        <v>203</v>
      </c>
      <c r="Q155" s="1" t="s">
        <v>30</v>
      </c>
      <c r="R155" s="1" t="s">
        <v>53</v>
      </c>
      <c r="S155" s="1">
        <v>24600</v>
      </c>
      <c r="T155" s="1">
        <v>167280</v>
      </c>
      <c r="U155" s="1">
        <v>-167321.82</v>
      </c>
      <c r="V155" s="1">
        <v>6.8</v>
      </c>
      <c r="W155" s="1">
        <f>-S155*V155</f>
        <v>-167280</v>
      </c>
      <c r="X155" s="1">
        <f>W155*1.00025</f>
        <v>-167321.82</v>
      </c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 t="s">
        <v>97</v>
      </c>
      <c r="M156" s="1" t="s">
        <v>98</v>
      </c>
      <c r="N156" s="1" t="s">
        <v>60</v>
      </c>
      <c r="O156" s="1" t="s">
        <v>208</v>
      </c>
      <c r="P156" s="1" t="s">
        <v>209</v>
      </c>
      <c r="Q156" s="1" t="s">
        <v>30</v>
      </c>
      <c r="R156" s="1" t="s">
        <v>53</v>
      </c>
      <c r="S156" s="1">
        <v>13100</v>
      </c>
      <c r="T156" s="1">
        <v>89604</v>
      </c>
      <c r="U156" s="1">
        <v>-89626.400999999998</v>
      </c>
      <c r="V156" s="1">
        <v>6.84</v>
      </c>
      <c r="W156" s="1">
        <f>-S156*V156</f>
        <v>-89604</v>
      </c>
      <c r="X156" s="1">
        <f>W156*1.00025</f>
        <v>-89626.401000000013</v>
      </c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 t="s">
        <v>97</v>
      </c>
      <c r="M157" s="1" t="s">
        <v>98</v>
      </c>
      <c r="N157" s="1" t="s">
        <v>60</v>
      </c>
      <c r="O157" s="1" t="s">
        <v>208</v>
      </c>
      <c r="P157" s="1" t="s">
        <v>209</v>
      </c>
      <c r="Q157" s="1" t="s">
        <v>30</v>
      </c>
      <c r="R157" s="1" t="s">
        <v>53</v>
      </c>
      <c r="S157" s="1">
        <v>2000</v>
      </c>
      <c r="T157" s="1">
        <v>13680</v>
      </c>
      <c r="U157" s="1">
        <v>-13683.42</v>
      </c>
      <c r="V157" s="1">
        <v>6.84</v>
      </c>
      <c r="W157" s="1">
        <f>-S157*V157</f>
        <v>-13680</v>
      </c>
      <c r="X157" s="1">
        <f>W157*1.00025</f>
        <v>-13683.420000000002</v>
      </c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 t="s">
        <v>97</v>
      </c>
      <c r="M158" s="1" t="s">
        <v>98</v>
      </c>
      <c r="N158" s="1" t="s">
        <v>60</v>
      </c>
      <c r="O158" s="1" t="s">
        <v>208</v>
      </c>
      <c r="P158" s="1" t="s">
        <v>209</v>
      </c>
      <c r="Q158" s="1" t="s">
        <v>30</v>
      </c>
      <c r="R158" s="1" t="s">
        <v>53</v>
      </c>
      <c r="S158" s="1">
        <v>15200</v>
      </c>
      <c r="T158" s="1">
        <v>103968</v>
      </c>
      <c r="U158" s="1">
        <v>-103993.992</v>
      </c>
      <c r="V158" s="1">
        <v>6.84</v>
      </c>
      <c r="W158" s="1">
        <f>-S158*V158</f>
        <v>-103968</v>
      </c>
      <c r="X158" s="1">
        <f>W158*1.00025</f>
        <v>-103993.99200000001</v>
      </c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 t="s">
        <v>97</v>
      </c>
      <c r="M159" s="1" t="s">
        <v>98</v>
      </c>
      <c r="N159" s="1" t="s">
        <v>60</v>
      </c>
      <c r="O159" s="1" t="s">
        <v>208</v>
      </c>
      <c r="P159" s="1" t="s">
        <v>209</v>
      </c>
      <c r="Q159" s="1" t="s">
        <v>30</v>
      </c>
      <c r="R159" s="1" t="s">
        <v>53</v>
      </c>
      <c r="S159" s="1">
        <v>1500</v>
      </c>
      <c r="T159" s="1">
        <v>10260</v>
      </c>
      <c r="U159" s="1">
        <v>-10262.565000000001</v>
      </c>
      <c r="V159" s="1">
        <v>6.84</v>
      </c>
      <c r="W159" s="1">
        <f>-S159*V159</f>
        <v>-10260</v>
      </c>
      <c r="X159" s="1">
        <f>W159*1.00025</f>
        <v>-10262.565000000001</v>
      </c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 t="s">
        <v>97</v>
      </c>
      <c r="M160" s="1" t="s">
        <v>98</v>
      </c>
      <c r="N160" s="1" t="s">
        <v>60</v>
      </c>
      <c r="O160" s="1" t="s">
        <v>212</v>
      </c>
      <c r="P160" s="1" t="s">
        <v>213</v>
      </c>
      <c r="Q160" s="1" t="s">
        <v>30</v>
      </c>
      <c r="R160" s="1" t="s">
        <v>53</v>
      </c>
      <c r="S160" s="1">
        <v>100</v>
      </c>
      <c r="T160" s="1">
        <v>683</v>
      </c>
      <c r="U160" s="1">
        <v>-683.17100000000005</v>
      </c>
      <c r="V160" s="1">
        <v>6.83</v>
      </c>
      <c r="W160" s="1">
        <f>-S160*V160</f>
        <v>-683</v>
      </c>
      <c r="X160" s="1">
        <f>W160*1.00025</f>
        <v>-683.17075000000011</v>
      </c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 t="s">
        <v>97</v>
      </c>
      <c r="M161" s="1" t="s">
        <v>98</v>
      </c>
      <c r="N161" s="1" t="s">
        <v>60</v>
      </c>
      <c r="O161" s="1" t="s">
        <v>212</v>
      </c>
      <c r="P161" s="1" t="s">
        <v>213</v>
      </c>
      <c r="Q161" s="1" t="s">
        <v>30</v>
      </c>
      <c r="R161" s="1" t="s">
        <v>53</v>
      </c>
      <c r="S161" s="1">
        <v>2000</v>
      </c>
      <c r="T161" s="1">
        <v>13660</v>
      </c>
      <c r="U161" s="1">
        <v>-13663.415000000001</v>
      </c>
      <c r="V161" s="1">
        <v>6.83</v>
      </c>
      <c r="W161" s="1">
        <f>-S161*V161</f>
        <v>-13660</v>
      </c>
      <c r="X161" s="1">
        <f>W161*1.00025</f>
        <v>-13663.415000000001</v>
      </c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 t="s">
        <v>97</v>
      </c>
      <c r="M162" s="1" t="s">
        <v>98</v>
      </c>
      <c r="N162" s="1" t="s">
        <v>60</v>
      </c>
      <c r="O162" s="1" t="s">
        <v>212</v>
      </c>
      <c r="P162" s="1" t="s">
        <v>213</v>
      </c>
      <c r="Q162" s="1" t="s">
        <v>30</v>
      </c>
      <c r="R162" s="1" t="s">
        <v>53</v>
      </c>
      <c r="S162" s="1">
        <v>2000</v>
      </c>
      <c r="T162" s="1">
        <v>13660</v>
      </c>
      <c r="U162" s="1">
        <v>-13663.415000000001</v>
      </c>
      <c r="V162" s="1">
        <v>6.83</v>
      </c>
      <c r="W162" s="1">
        <f>-S162*V162</f>
        <v>-13660</v>
      </c>
      <c r="X162" s="1">
        <f>W162*1.00025</f>
        <v>-13663.415000000001</v>
      </c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 t="s">
        <v>97</v>
      </c>
      <c r="M163" s="1" t="s">
        <v>98</v>
      </c>
      <c r="N163" s="1" t="s">
        <v>60</v>
      </c>
      <c r="O163" s="1" t="s">
        <v>214</v>
      </c>
      <c r="P163" s="1" t="s">
        <v>215</v>
      </c>
      <c r="Q163" s="1" t="s">
        <v>30</v>
      </c>
      <c r="R163" s="1" t="s">
        <v>53</v>
      </c>
      <c r="S163" s="1">
        <v>4000</v>
      </c>
      <c r="T163" s="1">
        <v>27360</v>
      </c>
      <c r="U163" s="1">
        <v>-27366.84</v>
      </c>
      <c r="V163" s="1">
        <v>6.84</v>
      </c>
      <c r="W163" s="1">
        <f>-S163*V163</f>
        <v>-27360</v>
      </c>
      <c r="X163" s="1">
        <f>W163*1.00025</f>
        <v>-27366.840000000004</v>
      </c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 t="s">
        <v>97</v>
      </c>
      <c r="M164" s="1" t="s">
        <v>98</v>
      </c>
      <c r="N164" s="1" t="s">
        <v>60</v>
      </c>
      <c r="O164" s="1" t="s">
        <v>214</v>
      </c>
      <c r="P164" s="1" t="s">
        <v>215</v>
      </c>
      <c r="Q164" s="1" t="s">
        <v>30</v>
      </c>
      <c r="R164" s="1" t="s">
        <v>53</v>
      </c>
      <c r="S164" s="1">
        <v>1517</v>
      </c>
      <c r="T164" s="1">
        <v>10376.280000000001</v>
      </c>
      <c r="U164" s="1">
        <v>-10378.874</v>
      </c>
      <c r="V164" s="1">
        <v>6.84</v>
      </c>
      <c r="W164" s="1">
        <f>-S164*V164</f>
        <v>-10376.280000000001</v>
      </c>
      <c r="X164" s="1">
        <f>W164*1.00025</f>
        <v>-10378.874070000002</v>
      </c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 t="s">
        <v>97</v>
      </c>
      <c r="M165" s="1" t="s">
        <v>98</v>
      </c>
      <c r="N165" s="1" t="s">
        <v>60</v>
      </c>
      <c r="O165" s="1" t="s">
        <v>214</v>
      </c>
      <c r="P165" s="1" t="s">
        <v>215</v>
      </c>
      <c r="Q165" s="1" t="s">
        <v>30</v>
      </c>
      <c r="R165" s="1" t="s">
        <v>53</v>
      </c>
      <c r="S165" s="1">
        <v>583</v>
      </c>
      <c r="T165" s="1">
        <v>3987.72</v>
      </c>
      <c r="U165" s="1">
        <v>-3988.7170000000001</v>
      </c>
      <c r="V165" s="1">
        <v>6.84</v>
      </c>
      <c r="W165" s="1">
        <f>-S165*V165</f>
        <v>-3987.72</v>
      </c>
      <c r="X165" s="1">
        <f>W165*1.00025</f>
        <v>-3988.71693</v>
      </c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 t="s">
        <v>97</v>
      </c>
      <c r="M166" s="1" t="s">
        <v>98</v>
      </c>
      <c r="N166" s="1" t="s">
        <v>60</v>
      </c>
      <c r="O166" s="1" t="s">
        <v>214</v>
      </c>
      <c r="P166" s="1" t="s">
        <v>215</v>
      </c>
      <c r="Q166" s="1" t="s">
        <v>30</v>
      </c>
      <c r="R166" s="1" t="s">
        <v>53</v>
      </c>
      <c r="S166" s="1">
        <v>4500</v>
      </c>
      <c r="T166" s="1">
        <v>30780</v>
      </c>
      <c r="U166" s="1">
        <v>-30787.695</v>
      </c>
      <c r="V166" s="1">
        <v>6.84</v>
      </c>
      <c r="W166" s="1">
        <f>-S166*V166</f>
        <v>-30780</v>
      </c>
      <c r="X166" s="1">
        <f>W166*1.00025</f>
        <v>-30787.695000000003</v>
      </c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 t="s">
        <v>97</v>
      </c>
      <c r="M167" s="1" t="s">
        <v>98</v>
      </c>
      <c r="N167" s="1" t="s">
        <v>60</v>
      </c>
      <c r="O167" s="1" t="s">
        <v>204</v>
      </c>
      <c r="P167" s="1" t="s">
        <v>205</v>
      </c>
      <c r="Q167" s="1" t="s">
        <v>30</v>
      </c>
      <c r="R167" s="1" t="s">
        <v>31</v>
      </c>
      <c r="S167" s="1">
        <v>4500</v>
      </c>
      <c r="T167" s="1">
        <v>31095</v>
      </c>
      <c r="U167" s="1">
        <v>31056.131000000001</v>
      </c>
      <c r="V167" s="1">
        <v>6.91</v>
      </c>
      <c r="W167" s="1">
        <f>S167*V167</f>
        <v>31095</v>
      </c>
      <c r="X167" s="1">
        <f>W167*0.99875</f>
        <v>31056.131250000002</v>
      </c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 t="s">
        <v>97</v>
      </c>
      <c r="M168" s="1" t="s">
        <v>98</v>
      </c>
      <c r="N168" s="1" t="s">
        <v>60</v>
      </c>
      <c r="O168" s="1" t="s">
        <v>206</v>
      </c>
      <c r="P168" s="1" t="s">
        <v>207</v>
      </c>
      <c r="Q168" s="1" t="s">
        <v>30</v>
      </c>
      <c r="R168" s="1" t="s">
        <v>31</v>
      </c>
      <c r="S168" s="1">
        <v>16300</v>
      </c>
      <c r="T168" s="1">
        <v>112470</v>
      </c>
      <c r="U168" s="1">
        <v>112329.413</v>
      </c>
      <c r="V168" s="1">
        <v>6.9</v>
      </c>
      <c r="W168" s="1">
        <f>S168*V168</f>
        <v>112470</v>
      </c>
      <c r="X168" s="1">
        <f>W168*0.99875</f>
        <v>112329.41250000001</v>
      </c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 t="s">
        <v>97</v>
      </c>
      <c r="M169" s="1" t="s">
        <v>98</v>
      </c>
      <c r="N169" s="1" t="s">
        <v>60</v>
      </c>
      <c r="O169" s="1" t="s">
        <v>210</v>
      </c>
      <c r="P169" s="1" t="s">
        <v>211</v>
      </c>
      <c r="Q169" s="1" t="s">
        <v>30</v>
      </c>
      <c r="R169" s="1" t="s">
        <v>31</v>
      </c>
      <c r="S169" s="1">
        <v>35500</v>
      </c>
      <c r="T169" s="1">
        <v>242465</v>
      </c>
      <c r="U169" s="1">
        <v>242161.91899999999</v>
      </c>
      <c r="V169" s="1">
        <v>6.83</v>
      </c>
      <c r="W169" s="1">
        <f>S169*V169</f>
        <v>242465</v>
      </c>
      <c r="X169" s="1">
        <f>W169*0.99875</f>
        <v>242161.91875000001</v>
      </c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 t="s">
        <v>97</v>
      </c>
      <c r="M170" s="1" t="s">
        <v>98</v>
      </c>
      <c r="N170" s="1" t="s">
        <v>60</v>
      </c>
      <c r="O170" s="1" t="s">
        <v>216</v>
      </c>
      <c r="P170" s="1" t="s">
        <v>217</v>
      </c>
      <c r="Q170" s="1" t="s">
        <v>30</v>
      </c>
      <c r="R170" s="1" t="s">
        <v>31</v>
      </c>
      <c r="S170" s="1">
        <v>300</v>
      </c>
      <c r="T170" s="1">
        <v>2061</v>
      </c>
      <c r="U170" s="1">
        <v>2058.424</v>
      </c>
      <c r="V170" s="1">
        <v>6.87</v>
      </c>
      <c r="W170" s="1">
        <f>S170*V170</f>
        <v>2061</v>
      </c>
      <c r="X170" s="1">
        <f>W170*0.99875</f>
        <v>2058.4237499999999</v>
      </c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 t="s">
        <v>97</v>
      </c>
      <c r="M171" s="1" t="s">
        <v>98</v>
      </c>
      <c r="N171" s="1" t="s">
        <v>60</v>
      </c>
      <c r="O171" s="1" t="s">
        <v>216</v>
      </c>
      <c r="P171" s="1" t="s">
        <v>217</v>
      </c>
      <c r="Q171" s="1" t="s">
        <v>30</v>
      </c>
      <c r="R171" s="1" t="s">
        <v>31</v>
      </c>
      <c r="S171" s="1">
        <v>2900</v>
      </c>
      <c r="T171" s="1">
        <v>19923</v>
      </c>
      <c r="U171" s="1">
        <v>19898.096000000001</v>
      </c>
      <c r="V171" s="1">
        <v>6.87</v>
      </c>
      <c r="W171" s="1">
        <f>S171*V171</f>
        <v>19923</v>
      </c>
      <c r="X171" s="1">
        <f>W171*0.99875</f>
        <v>19898.096250000002</v>
      </c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 t="s">
        <v>97</v>
      </c>
      <c r="M172" s="1" t="s">
        <v>98</v>
      </c>
      <c r="N172" s="1" t="s">
        <v>60</v>
      </c>
      <c r="O172" s="1" t="s">
        <v>216</v>
      </c>
      <c r="P172" s="1" t="s">
        <v>217</v>
      </c>
      <c r="Q172" s="1" t="s">
        <v>30</v>
      </c>
      <c r="R172" s="1" t="s">
        <v>31</v>
      </c>
      <c r="S172" s="1">
        <v>400</v>
      </c>
      <c r="T172" s="1">
        <v>2748</v>
      </c>
      <c r="U172" s="1">
        <v>2744.5650000000001</v>
      </c>
      <c r="V172" s="1">
        <v>6.87</v>
      </c>
      <c r="W172" s="1">
        <f>S172*V172</f>
        <v>2748</v>
      </c>
      <c r="X172" s="1">
        <f>W172*0.99875</f>
        <v>2744.5650000000001</v>
      </c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 t="s">
        <v>97</v>
      </c>
      <c r="M173" s="1" t="s">
        <v>98</v>
      </c>
      <c r="N173" s="1" t="s">
        <v>60</v>
      </c>
      <c r="O173" s="1" t="s">
        <v>216</v>
      </c>
      <c r="P173" s="1" t="s">
        <v>217</v>
      </c>
      <c r="Q173" s="1" t="s">
        <v>30</v>
      </c>
      <c r="R173" s="1" t="s">
        <v>31</v>
      </c>
      <c r="S173" s="1">
        <v>1000</v>
      </c>
      <c r="T173" s="1">
        <v>6870</v>
      </c>
      <c r="U173" s="1">
        <v>6861.4129999999996</v>
      </c>
      <c r="V173" s="1">
        <v>6.87</v>
      </c>
      <c r="W173" s="1">
        <f>S173*V173</f>
        <v>6870</v>
      </c>
      <c r="X173" s="1">
        <f>W173*0.99875</f>
        <v>6861.4125000000004</v>
      </c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 t="s">
        <v>97</v>
      </c>
      <c r="M174" s="1" t="s">
        <v>98</v>
      </c>
      <c r="N174" s="1" t="s">
        <v>60</v>
      </c>
      <c r="O174" s="1" t="s">
        <v>216</v>
      </c>
      <c r="P174" s="1" t="s">
        <v>217</v>
      </c>
      <c r="Q174" s="1" t="s">
        <v>30</v>
      </c>
      <c r="R174" s="1" t="s">
        <v>31</v>
      </c>
      <c r="S174" s="1">
        <v>10100</v>
      </c>
      <c r="T174" s="1">
        <v>69387</v>
      </c>
      <c r="U174" s="1">
        <v>69300.266000000003</v>
      </c>
      <c r="V174" s="1">
        <v>6.87</v>
      </c>
      <c r="W174" s="1">
        <f>S174*V174</f>
        <v>69387</v>
      </c>
      <c r="X174" s="1">
        <f>W174*0.99875</f>
        <v>69300.266250000001</v>
      </c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 t="s">
        <v>25</v>
      </c>
      <c r="M175" s="1" t="s">
        <v>26</v>
      </c>
      <c r="N175" s="1" t="s">
        <v>60</v>
      </c>
      <c r="O175" s="1" t="s">
        <v>68</v>
      </c>
      <c r="P175" s="1" t="s">
        <v>69</v>
      </c>
      <c r="Q175" s="1" t="s">
        <v>30</v>
      </c>
      <c r="R175" s="1" t="s">
        <v>53</v>
      </c>
      <c r="S175" s="1">
        <v>3000</v>
      </c>
      <c r="T175" s="1">
        <v>48450</v>
      </c>
      <c r="U175" s="1">
        <v>-48462.112000000001</v>
      </c>
      <c r="V175" s="1">
        <v>16.149999999999999</v>
      </c>
      <c r="W175" s="1">
        <f>-S175*V175</f>
        <v>-48449.999999999993</v>
      </c>
      <c r="X175" s="1">
        <f>W175*1.00025</f>
        <v>-48462.112499999996</v>
      </c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 t="s">
        <v>25</v>
      </c>
      <c r="M176" s="1" t="s">
        <v>26</v>
      </c>
      <c r="N176" s="1" t="s">
        <v>60</v>
      </c>
      <c r="O176" s="1" t="s">
        <v>68</v>
      </c>
      <c r="P176" s="1" t="s">
        <v>69</v>
      </c>
      <c r="Q176" s="1" t="s">
        <v>30</v>
      </c>
      <c r="R176" s="1" t="s">
        <v>53</v>
      </c>
      <c r="S176" s="1">
        <v>300</v>
      </c>
      <c r="T176" s="1">
        <v>4845</v>
      </c>
      <c r="U176" s="1">
        <v>-4846.2110000000002</v>
      </c>
      <c r="V176" s="1">
        <v>16.149999999999999</v>
      </c>
      <c r="W176" s="1">
        <f>-S176*V176</f>
        <v>-4845</v>
      </c>
      <c r="X176" s="1">
        <f>W176*1.00025</f>
        <v>-4846.2112500000003</v>
      </c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 t="s">
        <v>25</v>
      </c>
      <c r="M177" s="1" t="s">
        <v>26</v>
      </c>
      <c r="N177" s="1" t="s">
        <v>60</v>
      </c>
      <c r="O177" s="1" t="s">
        <v>68</v>
      </c>
      <c r="P177" s="1" t="s">
        <v>69</v>
      </c>
      <c r="Q177" s="1" t="s">
        <v>30</v>
      </c>
      <c r="R177" s="1" t="s">
        <v>53</v>
      </c>
      <c r="S177" s="1">
        <v>1000</v>
      </c>
      <c r="T177" s="1">
        <v>16150</v>
      </c>
      <c r="U177" s="1">
        <v>-16154.037</v>
      </c>
      <c r="V177" s="1">
        <v>16.149999999999999</v>
      </c>
      <c r="W177" s="1">
        <f>-S177*V177</f>
        <v>-16149.999999999998</v>
      </c>
      <c r="X177" s="1">
        <f>W177*1.00025</f>
        <v>-16154.0375</v>
      </c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 t="s">
        <v>25</v>
      </c>
      <c r="M178" s="1" t="s">
        <v>26</v>
      </c>
      <c r="N178" s="1" t="s">
        <v>60</v>
      </c>
      <c r="O178" s="1" t="s">
        <v>68</v>
      </c>
      <c r="P178" s="1" t="s">
        <v>69</v>
      </c>
      <c r="Q178" s="1" t="s">
        <v>30</v>
      </c>
      <c r="R178" s="1" t="s">
        <v>53</v>
      </c>
      <c r="S178" s="1">
        <v>5404</v>
      </c>
      <c r="T178" s="1">
        <v>87274.6</v>
      </c>
      <c r="U178" s="1">
        <v>-87296.418999999994</v>
      </c>
      <c r="V178" s="1">
        <v>16.149999999999999</v>
      </c>
      <c r="W178" s="1">
        <f>-S178*V178</f>
        <v>-87274.599999999991</v>
      </c>
      <c r="X178" s="1">
        <f>W178*1.00025</f>
        <v>-87296.418649999992</v>
      </c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 t="s">
        <v>25</v>
      </c>
      <c r="M179" s="1" t="s">
        <v>26</v>
      </c>
      <c r="N179" s="1" t="s">
        <v>60</v>
      </c>
      <c r="O179" s="1" t="s">
        <v>68</v>
      </c>
      <c r="P179" s="1" t="s">
        <v>69</v>
      </c>
      <c r="Q179" s="1" t="s">
        <v>30</v>
      </c>
      <c r="R179" s="1" t="s">
        <v>53</v>
      </c>
      <c r="S179" s="1">
        <v>5000</v>
      </c>
      <c r="T179" s="1">
        <v>80750</v>
      </c>
      <c r="U179" s="1">
        <v>-80770.187999999995</v>
      </c>
      <c r="V179" s="1">
        <v>16.149999999999999</v>
      </c>
      <c r="W179" s="1">
        <f>-S179*V179</f>
        <v>-80750</v>
      </c>
      <c r="X179" s="1">
        <f>W179*1.00025</f>
        <v>-80770.1875</v>
      </c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 t="s">
        <v>25</v>
      </c>
      <c r="M180" s="1" t="s">
        <v>26</v>
      </c>
      <c r="N180" s="1" t="s">
        <v>60</v>
      </c>
      <c r="O180" s="1" t="s">
        <v>68</v>
      </c>
      <c r="P180" s="1" t="s">
        <v>69</v>
      </c>
      <c r="Q180" s="1" t="s">
        <v>30</v>
      </c>
      <c r="R180" s="1" t="s">
        <v>53</v>
      </c>
      <c r="S180" s="1">
        <v>9396</v>
      </c>
      <c r="T180" s="1">
        <v>151745.4</v>
      </c>
      <c r="U180" s="1">
        <v>-151783.33600000001</v>
      </c>
      <c r="V180" s="1">
        <v>16.149999999999999</v>
      </c>
      <c r="W180" s="1">
        <f>-S180*V180</f>
        <v>-151745.4</v>
      </c>
      <c r="X180" s="1">
        <f>W180*1.00025</f>
        <v>-151783.33635</v>
      </c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 t="s">
        <v>25</v>
      </c>
      <c r="M181" s="1" t="s">
        <v>26</v>
      </c>
      <c r="N181" s="1" t="s">
        <v>60</v>
      </c>
      <c r="O181" s="1" t="s">
        <v>68</v>
      </c>
      <c r="P181" s="1" t="s">
        <v>69</v>
      </c>
      <c r="Q181" s="1" t="s">
        <v>30</v>
      </c>
      <c r="R181" s="1" t="s">
        <v>53</v>
      </c>
      <c r="S181" s="1">
        <v>800</v>
      </c>
      <c r="T181" s="1">
        <v>12920</v>
      </c>
      <c r="U181" s="1">
        <v>-12923.23</v>
      </c>
      <c r="V181" s="1">
        <v>16.149999999999999</v>
      </c>
      <c r="W181" s="1">
        <f>-S181*V181</f>
        <v>-12919.999999999998</v>
      </c>
      <c r="X181" s="1">
        <f>W181*1.00025</f>
        <v>-12923.23</v>
      </c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 t="s">
        <v>25</v>
      </c>
      <c r="M182" s="1" t="s">
        <v>26</v>
      </c>
      <c r="N182" s="1" t="s">
        <v>60</v>
      </c>
      <c r="O182" s="1" t="s">
        <v>61</v>
      </c>
      <c r="P182" s="1" t="s">
        <v>62</v>
      </c>
      <c r="Q182" s="1" t="s">
        <v>30</v>
      </c>
      <c r="R182" s="1" t="s">
        <v>31</v>
      </c>
      <c r="S182" s="1">
        <v>1300</v>
      </c>
      <c r="T182" s="1">
        <v>20943</v>
      </c>
      <c r="U182" s="1">
        <v>20916.821</v>
      </c>
      <c r="V182" s="1">
        <v>16.11</v>
      </c>
      <c r="W182" s="1">
        <f>S182*V182</f>
        <v>20943</v>
      </c>
      <c r="X182" s="1">
        <f>W182*0.99875</f>
        <v>20916.821250000001</v>
      </c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 t="s">
        <v>25</v>
      </c>
      <c r="M183" s="1" t="s">
        <v>26</v>
      </c>
      <c r="N183" s="1" t="s">
        <v>60</v>
      </c>
      <c r="O183" s="1" t="s">
        <v>61</v>
      </c>
      <c r="P183" s="1" t="s">
        <v>62</v>
      </c>
      <c r="Q183" s="1" t="s">
        <v>30</v>
      </c>
      <c r="R183" s="1" t="s">
        <v>31</v>
      </c>
      <c r="S183" s="1">
        <v>10000</v>
      </c>
      <c r="T183" s="1">
        <v>161100</v>
      </c>
      <c r="U183" s="1">
        <v>160898.625</v>
      </c>
      <c r="V183" s="1">
        <v>16.11</v>
      </c>
      <c r="W183" s="1">
        <f>S183*V183</f>
        <v>161100</v>
      </c>
      <c r="X183" s="1">
        <f>W183*0.99875</f>
        <v>160898.625</v>
      </c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 t="s">
        <v>25</v>
      </c>
      <c r="M184" s="1" t="s">
        <v>26</v>
      </c>
      <c r="N184" s="1" t="s">
        <v>60</v>
      </c>
      <c r="O184" s="1" t="s">
        <v>61</v>
      </c>
      <c r="P184" s="1" t="s">
        <v>62</v>
      </c>
      <c r="Q184" s="1" t="s">
        <v>30</v>
      </c>
      <c r="R184" s="1" t="s">
        <v>31</v>
      </c>
      <c r="S184" s="1">
        <v>100</v>
      </c>
      <c r="T184" s="1">
        <v>1611</v>
      </c>
      <c r="U184" s="1">
        <v>1608.9860000000001</v>
      </c>
      <c r="V184" s="1">
        <v>16.11</v>
      </c>
      <c r="W184" s="1">
        <f>S184*V184</f>
        <v>1611</v>
      </c>
      <c r="X184" s="1">
        <f>W184*0.99875</f>
        <v>1608.9862500000002</v>
      </c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 t="s">
        <v>25</v>
      </c>
      <c r="M185" s="1" t="s">
        <v>26</v>
      </c>
      <c r="N185" s="1" t="s">
        <v>60</v>
      </c>
      <c r="O185" s="1" t="s">
        <v>63</v>
      </c>
      <c r="P185" s="1" t="s">
        <v>64</v>
      </c>
      <c r="Q185" s="1" t="s">
        <v>30</v>
      </c>
      <c r="R185" s="1" t="s">
        <v>31</v>
      </c>
      <c r="S185" s="1">
        <v>1400</v>
      </c>
      <c r="T185" s="1">
        <v>22554</v>
      </c>
      <c r="U185" s="1">
        <v>22525.808000000001</v>
      </c>
      <c r="V185" s="1">
        <v>16.11</v>
      </c>
      <c r="W185" s="1">
        <f>S185*V185</f>
        <v>22554</v>
      </c>
      <c r="X185" s="1">
        <f>W185*0.99875</f>
        <v>22525.807499999999</v>
      </c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 t="s">
        <v>25</v>
      </c>
      <c r="M186" s="1" t="s">
        <v>26</v>
      </c>
      <c r="N186" s="1" t="s">
        <v>60</v>
      </c>
      <c r="O186" s="1" t="s">
        <v>63</v>
      </c>
      <c r="P186" s="1" t="s">
        <v>64</v>
      </c>
      <c r="Q186" s="1" t="s">
        <v>30</v>
      </c>
      <c r="R186" s="1" t="s">
        <v>31</v>
      </c>
      <c r="S186" s="1">
        <v>600</v>
      </c>
      <c r="T186" s="1">
        <v>9666</v>
      </c>
      <c r="U186" s="1">
        <v>9653.9179999999997</v>
      </c>
      <c r="V186" s="1">
        <v>16.11</v>
      </c>
      <c r="W186" s="1">
        <f>S186*V186</f>
        <v>9666</v>
      </c>
      <c r="X186" s="1">
        <f>W186*0.99875</f>
        <v>9653.9174999999996</v>
      </c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 t="s">
        <v>25</v>
      </c>
      <c r="M187" s="1" t="s">
        <v>26</v>
      </c>
      <c r="N187" s="1" t="s">
        <v>60</v>
      </c>
      <c r="O187" s="1" t="s">
        <v>63</v>
      </c>
      <c r="P187" s="1" t="s">
        <v>64</v>
      </c>
      <c r="Q187" s="1" t="s">
        <v>30</v>
      </c>
      <c r="R187" s="1" t="s">
        <v>31</v>
      </c>
      <c r="S187" s="1">
        <v>200</v>
      </c>
      <c r="T187" s="1">
        <v>3222</v>
      </c>
      <c r="U187" s="1">
        <v>3217.973</v>
      </c>
      <c r="V187" s="1">
        <v>16.11</v>
      </c>
      <c r="W187" s="1">
        <f>S187*V187</f>
        <v>3222</v>
      </c>
      <c r="X187" s="1">
        <f>W187*0.99875</f>
        <v>3217.9725000000003</v>
      </c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 t="s">
        <v>25</v>
      </c>
      <c r="M188" s="1" t="s">
        <v>26</v>
      </c>
      <c r="N188" s="1" t="s">
        <v>60</v>
      </c>
      <c r="O188" s="1" t="s">
        <v>65</v>
      </c>
      <c r="P188" s="1" t="s">
        <v>64</v>
      </c>
      <c r="Q188" s="1" t="s">
        <v>30</v>
      </c>
      <c r="R188" s="1" t="s">
        <v>31</v>
      </c>
      <c r="S188" s="1">
        <v>400</v>
      </c>
      <c r="T188" s="1">
        <v>6444</v>
      </c>
      <c r="U188" s="1">
        <v>6435.9449999999997</v>
      </c>
      <c r="V188" s="1">
        <v>16.11</v>
      </c>
      <c r="W188" s="1">
        <f>S188*V188</f>
        <v>6444</v>
      </c>
      <c r="X188" s="1">
        <f>W188*0.99875</f>
        <v>6435.9450000000006</v>
      </c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 t="s">
        <v>25</v>
      </c>
      <c r="M189" s="1" t="s">
        <v>26</v>
      </c>
      <c r="N189" s="1" t="s">
        <v>60</v>
      </c>
      <c r="O189" s="1" t="s">
        <v>66</v>
      </c>
      <c r="P189" s="1" t="s">
        <v>67</v>
      </c>
      <c r="Q189" s="1" t="s">
        <v>30</v>
      </c>
      <c r="R189" s="1" t="s">
        <v>31</v>
      </c>
      <c r="S189" s="1">
        <v>10900</v>
      </c>
      <c r="T189" s="1">
        <v>175599</v>
      </c>
      <c r="U189" s="1">
        <v>175379.50099999999</v>
      </c>
      <c r="V189" s="1">
        <v>16.11</v>
      </c>
      <c r="W189" s="1">
        <f>S189*V189</f>
        <v>175599</v>
      </c>
      <c r="X189" s="1">
        <f>W189*0.99875</f>
        <v>175379.50125</v>
      </c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 t="s">
        <v>97</v>
      </c>
      <c r="M190" s="1" t="s">
        <v>98</v>
      </c>
      <c r="N190" s="1" t="s">
        <v>70</v>
      </c>
      <c r="O190" s="1" t="s">
        <v>226</v>
      </c>
      <c r="P190" s="1" t="s">
        <v>227</v>
      </c>
      <c r="Q190" s="1" t="s">
        <v>30</v>
      </c>
      <c r="R190" s="1" t="s">
        <v>53</v>
      </c>
      <c r="S190" s="1">
        <v>13300</v>
      </c>
      <c r="T190" s="1">
        <v>91637</v>
      </c>
      <c r="U190" s="1">
        <v>-91659.909</v>
      </c>
      <c r="V190" s="1">
        <v>6.89</v>
      </c>
      <c r="W190" s="1">
        <f>-S190*V190</f>
        <v>-91637</v>
      </c>
      <c r="X190" s="1">
        <f>W190*1.00025</f>
        <v>-91659.909250000012</v>
      </c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 t="s">
        <v>97</v>
      </c>
      <c r="M191" s="1" t="s">
        <v>98</v>
      </c>
      <c r="N191" s="1" t="s">
        <v>70</v>
      </c>
      <c r="O191" s="1" t="s">
        <v>228</v>
      </c>
      <c r="P191" s="1" t="s">
        <v>229</v>
      </c>
      <c r="Q191" s="1" t="s">
        <v>30</v>
      </c>
      <c r="R191" s="1" t="s">
        <v>53</v>
      </c>
      <c r="S191" s="1">
        <v>1300</v>
      </c>
      <c r="T191" s="1">
        <v>8957</v>
      </c>
      <c r="U191" s="1">
        <v>-8959.2389999999996</v>
      </c>
      <c r="V191" s="1">
        <v>6.89</v>
      </c>
      <c r="W191" s="1">
        <f>-S191*V191</f>
        <v>-8957</v>
      </c>
      <c r="X191" s="1">
        <f>W191*1.00025</f>
        <v>-8959.2392500000005</v>
      </c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 t="s">
        <v>97</v>
      </c>
      <c r="M192" s="1" t="s">
        <v>98</v>
      </c>
      <c r="N192" s="1" t="s">
        <v>70</v>
      </c>
      <c r="O192" s="1" t="s">
        <v>230</v>
      </c>
      <c r="P192" s="1" t="s">
        <v>231</v>
      </c>
      <c r="Q192" s="1" t="s">
        <v>30</v>
      </c>
      <c r="R192" s="1" t="s">
        <v>53</v>
      </c>
      <c r="S192" s="1">
        <v>800</v>
      </c>
      <c r="T192" s="1">
        <v>5520</v>
      </c>
      <c r="U192" s="1">
        <v>-5521.38</v>
      </c>
      <c r="V192" s="1">
        <v>6.9</v>
      </c>
      <c r="W192" s="1">
        <f>-S192*V192</f>
        <v>-5520</v>
      </c>
      <c r="X192" s="1">
        <f>W192*1.00025</f>
        <v>-5521.38</v>
      </c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 t="s">
        <v>97</v>
      </c>
      <c r="M193" s="1" t="s">
        <v>98</v>
      </c>
      <c r="N193" s="1" t="s">
        <v>70</v>
      </c>
      <c r="O193" s="1" t="s">
        <v>232</v>
      </c>
      <c r="P193" s="1" t="s">
        <v>233</v>
      </c>
      <c r="Q193" s="1" t="s">
        <v>30</v>
      </c>
      <c r="R193" s="1" t="s">
        <v>53</v>
      </c>
      <c r="S193" s="1">
        <v>5800</v>
      </c>
      <c r="T193" s="1">
        <v>40020</v>
      </c>
      <c r="U193" s="1">
        <v>-40030.004999999997</v>
      </c>
      <c r="V193" s="1">
        <v>6.9</v>
      </c>
      <c r="W193" s="1">
        <f>-S193*V193</f>
        <v>-40020</v>
      </c>
      <c r="X193" s="1">
        <f>W193*1.00025</f>
        <v>-40030.005000000005</v>
      </c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 t="s">
        <v>97</v>
      </c>
      <c r="M194" s="1" t="s">
        <v>98</v>
      </c>
      <c r="N194" s="1" t="s">
        <v>70</v>
      </c>
      <c r="O194" s="1" t="s">
        <v>234</v>
      </c>
      <c r="P194" s="1" t="s">
        <v>235</v>
      </c>
      <c r="Q194" s="1" t="s">
        <v>30</v>
      </c>
      <c r="R194" s="1" t="s">
        <v>53</v>
      </c>
      <c r="S194" s="1">
        <v>2700</v>
      </c>
      <c r="T194" s="1">
        <v>18657</v>
      </c>
      <c r="U194" s="1">
        <v>-18661.664000000001</v>
      </c>
      <c r="V194" s="1">
        <v>6.91</v>
      </c>
      <c r="W194" s="1">
        <f>-S194*V194</f>
        <v>-18657</v>
      </c>
      <c r="X194" s="1">
        <f>W194*1.00025</f>
        <v>-18661.664250000002</v>
      </c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 t="s">
        <v>97</v>
      </c>
      <c r="M195" s="1" t="s">
        <v>98</v>
      </c>
      <c r="N195" s="1" t="s">
        <v>70</v>
      </c>
      <c r="O195" s="1" t="s">
        <v>236</v>
      </c>
      <c r="P195" s="1" t="s">
        <v>237</v>
      </c>
      <c r="Q195" s="1" t="s">
        <v>30</v>
      </c>
      <c r="R195" s="1" t="s">
        <v>53</v>
      </c>
      <c r="S195" s="1">
        <v>2000</v>
      </c>
      <c r="T195" s="1">
        <v>13820</v>
      </c>
      <c r="U195" s="1">
        <v>-13823.455</v>
      </c>
      <c r="V195" s="1">
        <v>6.91</v>
      </c>
      <c r="W195" s="1">
        <f>-S195*V195</f>
        <v>-13820</v>
      </c>
      <c r="X195" s="1">
        <f>W195*1.00025</f>
        <v>-13823.455000000002</v>
      </c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 t="s">
        <v>97</v>
      </c>
      <c r="M196" s="1" t="s">
        <v>98</v>
      </c>
      <c r="N196" s="1" t="s">
        <v>70</v>
      </c>
      <c r="O196" s="1" t="s">
        <v>236</v>
      </c>
      <c r="P196" s="1" t="s">
        <v>237</v>
      </c>
      <c r="Q196" s="1" t="s">
        <v>30</v>
      </c>
      <c r="R196" s="1" t="s">
        <v>53</v>
      </c>
      <c r="S196" s="1">
        <v>1800</v>
      </c>
      <c r="T196" s="1">
        <v>12438</v>
      </c>
      <c r="U196" s="1">
        <v>-12441.11</v>
      </c>
      <c r="V196" s="1">
        <v>6.91</v>
      </c>
      <c r="W196" s="1">
        <f>-S196*V196</f>
        <v>-12438</v>
      </c>
      <c r="X196" s="1">
        <f>W196*1.00025</f>
        <v>-12441.1095</v>
      </c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 t="s">
        <v>97</v>
      </c>
      <c r="M197" s="1" t="s">
        <v>98</v>
      </c>
      <c r="N197" s="1" t="s">
        <v>70</v>
      </c>
      <c r="O197" s="1" t="s">
        <v>236</v>
      </c>
      <c r="P197" s="1" t="s">
        <v>237</v>
      </c>
      <c r="Q197" s="1" t="s">
        <v>30</v>
      </c>
      <c r="R197" s="1" t="s">
        <v>53</v>
      </c>
      <c r="S197" s="1">
        <v>300</v>
      </c>
      <c r="T197" s="1">
        <v>2073</v>
      </c>
      <c r="U197" s="1">
        <v>-2073.518</v>
      </c>
      <c r="V197" s="1">
        <v>6.91</v>
      </c>
      <c r="W197" s="1">
        <f>-S197*V197</f>
        <v>-2073</v>
      </c>
      <c r="X197" s="1">
        <f>W197*1.00025</f>
        <v>-2073.5182500000001</v>
      </c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 t="s">
        <v>97</v>
      </c>
      <c r="M198" s="1" t="s">
        <v>98</v>
      </c>
      <c r="N198" s="1" t="s">
        <v>70</v>
      </c>
      <c r="O198" s="1" t="s">
        <v>236</v>
      </c>
      <c r="P198" s="1" t="s">
        <v>237</v>
      </c>
      <c r="Q198" s="1" t="s">
        <v>30</v>
      </c>
      <c r="R198" s="1" t="s">
        <v>53</v>
      </c>
      <c r="S198" s="1">
        <v>12000</v>
      </c>
      <c r="T198" s="1">
        <v>82920</v>
      </c>
      <c r="U198" s="1">
        <v>-82940.73</v>
      </c>
      <c r="V198" s="1">
        <v>6.91</v>
      </c>
      <c r="W198" s="1">
        <f>-S198*V198</f>
        <v>-82920</v>
      </c>
      <c r="X198" s="1">
        <f>W198*1.00025</f>
        <v>-82940.73000000001</v>
      </c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 t="s">
        <v>97</v>
      </c>
      <c r="M199" s="1" t="s">
        <v>98</v>
      </c>
      <c r="N199" s="1" t="s">
        <v>70</v>
      </c>
      <c r="O199" s="1" t="s">
        <v>236</v>
      </c>
      <c r="P199" s="1" t="s">
        <v>237</v>
      </c>
      <c r="Q199" s="1" t="s">
        <v>30</v>
      </c>
      <c r="R199" s="1" t="s">
        <v>53</v>
      </c>
      <c r="S199" s="1">
        <v>5000</v>
      </c>
      <c r="T199" s="1">
        <v>34550</v>
      </c>
      <c r="U199" s="1">
        <v>-34558.637999999999</v>
      </c>
      <c r="V199" s="1">
        <v>6.91</v>
      </c>
      <c r="W199" s="1">
        <f>-S199*V199</f>
        <v>-34550</v>
      </c>
      <c r="X199" s="1">
        <f>W199*1.00025</f>
        <v>-34558.637500000004</v>
      </c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 t="s">
        <v>97</v>
      </c>
      <c r="M200" s="1" t="s">
        <v>98</v>
      </c>
      <c r="N200" s="1" t="s">
        <v>70</v>
      </c>
      <c r="O200" s="1" t="s">
        <v>236</v>
      </c>
      <c r="P200" s="1" t="s">
        <v>237</v>
      </c>
      <c r="Q200" s="1" t="s">
        <v>30</v>
      </c>
      <c r="R200" s="1" t="s">
        <v>53</v>
      </c>
      <c r="S200" s="1">
        <v>300</v>
      </c>
      <c r="T200" s="1">
        <v>2073</v>
      </c>
      <c r="U200" s="1">
        <v>-2073.518</v>
      </c>
      <c r="V200" s="1">
        <v>6.91</v>
      </c>
      <c r="W200" s="1">
        <f>-S200*V200</f>
        <v>-2073</v>
      </c>
      <c r="X200" s="1">
        <f>W200*1.00025</f>
        <v>-2073.5182500000001</v>
      </c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 t="s">
        <v>97</v>
      </c>
      <c r="M201" s="1" t="s">
        <v>98</v>
      </c>
      <c r="N201" s="1" t="s">
        <v>70</v>
      </c>
      <c r="O201" s="1" t="s">
        <v>236</v>
      </c>
      <c r="P201" s="1" t="s">
        <v>237</v>
      </c>
      <c r="Q201" s="1" t="s">
        <v>30</v>
      </c>
      <c r="R201" s="1" t="s">
        <v>53</v>
      </c>
      <c r="S201" s="1">
        <v>2000</v>
      </c>
      <c r="T201" s="1">
        <v>13820</v>
      </c>
      <c r="U201" s="1">
        <v>-13823.455</v>
      </c>
      <c r="V201" s="1">
        <v>6.91</v>
      </c>
      <c r="W201" s="1">
        <f>-S201*V201</f>
        <v>-13820</v>
      </c>
      <c r="X201" s="1">
        <f>W201*1.00025</f>
        <v>-13823.455000000002</v>
      </c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 t="s">
        <v>97</v>
      </c>
      <c r="M202" s="1" t="s">
        <v>98</v>
      </c>
      <c r="N202" s="1" t="s">
        <v>70</v>
      </c>
      <c r="O202" s="1" t="s">
        <v>240</v>
      </c>
      <c r="P202" s="1" t="s">
        <v>241</v>
      </c>
      <c r="Q202" s="1" t="s">
        <v>30</v>
      </c>
      <c r="R202" s="1" t="s">
        <v>53</v>
      </c>
      <c r="S202" s="1">
        <v>17160</v>
      </c>
      <c r="T202" s="1">
        <v>119262</v>
      </c>
      <c r="U202" s="1">
        <v>-119291.81600000001</v>
      </c>
      <c r="V202" s="1">
        <v>6.95</v>
      </c>
      <c r="W202" s="1">
        <f>-S202*V202</f>
        <v>-119262</v>
      </c>
      <c r="X202" s="1">
        <f>W202*1.00025</f>
        <v>-119291.81550000001</v>
      </c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 t="s">
        <v>97</v>
      </c>
      <c r="M203" s="1" t="s">
        <v>98</v>
      </c>
      <c r="N203" s="1" t="s">
        <v>70</v>
      </c>
      <c r="O203" s="1" t="s">
        <v>240</v>
      </c>
      <c r="P203" s="1" t="s">
        <v>241</v>
      </c>
      <c r="Q203" s="1" t="s">
        <v>30</v>
      </c>
      <c r="R203" s="1" t="s">
        <v>53</v>
      </c>
      <c r="S203" s="1">
        <v>440</v>
      </c>
      <c r="T203" s="1">
        <v>3058</v>
      </c>
      <c r="U203" s="1">
        <v>-3058.7649999999999</v>
      </c>
      <c r="V203" s="1">
        <v>6.95</v>
      </c>
      <c r="W203" s="1">
        <f>-S203*V203</f>
        <v>-3058</v>
      </c>
      <c r="X203" s="1">
        <f>W203*1.00025</f>
        <v>-3058.7645000000002</v>
      </c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 t="s">
        <v>97</v>
      </c>
      <c r="M204" s="1" t="s">
        <v>98</v>
      </c>
      <c r="N204" s="1" t="s">
        <v>70</v>
      </c>
      <c r="O204" s="1" t="s">
        <v>242</v>
      </c>
      <c r="P204" s="1" t="s">
        <v>243</v>
      </c>
      <c r="Q204" s="1" t="s">
        <v>30</v>
      </c>
      <c r="R204" s="1" t="s">
        <v>53</v>
      </c>
      <c r="S204" s="1">
        <v>3300</v>
      </c>
      <c r="T204" s="1">
        <v>23067</v>
      </c>
      <c r="U204" s="1">
        <v>-23072.767</v>
      </c>
      <c r="V204" s="1">
        <v>6.99</v>
      </c>
      <c r="W204" s="1">
        <f>-S204*V204</f>
        <v>-23067</v>
      </c>
      <c r="X204" s="1">
        <f>W204*1.00025</f>
        <v>-23072.766750000003</v>
      </c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 t="s">
        <v>97</v>
      </c>
      <c r="M205" s="1" t="s">
        <v>98</v>
      </c>
      <c r="N205" s="1" t="s">
        <v>70</v>
      </c>
      <c r="O205" s="1" t="s">
        <v>242</v>
      </c>
      <c r="P205" s="1" t="s">
        <v>243</v>
      </c>
      <c r="Q205" s="1" t="s">
        <v>30</v>
      </c>
      <c r="R205" s="1" t="s">
        <v>53</v>
      </c>
      <c r="S205" s="1">
        <v>2900</v>
      </c>
      <c r="T205" s="1">
        <v>20271</v>
      </c>
      <c r="U205" s="1">
        <v>-20276.067999999999</v>
      </c>
      <c r="V205" s="1">
        <v>6.99</v>
      </c>
      <c r="W205" s="1">
        <f>-S205*V205</f>
        <v>-20271</v>
      </c>
      <c r="X205" s="1">
        <f>W205*1.00025</f>
        <v>-20276.067750000002</v>
      </c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 t="s">
        <v>97</v>
      </c>
      <c r="M206" s="1" t="s">
        <v>98</v>
      </c>
      <c r="N206" s="1" t="s">
        <v>70</v>
      </c>
      <c r="O206" s="1" t="s">
        <v>218</v>
      </c>
      <c r="P206" s="1" t="s">
        <v>219</v>
      </c>
      <c r="Q206" s="1" t="s">
        <v>30</v>
      </c>
      <c r="R206" s="1" t="s">
        <v>31</v>
      </c>
      <c r="S206" s="1">
        <v>200</v>
      </c>
      <c r="T206" s="1">
        <v>1396</v>
      </c>
      <c r="U206" s="1">
        <v>1394.2550000000001</v>
      </c>
      <c r="V206" s="1">
        <v>6.98</v>
      </c>
      <c r="W206" s="1">
        <f>S206*V206</f>
        <v>1396</v>
      </c>
      <c r="X206" s="1">
        <f>W206*0.99875</f>
        <v>1394.2550000000001</v>
      </c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 t="s">
        <v>97</v>
      </c>
      <c r="M207" s="1" t="s">
        <v>98</v>
      </c>
      <c r="N207" s="1" t="s">
        <v>70</v>
      </c>
      <c r="O207" s="1" t="s">
        <v>218</v>
      </c>
      <c r="P207" s="1" t="s">
        <v>219</v>
      </c>
      <c r="Q207" s="1" t="s">
        <v>30</v>
      </c>
      <c r="R207" s="1" t="s">
        <v>31</v>
      </c>
      <c r="S207" s="1">
        <v>960</v>
      </c>
      <c r="T207" s="1">
        <v>6700.8</v>
      </c>
      <c r="U207" s="1">
        <v>6692.424</v>
      </c>
      <c r="V207" s="1">
        <v>6.98</v>
      </c>
      <c r="W207" s="1">
        <f>S207*V207</f>
        <v>6700.8</v>
      </c>
      <c r="X207" s="1">
        <f>W207*0.99875</f>
        <v>6692.424</v>
      </c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 t="s">
        <v>97</v>
      </c>
      <c r="M208" s="1" t="s">
        <v>98</v>
      </c>
      <c r="N208" s="1" t="s">
        <v>70</v>
      </c>
      <c r="O208" s="1" t="s">
        <v>218</v>
      </c>
      <c r="P208" s="1" t="s">
        <v>219</v>
      </c>
      <c r="Q208" s="1" t="s">
        <v>30</v>
      </c>
      <c r="R208" s="1" t="s">
        <v>31</v>
      </c>
      <c r="S208" s="1">
        <v>7340</v>
      </c>
      <c r="T208" s="1">
        <v>51233.2</v>
      </c>
      <c r="U208" s="1">
        <v>51169.159</v>
      </c>
      <c r="V208" s="1">
        <v>6.98</v>
      </c>
      <c r="W208" s="1">
        <f>S208*V208</f>
        <v>51233.200000000004</v>
      </c>
      <c r="X208" s="1">
        <f>W208*0.99875</f>
        <v>51169.158500000005</v>
      </c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 t="s">
        <v>97</v>
      </c>
      <c r="M209" s="1" t="s">
        <v>98</v>
      </c>
      <c r="N209" s="1" t="s">
        <v>70</v>
      </c>
      <c r="O209" s="1" t="s">
        <v>218</v>
      </c>
      <c r="P209" s="1" t="s">
        <v>219</v>
      </c>
      <c r="Q209" s="1" t="s">
        <v>30</v>
      </c>
      <c r="R209" s="1" t="s">
        <v>31</v>
      </c>
      <c r="S209" s="1">
        <v>500</v>
      </c>
      <c r="T209" s="1">
        <v>3490</v>
      </c>
      <c r="U209" s="1">
        <v>3485.6379999999999</v>
      </c>
      <c r="V209" s="1">
        <v>6.98</v>
      </c>
      <c r="W209" s="1">
        <f>S209*V209</f>
        <v>3490</v>
      </c>
      <c r="X209" s="1">
        <f>W209*0.99875</f>
        <v>3485.6375000000003</v>
      </c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 t="s">
        <v>97</v>
      </c>
      <c r="M210" s="1" t="s">
        <v>98</v>
      </c>
      <c r="N210" s="1" t="s">
        <v>70</v>
      </c>
      <c r="O210" s="1" t="s">
        <v>220</v>
      </c>
      <c r="P210" s="1" t="s">
        <v>221</v>
      </c>
      <c r="Q210" s="1" t="s">
        <v>30</v>
      </c>
      <c r="R210" s="1" t="s">
        <v>31</v>
      </c>
      <c r="S210" s="1">
        <v>2900</v>
      </c>
      <c r="T210" s="1">
        <v>20242</v>
      </c>
      <c r="U210" s="1">
        <v>20216.698</v>
      </c>
      <c r="V210" s="1">
        <v>6.98</v>
      </c>
      <c r="W210" s="1">
        <f>S210*V210</f>
        <v>20242</v>
      </c>
      <c r="X210" s="1">
        <f>W210*0.99875</f>
        <v>20216.697500000002</v>
      </c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 t="s">
        <v>97</v>
      </c>
      <c r="M211" s="1" t="s">
        <v>98</v>
      </c>
      <c r="N211" s="1" t="s">
        <v>70</v>
      </c>
      <c r="O211" s="1" t="s">
        <v>222</v>
      </c>
      <c r="P211" s="1" t="s">
        <v>223</v>
      </c>
      <c r="Q211" s="1" t="s">
        <v>30</v>
      </c>
      <c r="R211" s="1" t="s">
        <v>31</v>
      </c>
      <c r="S211" s="1">
        <v>9260</v>
      </c>
      <c r="T211" s="1">
        <v>64542.2</v>
      </c>
      <c r="U211" s="1">
        <v>64461.521999999997</v>
      </c>
      <c r="V211" s="1">
        <v>6.97</v>
      </c>
      <c r="W211" s="1">
        <f>S211*V211</f>
        <v>64542.2</v>
      </c>
      <c r="X211" s="1">
        <f>W211*0.99875</f>
        <v>64461.522250000002</v>
      </c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 t="s">
        <v>97</v>
      </c>
      <c r="M212" s="1" t="s">
        <v>98</v>
      </c>
      <c r="N212" s="1" t="s">
        <v>70</v>
      </c>
      <c r="O212" s="1" t="s">
        <v>222</v>
      </c>
      <c r="P212" s="1" t="s">
        <v>223</v>
      </c>
      <c r="Q212" s="1" t="s">
        <v>30</v>
      </c>
      <c r="R212" s="1" t="s">
        <v>31</v>
      </c>
      <c r="S212" s="1">
        <v>200</v>
      </c>
      <c r="T212" s="1">
        <v>1394</v>
      </c>
      <c r="U212" s="1">
        <v>1392.258</v>
      </c>
      <c r="V212" s="1">
        <v>6.97</v>
      </c>
      <c r="W212" s="1">
        <f>S212*V212</f>
        <v>1394</v>
      </c>
      <c r="X212" s="1">
        <f>W212*0.99875</f>
        <v>1392.2574999999999</v>
      </c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 t="s">
        <v>97</v>
      </c>
      <c r="M213" s="1" t="s">
        <v>98</v>
      </c>
      <c r="N213" s="1" t="s">
        <v>70</v>
      </c>
      <c r="O213" s="1" t="s">
        <v>222</v>
      </c>
      <c r="P213" s="1" t="s">
        <v>223</v>
      </c>
      <c r="Q213" s="1" t="s">
        <v>30</v>
      </c>
      <c r="R213" s="1" t="s">
        <v>31</v>
      </c>
      <c r="S213" s="1">
        <v>100</v>
      </c>
      <c r="T213" s="1">
        <v>697</v>
      </c>
      <c r="U213" s="1">
        <v>696.12900000000002</v>
      </c>
      <c r="V213" s="1">
        <v>6.97</v>
      </c>
      <c r="W213" s="1">
        <f>S213*V213</f>
        <v>697</v>
      </c>
      <c r="X213" s="1">
        <f>W213*0.99875</f>
        <v>696.12874999999997</v>
      </c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 t="s">
        <v>97</v>
      </c>
      <c r="M214" s="1" t="s">
        <v>98</v>
      </c>
      <c r="N214" s="1" t="s">
        <v>70</v>
      </c>
      <c r="O214" s="1" t="s">
        <v>63</v>
      </c>
      <c r="P214" s="1" t="s">
        <v>224</v>
      </c>
      <c r="Q214" s="1" t="s">
        <v>30</v>
      </c>
      <c r="R214" s="1" t="s">
        <v>31</v>
      </c>
      <c r="S214" s="1">
        <v>200</v>
      </c>
      <c r="T214" s="1">
        <v>1390</v>
      </c>
      <c r="U214" s="1">
        <v>1388.2629999999999</v>
      </c>
      <c r="V214" s="1">
        <v>6.95</v>
      </c>
      <c r="W214" s="1">
        <f>S214*V214</f>
        <v>1390</v>
      </c>
      <c r="X214" s="1">
        <f>W214*0.99875</f>
        <v>1388.2625</v>
      </c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 t="s">
        <v>97</v>
      </c>
      <c r="M215" s="1" t="s">
        <v>98</v>
      </c>
      <c r="N215" s="1" t="s">
        <v>70</v>
      </c>
      <c r="O215" s="1" t="s">
        <v>66</v>
      </c>
      <c r="P215" s="1" t="s">
        <v>225</v>
      </c>
      <c r="Q215" s="1" t="s">
        <v>30</v>
      </c>
      <c r="R215" s="1" t="s">
        <v>31</v>
      </c>
      <c r="S215" s="1">
        <v>1800</v>
      </c>
      <c r="T215" s="1">
        <v>12510</v>
      </c>
      <c r="U215" s="1">
        <v>12494.362999999999</v>
      </c>
      <c r="V215" s="1">
        <v>6.95</v>
      </c>
      <c r="W215" s="1">
        <f>S215*V215</f>
        <v>12510</v>
      </c>
      <c r="X215" s="1">
        <f>W215*0.99875</f>
        <v>12494.362500000001</v>
      </c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 t="s">
        <v>97</v>
      </c>
      <c r="M216" s="1" t="s">
        <v>98</v>
      </c>
      <c r="N216" s="1" t="s">
        <v>70</v>
      </c>
      <c r="O216" s="1" t="s">
        <v>66</v>
      </c>
      <c r="P216" s="1" t="s">
        <v>225</v>
      </c>
      <c r="Q216" s="1" t="s">
        <v>30</v>
      </c>
      <c r="R216" s="1" t="s">
        <v>31</v>
      </c>
      <c r="S216" s="1">
        <v>400</v>
      </c>
      <c r="T216" s="1">
        <v>2780</v>
      </c>
      <c r="U216" s="1">
        <v>2776.5250000000001</v>
      </c>
      <c r="V216" s="1">
        <v>6.95</v>
      </c>
      <c r="W216" s="1">
        <f>S216*V216</f>
        <v>2780</v>
      </c>
      <c r="X216" s="1">
        <f>W216*0.99875</f>
        <v>2776.5250000000001</v>
      </c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 t="s">
        <v>97</v>
      </c>
      <c r="M217" s="1" t="s">
        <v>98</v>
      </c>
      <c r="N217" s="1" t="s">
        <v>70</v>
      </c>
      <c r="O217" s="1" t="s">
        <v>66</v>
      </c>
      <c r="P217" s="1" t="s">
        <v>225</v>
      </c>
      <c r="Q217" s="1" t="s">
        <v>30</v>
      </c>
      <c r="R217" s="1" t="s">
        <v>31</v>
      </c>
      <c r="S217" s="1">
        <v>100</v>
      </c>
      <c r="T217" s="1">
        <v>695</v>
      </c>
      <c r="U217" s="1">
        <v>694.13099999999997</v>
      </c>
      <c r="V217" s="1">
        <v>6.95</v>
      </c>
      <c r="W217" s="1">
        <f>S217*V217</f>
        <v>695</v>
      </c>
      <c r="X217" s="1">
        <f>W217*0.99875</f>
        <v>694.13125000000002</v>
      </c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 t="s">
        <v>97</v>
      </c>
      <c r="M218" s="1" t="s">
        <v>98</v>
      </c>
      <c r="N218" s="1" t="s">
        <v>70</v>
      </c>
      <c r="O218" s="1" t="s">
        <v>238</v>
      </c>
      <c r="P218" s="1" t="s">
        <v>239</v>
      </c>
      <c r="Q218" s="1" t="s">
        <v>30</v>
      </c>
      <c r="R218" s="1" t="s">
        <v>31</v>
      </c>
      <c r="S218" s="1">
        <v>100</v>
      </c>
      <c r="T218" s="1">
        <v>693</v>
      </c>
      <c r="U218" s="1">
        <v>692.13400000000001</v>
      </c>
      <c r="V218" s="1">
        <v>6.93</v>
      </c>
      <c r="W218" s="1">
        <f>S218*V218</f>
        <v>693</v>
      </c>
      <c r="X218" s="1">
        <f>W218*0.99875</f>
        <v>692.13374999999996</v>
      </c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 t="s">
        <v>97</v>
      </c>
      <c r="M219" s="1" t="s">
        <v>98</v>
      </c>
      <c r="N219" s="1" t="s">
        <v>70</v>
      </c>
      <c r="O219" s="1" t="s">
        <v>238</v>
      </c>
      <c r="P219" s="1" t="s">
        <v>239</v>
      </c>
      <c r="Q219" s="1" t="s">
        <v>30</v>
      </c>
      <c r="R219" s="1" t="s">
        <v>31</v>
      </c>
      <c r="S219" s="1">
        <v>1000</v>
      </c>
      <c r="T219" s="1">
        <v>6930</v>
      </c>
      <c r="U219" s="1">
        <v>6921.3379999999997</v>
      </c>
      <c r="V219" s="1">
        <v>6.93</v>
      </c>
      <c r="W219" s="1">
        <f>S219*V219</f>
        <v>6930</v>
      </c>
      <c r="X219" s="1">
        <f>W219*0.99875</f>
        <v>6921.3375000000005</v>
      </c>
      <c r="Y219" s="1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 t="s">
        <v>97</v>
      </c>
      <c r="M220" s="1" t="s">
        <v>98</v>
      </c>
      <c r="N220" s="1" t="s">
        <v>70</v>
      </c>
      <c r="O220" s="1" t="s">
        <v>238</v>
      </c>
      <c r="P220" s="1" t="s">
        <v>239</v>
      </c>
      <c r="Q220" s="1" t="s">
        <v>30</v>
      </c>
      <c r="R220" s="1" t="s">
        <v>31</v>
      </c>
      <c r="S220" s="1">
        <v>2140</v>
      </c>
      <c r="T220" s="1">
        <v>14830.2</v>
      </c>
      <c r="U220" s="1">
        <v>14811.662</v>
      </c>
      <c r="V220" s="1">
        <v>6.93</v>
      </c>
      <c r="W220" s="1">
        <f>S220*V220</f>
        <v>14830.199999999999</v>
      </c>
      <c r="X220" s="1">
        <f>W220*0.99875</f>
        <v>14811.662249999999</v>
      </c>
      <c r="Y220" s="1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 t="s">
        <v>97</v>
      </c>
      <c r="M221" s="1" t="s">
        <v>98</v>
      </c>
      <c r="N221" s="1" t="s">
        <v>70</v>
      </c>
      <c r="O221" s="1" t="s">
        <v>238</v>
      </c>
      <c r="P221" s="1" t="s">
        <v>239</v>
      </c>
      <c r="Q221" s="1" t="s">
        <v>30</v>
      </c>
      <c r="R221" s="1" t="s">
        <v>31</v>
      </c>
      <c r="S221" s="1">
        <v>20160</v>
      </c>
      <c r="T221" s="1">
        <v>139708.79999999999</v>
      </c>
      <c r="U221" s="1">
        <v>139534.16399999999</v>
      </c>
      <c r="V221" s="1">
        <v>6.93</v>
      </c>
      <c r="W221" s="1">
        <f>S221*V221</f>
        <v>139708.79999999999</v>
      </c>
      <c r="X221" s="1">
        <f>W221*0.99875</f>
        <v>139534.16399999999</v>
      </c>
      <c r="Y221" s="1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 t="s">
        <v>97</v>
      </c>
      <c r="M222" s="1" t="s">
        <v>98</v>
      </c>
      <c r="N222" s="1" t="s">
        <v>70</v>
      </c>
      <c r="O222" s="1" t="s">
        <v>244</v>
      </c>
      <c r="P222" s="1" t="s">
        <v>245</v>
      </c>
      <c r="Q222" s="1" t="s">
        <v>30</v>
      </c>
      <c r="R222" s="1" t="s">
        <v>31</v>
      </c>
      <c r="S222" s="1">
        <v>4750</v>
      </c>
      <c r="T222" s="1">
        <v>33677.5</v>
      </c>
      <c r="U222" s="1">
        <v>33635.402999999998</v>
      </c>
      <c r="V222" s="1">
        <v>7.09</v>
      </c>
      <c r="W222" s="1">
        <f>S222*V222</f>
        <v>33677.5</v>
      </c>
      <c r="X222" s="1">
        <f>W222*0.99875</f>
        <v>33635.403125000004</v>
      </c>
      <c r="Y222" s="1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 t="s">
        <v>97</v>
      </c>
      <c r="M223" s="1" t="s">
        <v>98</v>
      </c>
      <c r="N223" s="1" t="s">
        <v>70</v>
      </c>
      <c r="O223" s="1" t="s">
        <v>244</v>
      </c>
      <c r="P223" s="1" t="s">
        <v>245</v>
      </c>
      <c r="Q223" s="1" t="s">
        <v>30</v>
      </c>
      <c r="R223" s="1" t="s">
        <v>31</v>
      </c>
      <c r="S223" s="1">
        <v>1250</v>
      </c>
      <c r="T223" s="1">
        <v>8862.5</v>
      </c>
      <c r="U223" s="1">
        <v>8851.4220000000005</v>
      </c>
      <c r="V223" s="1">
        <v>7.09</v>
      </c>
      <c r="W223" s="1">
        <f>S223*V223</f>
        <v>8862.5</v>
      </c>
      <c r="X223" s="1">
        <f>W223*0.99875</f>
        <v>8851.421875</v>
      </c>
      <c r="Y223" s="1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 t="s">
        <v>97</v>
      </c>
      <c r="M224" s="1" t="s">
        <v>98</v>
      </c>
      <c r="N224" s="1" t="s">
        <v>70</v>
      </c>
      <c r="O224" s="1" t="s">
        <v>246</v>
      </c>
      <c r="P224" s="1" t="s">
        <v>247</v>
      </c>
      <c r="Q224" s="1" t="s">
        <v>30</v>
      </c>
      <c r="R224" s="1" t="s">
        <v>31</v>
      </c>
      <c r="S224" s="1">
        <v>11200</v>
      </c>
      <c r="T224" s="1">
        <v>79184</v>
      </c>
      <c r="U224" s="1">
        <v>79085.02</v>
      </c>
      <c r="V224" s="1">
        <v>7.07</v>
      </c>
      <c r="W224" s="1">
        <f>S224*V224</f>
        <v>79184</v>
      </c>
      <c r="X224" s="1">
        <f>W224*0.99875</f>
        <v>79085.02</v>
      </c>
      <c r="Y224" s="1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 t="s">
        <v>97</v>
      </c>
      <c r="M225" s="1" t="s">
        <v>98</v>
      </c>
      <c r="N225" s="1" t="s">
        <v>70</v>
      </c>
      <c r="O225" s="1" t="s">
        <v>246</v>
      </c>
      <c r="P225" s="1" t="s">
        <v>247</v>
      </c>
      <c r="Q225" s="1" t="s">
        <v>30</v>
      </c>
      <c r="R225" s="1" t="s">
        <v>31</v>
      </c>
      <c r="S225" s="1">
        <v>100</v>
      </c>
      <c r="T225" s="1">
        <v>707</v>
      </c>
      <c r="U225" s="1">
        <v>706.11599999999999</v>
      </c>
      <c r="V225" s="1">
        <v>7.07</v>
      </c>
      <c r="W225" s="1">
        <f>S225*V225</f>
        <v>707</v>
      </c>
      <c r="X225" s="1">
        <f>W225*0.99875</f>
        <v>706.11625000000004</v>
      </c>
      <c r="Y225" s="1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 t="s">
        <v>97</v>
      </c>
      <c r="M226" s="1" t="s">
        <v>98</v>
      </c>
      <c r="N226" s="1" t="s">
        <v>70</v>
      </c>
      <c r="O226" s="1" t="s">
        <v>246</v>
      </c>
      <c r="P226" s="1" t="s">
        <v>247</v>
      </c>
      <c r="Q226" s="1" t="s">
        <v>30</v>
      </c>
      <c r="R226" s="1" t="s">
        <v>31</v>
      </c>
      <c r="S226" s="1">
        <v>500</v>
      </c>
      <c r="T226" s="1">
        <v>3535</v>
      </c>
      <c r="U226" s="1">
        <v>3530.5810000000001</v>
      </c>
      <c r="V226" s="1">
        <v>7.07</v>
      </c>
      <c r="W226" s="1">
        <f>S226*V226</f>
        <v>3535</v>
      </c>
      <c r="X226" s="1">
        <f>W226*0.99875</f>
        <v>3530.5812500000002</v>
      </c>
      <c r="Y226" s="1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 t="s">
        <v>97</v>
      </c>
      <c r="M227" s="1" t="s">
        <v>98</v>
      </c>
      <c r="N227" s="1" t="s">
        <v>70</v>
      </c>
      <c r="O227" s="1" t="s">
        <v>246</v>
      </c>
      <c r="P227" s="1" t="s">
        <v>247</v>
      </c>
      <c r="Q227" s="1" t="s">
        <v>30</v>
      </c>
      <c r="R227" s="1" t="s">
        <v>31</v>
      </c>
      <c r="S227" s="1">
        <v>1000</v>
      </c>
      <c r="T227" s="1">
        <v>7070</v>
      </c>
      <c r="U227" s="1">
        <v>7061.1629999999996</v>
      </c>
      <c r="V227" s="1">
        <v>7.07</v>
      </c>
      <c r="W227" s="1">
        <f>S227*V227</f>
        <v>7070</v>
      </c>
      <c r="X227" s="1">
        <f>W227*0.99875</f>
        <v>7061.1625000000004</v>
      </c>
      <c r="Y227" s="1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 t="s">
        <v>97</v>
      </c>
      <c r="M228" s="1" t="s">
        <v>98</v>
      </c>
      <c r="N228" s="1" t="s">
        <v>70</v>
      </c>
      <c r="O228" s="1" t="s">
        <v>248</v>
      </c>
      <c r="P228" s="1" t="s">
        <v>249</v>
      </c>
      <c r="Q228" s="1" t="s">
        <v>30</v>
      </c>
      <c r="R228" s="1" t="s">
        <v>31</v>
      </c>
      <c r="S228" s="1">
        <v>5000</v>
      </c>
      <c r="T228" s="1">
        <v>35350</v>
      </c>
      <c r="U228" s="1">
        <v>35305.813000000002</v>
      </c>
      <c r="V228" s="1">
        <v>7.07</v>
      </c>
      <c r="W228" s="1">
        <f>S228*V228</f>
        <v>35350</v>
      </c>
      <c r="X228" s="1">
        <f>W228*0.99875</f>
        <v>35305.8125</v>
      </c>
      <c r="Y228" s="1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 t="s">
        <v>25</v>
      </c>
      <c r="M229" s="1" t="s">
        <v>26</v>
      </c>
      <c r="N229" s="1" t="s">
        <v>70</v>
      </c>
      <c r="O229" s="1" t="s">
        <v>71</v>
      </c>
      <c r="P229" s="1" t="s">
        <v>72</v>
      </c>
      <c r="Q229" s="1" t="s">
        <v>30</v>
      </c>
      <c r="R229" s="1" t="s">
        <v>53</v>
      </c>
      <c r="S229" s="1">
        <v>7000</v>
      </c>
      <c r="T229" s="1">
        <v>113260</v>
      </c>
      <c r="U229" s="1">
        <v>-113288.315</v>
      </c>
      <c r="V229" s="1">
        <v>16.18</v>
      </c>
      <c r="W229" s="1">
        <f>-S229*V229</f>
        <v>-113260</v>
      </c>
      <c r="X229" s="1">
        <f>W229*1.00025</f>
        <v>-113288.315</v>
      </c>
      <c r="Y229" s="1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 t="s">
        <v>25</v>
      </c>
      <c r="M230" s="1" t="s">
        <v>26</v>
      </c>
      <c r="N230" s="1" t="s">
        <v>70</v>
      </c>
      <c r="O230" s="1" t="s">
        <v>71</v>
      </c>
      <c r="P230" s="1" t="s">
        <v>72</v>
      </c>
      <c r="Q230" s="1" t="s">
        <v>30</v>
      </c>
      <c r="R230" s="1" t="s">
        <v>53</v>
      </c>
      <c r="S230" s="1">
        <v>3000</v>
      </c>
      <c r="T230" s="1">
        <v>48540</v>
      </c>
      <c r="U230" s="1">
        <v>-48552.135000000002</v>
      </c>
      <c r="V230" s="1">
        <v>16.18</v>
      </c>
      <c r="W230" s="1">
        <f>-S230*V230</f>
        <v>-48540</v>
      </c>
      <c r="X230" s="1">
        <f>W230*1.00025</f>
        <v>-48552.135000000002</v>
      </c>
      <c r="Y230" s="1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 t="s">
        <v>25</v>
      </c>
      <c r="M231" s="1" t="s">
        <v>26</v>
      </c>
      <c r="N231" s="1" t="s">
        <v>70</v>
      </c>
      <c r="O231" s="1" t="s">
        <v>73</v>
      </c>
      <c r="P231" s="1" t="s">
        <v>74</v>
      </c>
      <c r="Q231" s="1" t="s">
        <v>30</v>
      </c>
      <c r="R231" s="1" t="s">
        <v>53</v>
      </c>
      <c r="S231" s="1">
        <v>33196</v>
      </c>
      <c r="T231" s="1">
        <v>537775.19999999995</v>
      </c>
      <c r="U231" s="1">
        <v>-537909.64399999997</v>
      </c>
      <c r="V231" s="1">
        <v>16.2</v>
      </c>
      <c r="W231" s="1">
        <f>-S231*V231</f>
        <v>-537775.19999999995</v>
      </c>
      <c r="X231" s="1">
        <f>W231*1.00025</f>
        <v>-537909.64379999996</v>
      </c>
      <c r="Y231" s="1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 t="s">
        <v>25</v>
      </c>
      <c r="M232" s="1" t="s">
        <v>26</v>
      </c>
      <c r="N232" s="1" t="s">
        <v>70</v>
      </c>
      <c r="O232" s="1" t="s">
        <v>73</v>
      </c>
      <c r="P232" s="1" t="s">
        <v>74</v>
      </c>
      <c r="Q232" s="1" t="s">
        <v>30</v>
      </c>
      <c r="R232" s="1" t="s">
        <v>53</v>
      </c>
      <c r="S232" s="1">
        <v>8000</v>
      </c>
      <c r="T232" s="1">
        <v>129600</v>
      </c>
      <c r="U232" s="1">
        <v>-129632.4</v>
      </c>
      <c r="V232" s="1">
        <v>16.2</v>
      </c>
      <c r="W232" s="1">
        <f>-S232*V232</f>
        <v>-129600</v>
      </c>
      <c r="X232" s="1">
        <f>W232*1.00025</f>
        <v>-129632.40000000001</v>
      </c>
      <c r="Y232" s="1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 t="s">
        <v>25</v>
      </c>
      <c r="M233" s="1" t="s">
        <v>26</v>
      </c>
      <c r="N233" s="1" t="s">
        <v>70</v>
      </c>
      <c r="O233" s="1" t="s">
        <v>73</v>
      </c>
      <c r="P233" s="1" t="s">
        <v>74</v>
      </c>
      <c r="Q233" s="1" t="s">
        <v>30</v>
      </c>
      <c r="R233" s="1" t="s">
        <v>53</v>
      </c>
      <c r="S233" s="1">
        <v>4904</v>
      </c>
      <c r="T233" s="1">
        <v>79444.800000000003</v>
      </c>
      <c r="U233" s="1">
        <v>-79464.660999999993</v>
      </c>
      <c r="V233" s="1">
        <v>16.2</v>
      </c>
      <c r="W233" s="1">
        <f>-S233*V233</f>
        <v>-79444.800000000003</v>
      </c>
      <c r="X233" s="1">
        <f>W233*1.00025</f>
        <v>-79464.661200000002</v>
      </c>
      <c r="Y233" s="1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 t="s">
        <v>25</v>
      </c>
      <c r="M234" s="1" t="s">
        <v>26</v>
      </c>
      <c r="N234" s="1" t="s">
        <v>70</v>
      </c>
      <c r="O234" s="1" t="s">
        <v>75</v>
      </c>
      <c r="P234" s="1" t="s">
        <v>76</v>
      </c>
      <c r="Q234" s="1" t="s">
        <v>30</v>
      </c>
      <c r="R234" s="1" t="s">
        <v>31</v>
      </c>
      <c r="S234" s="1">
        <v>100</v>
      </c>
      <c r="T234" s="1">
        <v>1623</v>
      </c>
      <c r="U234" s="1">
        <v>1620.971</v>
      </c>
      <c r="V234" s="1">
        <v>16.23</v>
      </c>
      <c r="W234" s="1">
        <f>S234*V234</f>
        <v>1623</v>
      </c>
      <c r="X234" s="1">
        <f>W234*0.99875</f>
        <v>1620.9712500000001</v>
      </c>
      <c r="Y234" s="1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 t="s">
        <v>25</v>
      </c>
      <c r="M235" s="1" t="s">
        <v>26</v>
      </c>
      <c r="N235" s="1" t="s">
        <v>70</v>
      </c>
      <c r="O235" s="1" t="s">
        <v>77</v>
      </c>
      <c r="P235" s="1" t="s">
        <v>78</v>
      </c>
      <c r="Q235" s="1" t="s">
        <v>30</v>
      </c>
      <c r="R235" s="1" t="s">
        <v>31</v>
      </c>
      <c r="S235" s="1">
        <v>185</v>
      </c>
      <c r="T235" s="1">
        <v>3000.7</v>
      </c>
      <c r="U235" s="1">
        <v>2996.9490000000001</v>
      </c>
      <c r="V235" s="1">
        <v>16.22</v>
      </c>
      <c r="W235" s="1">
        <f>S235*V235</f>
        <v>3000.7</v>
      </c>
      <c r="X235" s="1">
        <f>W235*0.99875</f>
        <v>2996.9491250000001</v>
      </c>
      <c r="Y235" s="1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 t="s">
        <v>25</v>
      </c>
      <c r="M236" s="1" t="s">
        <v>26</v>
      </c>
      <c r="N236" s="1" t="s">
        <v>70</v>
      </c>
      <c r="O236" s="1" t="s">
        <v>77</v>
      </c>
      <c r="P236" s="1" t="s">
        <v>78</v>
      </c>
      <c r="Q236" s="1" t="s">
        <v>30</v>
      </c>
      <c r="R236" s="1" t="s">
        <v>31</v>
      </c>
      <c r="S236" s="1">
        <v>500</v>
      </c>
      <c r="T236" s="1">
        <v>8110</v>
      </c>
      <c r="U236" s="1">
        <v>8099.8620000000001</v>
      </c>
      <c r="V236" s="1">
        <v>16.22</v>
      </c>
      <c r="W236" s="1">
        <f>S236*V236</f>
        <v>8109.9999999999991</v>
      </c>
      <c r="X236" s="1">
        <f>W236*0.99875</f>
        <v>8099.8624999999993</v>
      </c>
      <c r="Y236" s="1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 t="s">
        <v>25</v>
      </c>
      <c r="M237" s="1" t="s">
        <v>26</v>
      </c>
      <c r="N237" s="1" t="s">
        <v>70</v>
      </c>
      <c r="O237" s="1" t="s">
        <v>77</v>
      </c>
      <c r="P237" s="1" t="s">
        <v>78</v>
      </c>
      <c r="Q237" s="1" t="s">
        <v>30</v>
      </c>
      <c r="R237" s="1" t="s">
        <v>31</v>
      </c>
      <c r="S237" s="1">
        <v>100</v>
      </c>
      <c r="T237" s="1">
        <v>1622</v>
      </c>
      <c r="U237" s="1">
        <v>1619.973</v>
      </c>
      <c r="V237" s="1">
        <v>16.22</v>
      </c>
      <c r="W237" s="1">
        <f>S237*V237</f>
        <v>1622</v>
      </c>
      <c r="X237" s="1">
        <f>W237*0.99875</f>
        <v>1619.9725000000001</v>
      </c>
      <c r="Y237" s="1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 t="s">
        <v>25</v>
      </c>
      <c r="M238" s="1" t="s">
        <v>26</v>
      </c>
      <c r="N238" s="1" t="s">
        <v>70</v>
      </c>
      <c r="O238" s="1" t="s">
        <v>77</v>
      </c>
      <c r="P238" s="1" t="s">
        <v>78</v>
      </c>
      <c r="Q238" s="1" t="s">
        <v>30</v>
      </c>
      <c r="R238" s="1" t="s">
        <v>31</v>
      </c>
      <c r="S238" s="1">
        <v>600</v>
      </c>
      <c r="T238" s="1">
        <v>9732</v>
      </c>
      <c r="U238" s="1">
        <v>9719.8349999999991</v>
      </c>
      <c r="V238" s="1">
        <v>16.22</v>
      </c>
      <c r="W238" s="1">
        <f>S238*V238</f>
        <v>9732</v>
      </c>
      <c r="X238" s="1">
        <f>W238*0.99875</f>
        <v>9719.8350000000009</v>
      </c>
      <c r="Y238" s="1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 t="s">
        <v>25</v>
      </c>
      <c r="M239" s="1" t="s">
        <v>26</v>
      </c>
      <c r="N239" s="1" t="s">
        <v>70</v>
      </c>
      <c r="O239" s="1" t="s">
        <v>77</v>
      </c>
      <c r="P239" s="1" t="s">
        <v>78</v>
      </c>
      <c r="Q239" s="1" t="s">
        <v>30</v>
      </c>
      <c r="R239" s="1" t="s">
        <v>31</v>
      </c>
      <c r="S239" s="1">
        <v>300</v>
      </c>
      <c r="T239" s="1">
        <v>4866</v>
      </c>
      <c r="U239" s="1">
        <v>4859.9179999999997</v>
      </c>
      <c r="V239" s="1">
        <v>16.22</v>
      </c>
      <c r="W239" s="1">
        <f>S239*V239</f>
        <v>4866</v>
      </c>
      <c r="X239" s="1">
        <f>W239*0.99875</f>
        <v>4859.9175000000005</v>
      </c>
      <c r="Y239" s="1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 t="s">
        <v>25</v>
      </c>
      <c r="M240" s="1" t="s">
        <v>26</v>
      </c>
      <c r="N240" s="1" t="s">
        <v>70</v>
      </c>
      <c r="O240" s="1" t="s">
        <v>77</v>
      </c>
      <c r="P240" s="1" t="s">
        <v>78</v>
      </c>
      <c r="Q240" s="1" t="s">
        <v>30</v>
      </c>
      <c r="R240" s="1" t="s">
        <v>31</v>
      </c>
      <c r="S240" s="1">
        <v>100</v>
      </c>
      <c r="T240" s="1">
        <v>1622</v>
      </c>
      <c r="U240" s="1">
        <v>1619.973</v>
      </c>
      <c r="V240" s="1">
        <v>16.22</v>
      </c>
      <c r="W240" s="1">
        <f>S240*V240</f>
        <v>1622</v>
      </c>
      <c r="X240" s="1">
        <f>W240*0.99875</f>
        <v>1619.9725000000001</v>
      </c>
      <c r="Y240" s="1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 t="s">
        <v>25</v>
      </c>
      <c r="M241" s="1" t="s">
        <v>26</v>
      </c>
      <c r="N241" s="1" t="s">
        <v>70</v>
      </c>
      <c r="O241" s="1" t="s">
        <v>77</v>
      </c>
      <c r="P241" s="1" t="s">
        <v>78</v>
      </c>
      <c r="Q241" s="1" t="s">
        <v>30</v>
      </c>
      <c r="R241" s="1" t="s">
        <v>31</v>
      </c>
      <c r="S241" s="1">
        <v>300</v>
      </c>
      <c r="T241" s="1">
        <v>4866</v>
      </c>
      <c r="U241" s="1">
        <v>4859.9179999999997</v>
      </c>
      <c r="V241" s="1">
        <v>16.22</v>
      </c>
      <c r="W241" s="1">
        <f>S241*V241</f>
        <v>4866</v>
      </c>
      <c r="X241" s="1">
        <f>W241*0.99875</f>
        <v>4859.9175000000005</v>
      </c>
      <c r="Y241" s="1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 t="s">
        <v>25</v>
      </c>
      <c r="M242" s="1" t="s">
        <v>26</v>
      </c>
      <c r="N242" s="1" t="s">
        <v>70</v>
      </c>
      <c r="O242" s="1" t="s">
        <v>77</v>
      </c>
      <c r="P242" s="1" t="s">
        <v>78</v>
      </c>
      <c r="Q242" s="1" t="s">
        <v>30</v>
      </c>
      <c r="R242" s="1" t="s">
        <v>31</v>
      </c>
      <c r="S242" s="1">
        <v>100</v>
      </c>
      <c r="T242" s="1">
        <v>1622</v>
      </c>
      <c r="U242" s="1">
        <v>1619.973</v>
      </c>
      <c r="V242" s="1">
        <v>16.22</v>
      </c>
      <c r="W242" s="1">
        <f>S242*V242</f>
        <v>1622</v>
      </c>
      <c r="X242" s="1">
        <f>W242*0.99875</f>
        <v>1619.9725000000001</v>
      </c>
      <c r="Y242" s="1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 t="s">
        <v>25</v>
      </c>
      <c r="M243" s="1" t="s">
        <v>26</v>
      </c>
      <c r="N243" s="1" t="s">
        <v>70</v>
      </c>
      <c r="O243" s="1" t="s">
        <v>77</v>
      </c>
      <c r="P243" s="1" t="s">
        <v>78</v>
      </c>
      <c r="Q243" s="1" t="s">
        <v>30</v>
      </c>
      <c r="R243" s="1" t="s">
        <v>31</v>
      </c>
      <c r="S243" s="1">
        <v>1000</v>
      </c>
      <c r="T243" s="1">
        <v>16220</v>
      </c>
      <c r="U243" s="1">
        <v>16199.725</v>
      </c>
      <c r="V243" s="1">
        <v>16.22</v>
      </c>
      <c r="W243" s="1">
        <f>S243*V243</f>
        <v>16219.999999999998</v>
      </c>
      <c r="X243" s="1">
        <f>W243*0.99875</f>
        <v>16199.724999999999</v>
      </c>
      <c r="Y243" s="1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 t="s">
        <v>25</v>
      </c>
      <c r="M244" s="1" t="s">
        <v>26</v>
      </c>
      <c r="N244" s="1" t="s">
        <v>70</v>
      </c>
      <c r="O244" s="1" t="s">
        <v>77</v>
      </c>
      <c r="P244" s="1" t="s">
        <v>78</v>
      </c>
      <c r="Q244" s="1" t="s">
        <v>30</v>
      </c>
      <c r="R244" s="1" t="s">
        <v>31</v>
      </c>
      <c r="S244" s="1">
        <v>1900</v>
      </c>
      <c r="T244" s="1">
        <v>30818</v>
      </c>
      <c r="U244" s="1">
        <v>30779.476999999999</v>
      </c>
      <c r="V244" s="1">
        <v>16.22</v>
      </c>
      <c r="W244" s="1">
        <f>S244*V244</f>
        <v>30817.999999999996</v>
      </c>
      <c r="X244" s="1">
        <f>W244*0.99875</f>
        <v>30779.477499999997</v>
      </c>
      <c r="Y244" s="1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 t="s">
        <v>25</v>
      </c>
      <c r="M245" s="1" t="s">
        <v>26</v>
      </c>
      <c r="N245" s="1" t="s">
        <v>70</v>
      </c>
      <c r="O245" s="1" t="s">
        <v>77</v>
      </c>
      <c r="P245" s="1" t="s">
        <v>78</v>
      </c>
      <c r="Q245" s="1" t="s">
        <v>30</v>
      </c>
      <c r="R245" s="1" t="s">
        <v>31</v>
      </c>
      <c r="S245" s="1">
        <v>10000</v>
      </c>
      <c r="T245" s="1">
        <v>162200</v>
      </c>
      <c r="U245" s="1">
        <v>161997.25</v>
      </c>
      <c r="V245" s="1">
        <v>16.22</v>
      </c>
      <c r="W245" s="1">
        <f>S245*V245</f>
        <v>162200</v>
      </c>
      <c r="X245" s="1">
        <f>W245*0.99875</f>
        <v>161997.25</v>
      </c>
      <c r="Y245" s="1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 t="s">
        <v>25</v>
      </c>
      <c r="M246" s="1" t="s">
        <v>26</v>
      </c>
      <c r="N246" s="1" t="s">
        <v>70</v>
      </c>
      <c r="O246" s="1" t="s">
        <v>77</v>
      </c>
      <c r="P246" s="1" t="s">
        <v>78</v>
      </c>
      <c r="Q246" s="1" t="s">
        <v>30</v>
      </c>
      <c r="R246" s="1" t="s">
        <v>31</v>
      </c>
      <c r="S246" s="1">
        <v>400</v>
      </c>
      <c r="T246" s="1">
        <v>6488</v>
      </c>
      <c r="U246" s="1">
        <v>6479.89</v>
      </c>
      <c r="V246" s="1">
        <v>16.22</v>
      </c>
      <c r="W246" s="1">
        <f>S246*V246</f>
        <v>6488</v>
      </c>
      <c r="X246" s="1">
        <f>W246*0.99875</f>
        <v>6479.89</v>
      </c>
      <c r="Y246" s="1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 t="s">
        <v>25</v>
      </c>
      <c r="M247" s="1" t="s">
        <v>26</v>
      </c>
      <c r="N247" s="1" t="s">
        <v>70</v>
      </c>
      <c r="O247" s="1" t="s">
        <v>77</v>
      </c>
      <c r="P247" s="1" t="s">
        <v>78</v>
      </c>
      <c r="Q247" s="1" t="s">
        <v>30</v>
      </c>
      <c r="R247" s="1" t="s">
        <v>31</v>
      </c>
      <c r="S247" s="1">
        <v>500</v>
      </c>
      <c r="T247" s="1">
        <v>8110</v>
      </c>
      <c r="U247" s="1">
        <v>8099.8620000000001</v>
      </c>
      <c r="V247" s="1">
        <v>16.22</v>
      </c>
      <c r="W247" s="1">
        <f>S247*V247</f>
        <v>8109.9999999999991</v>
      </c>
      <c r="X247" s="1">
        <f>W247*0.99875</f>
        <v>8099.8624999999993</v>
      </c>
      <c r="Y247" s="1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 t="s">
        <v>25</v>
      </c>
      <c r="M248" s="1" t="s">
        <v>26</v>
      </c>
      <c r="N248" s="1" t="s">
        <v>70</v>
      </c>
      <c r="O248" s="1" t="s">
        <v>77</v>
      </c>
      <c r="P248" s="1" t="s">
        <v>78</v>
      </c>
      <c r="Q248" s="1" t="s">
        <v>30</v>
      </c>
      <c r="R248" s="1" t="s">
        <v>31</v>
      </c>
      <c r="S248" s="1">
        <v>100</v>
      </c>
      <c r="T248" s="1">
        <v>1622</v>
      </c>
      <c r="U248" s="1">
        <v>1619.973</v>
      </c>
      <c r="V248" s="1">
        <v>16.22</v>
      </c>
      <c r="W248" s="1">
        <f>S248*V248</f>
        <v>1622</v>
      </c>
      <c r="X248" s="1">
        <f>W248*0.99875</f>
        <v>1619.9725000000001</v>
      </c>
      <c r="Y248" s="1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 t="s">
        <v>25</v>
      </c>
      <c r="M249" s="1" t="s">
        <v>26</v>
      </c>
      <c r="N249" s="1" t="s">
        <v>70</v>
      </c>
      <c r="O249" s="1" t="s">
        <v>77</v>
      </c>
      <c r="P249" s="1" t="s">
        <v>78</v>
      </c>
      <c r="Q249" s="1" t="s">
        <v>30</v>
      </c>
      <c r="R249" s="1" t="s">
        <v>31</v>
      </c>
      <c r="S249" s="1">
        <v>200</v>
      </c>
      <c r="T249" s="1">
        <v>3244</v>
      </c>
      <c r="U249" s="1">
        <v>3239.9450000000002</v>
      </c>
      <c r="V249" s="1">
        <v>16.22</v>
      </c>
      <c r="W249" s="1">
        <f>S249*V249</f>
        <v>3244</v>
      </c>
      <c r="X249" s="1">
        <f>W249*0.99875</f>
        <v>3239.9450000000002</v>
      </c>
      <c r="Y249" s="1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 t="s">
        <v>25</v>
      </c>
      <c r="M250" s="1" t="s">
        <v>26</v>
      </c>
      <c r="N250" s="1" t="s">
        <v>70</v>
      </c>
      <c r="O250" s="1" t="s">
        <v>77</v>
      </c>
      <c r="P250" s="1" t="s">
        <v>78</v>
      </c>
      <c r="Q250" s="1" t="s">
        <v>30</v>
      </c>
      <c r="R250" s="1" t="s">
        <v>31</v>
      </c>
      <c r="S250" s="1">
        <v>600</v>
      </c>
      <c r="T250" s="1">
        <v>9732</v>
      </c>
      <c r="U250" s="1">
        <v>9719.8349999999991</v>
      </c>
      <c r="V250" s="1">
        <v>16.22</v>
      </c>
      <c r="W250" s="1">
        <f>S250*V250</f>
        <v>9732</v>
      </c>
      <c r="X250" s="1">
        <f>W250*0.99875</f>
        <v>9719.8350000000009</v>
      </c>
      <c r="Y250" s="1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 t="s">
        <v>25</v>
      </c>
      <c r="M251" s="1" t="s">
        <v>26</v>
      </c>
      <c r="N251" s="1" t="s">
        <v>70</v>
      </c>
      <c r="O251" s="1" t="s">
        <v>77</v>
      </c>
      <c r="P251" s="1" t="s">
        <v>78</v>
      </c>
      <c r="Q251" s="1" t="s">
        <v>30</v>
      </c>
      <c r="R251" s="1" t="s">
        <v>31</v>
      </c>
      <c r="S251" s="1">
        <v>300</v>
      </c>
      <c r="T251" s="1">
        <v>4866</v>
      </c>
      <c r="U251" s="1">
        <v>4859.9179999999997</v>
      </c>
      <c r="V251" s="1">
        <v>16.22</v>
      </c>
      <c r="W251" s="1">
        <f>S251*V251</f>
        <v>4866</v>
      </c>
      <c r="X251" s="1">
        <f>W251*0.99875</f>
        <v>4859.9175000000005</v>
      </c>
      <c r="Y251" s="1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 t="s">
        <v>25</v>
      </c>
      <c r="M252" s="1" t="s">
        <v>26</v>
      </c>
      <c r="N252" s="1" t="s">
        <v>70</v>
      </c>
      <c r="O252" s="1" t="s">
        <v>77</v>
      </c>
      <c r="P252" s="1" t="s">
        <v>78</v>
      </c>
      <c r="Q252" s="1" t="s">
        <v>30</v>
      </c>
      <c r="R252" s="1" t="s">
        <v>31</v>
      </c>
      <c r="S252" s="1">
        <v>1000</v>
      </c>
      <c r="T252" s="1">
        <v>16220</v>
      </c>
      <c r="U252" s="1">
        <v>16199.725</v>
      </c>
      <c r="V252" s="1">
        <v>16.22</v>
      </c>
      <c r="W252" s="1">
        <f>S252*V252</f>
        <v>16219.999999999998</v>
      </c>
      <c r="X252" s="1">
        <f>W252*0.99875</f>
        <v>16199.724999999999</v>
      </c>
      <c r="Y252" s="1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 t="s">
        <v>25</v>
      </c>
      <c r="M253" s="1" t="s">
        <v>26</v>
      </c>
      <c r="N253" s="1" t="s">
        <v>70</v>
      </c>
      <c r="O253" s="1" t="s">
        <v>77</v>
      </c>
      <c r="P253" s="1" t="s">
        <v>78</v>
      </c>
      <c r="Q253" s="1" t="s">
        <v>30</v>
      </c>
      <c r="R253" s="1" t="s">
        <v>31</v>
      </c>
      <c r="S253" s="1">
        <v>500</v>
      </c>
      <c r="T253" s="1">
        <v>8110</v>
      </c>
      <c r="U253" s="1">
        <v>8099.8620000000001</v>
      </c>
      <c r="V253" s="1">
        <v>16.22</v>
      </c>
      <c r="W253" s="1">
        <f>S253*V253</f>
        <v>8109.9999999999991</v>
      </c>
      <c r="X253" s="1">
        <f>W253*0.99875</f>
        <v>8099.8624999999993</v>
      </c>
      <c r="Y253" s="1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 t="s">
        <v>25</v>
      </c>
      <c r="M254" s="1" t="s">
        <v>26</v>
      </c>
      <c r="N254" s="1" t="s">
        <v>70</v>
      </c>
      <c r="O254" s="1" t="s">
        <v>77</v>
      </c>
      <c r="P254" s="1" t="s">
        <v>78</v>
      </c>
      <c r="Q254" s="1" t="s">
        <v>30</v>
      </c>
      <c r="R254" s="1" t="s">
        <v>31</v>
      </c>
      <c r="S254" s="1">
        <v>315</v>
      </c>
      <c r="T254" s="1">
        <v>5109.3</v>
      </c>
      <c r="U254" s="1">
        <v>5102.9129999999996</v>
      </c>
      <c r="V254" s="1">
        <v>16.22</v>
      </c>
      <c r="W254" s="1">
        <f>S254*V254</f>
        <v>5109.2999999999993</v>
      </c>
      <c r="X254" s="1">
        <f>W254*0.99875</f>
        <v>5102.9133749999992</v>
      </c>
      <c r="Y254" s="1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 t="s">
        <v>25</v>
      </c>
      <c r="M255" s="1" t="s">
        <v>26</v>
      </c>
      <c r="N255" s="1" t="s">
        <v>70</v>
      </c>
      <c r="O255" s="1" t="s">
        <v>79</v>
      </c>
      <c r="P255" s="1" t="s">
        <v>80</v>
      </c>
      <c r="Q255" s="1" t="s">
        <v>30</v>
      </c>
      <c r="R255" s="1" t="s">
        <v>31</v>
      </c>
      <c r="S255" s="1">
        <v>5000</v>
      </c>
      <c r="T255" s="1">
        <v>81350</v>
      </c>
      <c r="U255" s="1">
        <v>81248.312999999995</v>
      </c>
      <c r="V255" s="1">
        <v>16.27</v>
      </c>
      <c r="W255" s="1">
        <f>S255*V255</f>
        <v>81350</v>
      </c>
      <c r="X255" s="1">
        <f>W255*0.99875</f>
        <v>81248.3125</v>
      </c>
      <c r="Y255" s="1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 t="s">
        <v>25</v>
      </c>
      <c r="M256" s="1" t="s">
        <v>26</v>
      </c>
      <c r="N256" s="1" t="s">
        <v>70</v>
      </c>
      <c r="O256" s="1" t="s">
        <v>81</v>
      </c>
      <c r="P256" s="1" t="s">
        <v>82</v>
      </c>
      <c r="Q256" s="1" t="s">
        <v>30</v>
      </c>
      <c r="R256" s="1" t="s">
        <v>31</v>
      </c>
      <c r="S256" s="1">
        <v>500</v>
      </c>
      <c r="T256" s="1">
        <v>8100</v>
      </c>
      <c r="U256" s="1">
        <v>8089.875</v>
      </c>
      <c r="V256" s="1">
        <v>16.2</v>
      </c>
      <c r="W256" s="1">
        <f>S256*V256</f>
        <v>8100</v>
      </c>
      <c r="X256" s="1">
        <f>W256*0.99875</f>
        <v>8089.875</v>
      </c>
      <c r="Y256" s="1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 t="s">
        <v>25</v>
      </c>
      <c r="M257" s="1" t="s">
        <v>26</v>
      </c>
      <c r="N257" s="1" t="s">
        <v>70</v>
      </c>
      <c r="O257" s="1" t="s">
        <v>81</v>
      </c>
      <c r="P257" s="1" t="s">
        <v>82</v>
      </c>
      <c r="Q257" s="1" t="s">
        <v>30</v>
      </c>
      <c r="R257" s="1" t="s">
        <v>31</v>
      </c>
      <c r="S257" s="1">
        <v>200</v>
      </c>
      <c r="T257" s="1">
        <v>3240</v>
      </c>
      <c r="U257" s="1">
        <v>3235.95</v>
      </c>
      <c r="V257" s="1">
        <v>16.2</v>
      </c>
      <c r="W257" s="1">
        <f>S257*V257</f>
        <v>3240</v>
      </c>
      <c r="X257" s="1">
        <f>W257*0.99875</f>
        <v>3235.9500000000003</v>
      </c>
      <c r="Y257" s="1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 t="s">
        <v>25</v>
      </c>
      <c r="M258" s="1" t="s">
        <v>26</v>
      </c>
      <c r="N258" s="1" t="s">
        <v>70</v>
      </c>
      <c r="O258" s="1" t="s">
        <v>81</v>
      </c>
      <c r="P258" s="1" t="s">
        <v>82</v>
      </c>
      <c r="Q258" s="1" t="s">
        <v>30</v>
      </c>
      <c r="R258" s="1" t="s">
        <v>31</v>
      </c>
      <c r="S258" s="1">
        <v>1100</v>
      </c>
      <c r="T258" s="1">
        <v>17820</v>
      </c>
      <c r="U258" s="1">
        <v>17797.724999999999</v>
      </c>
      <c r="V258" s="1">
        <v>16.2</v>
      </c>
      <c r="W258" s="1">
        <f>S258*V258</f>
        <v>17820</v>
      </c>
      <c r="X258" s="1">
        <f>W258*0.99875</f>
        <v>17797.725000000002</v>
      </c>
      <c r="Y258" s="1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 t="s">
        <v>25</v>
      </c>
      <c r="M259" s="1" t="s">
        <v>26</v>
      </c>
      <c r="N259" s="1" t="s">
        <v>70</v>
      </c>
      <c r="O259" s="1" t="s">
        <v>81</v>
      </c>
      <c r="P259" s="1" t="s">
        <v>82</v>
      </c>
      <c r="Q259" s="1" t="s">
        <v>30</v>
      </c>
      <c r="R259" s="1" t="s">
        <v>31</v>
      </c>
      <c r="S259" s="1">
        <v>500</v>
      </c>
      <c r="T259" s="1">
        <v>8100</v>
      </c>
      <c r="U259" s="1">
        <v>8089.875</v>
      </c>
      <c r="V259" s="1">
        <v>16.2</v>
      </c>
      <c r="W259" s="1">
        <f>S259*V259</f>
        <v>8100</v>
      </c>
      <c r="X259" s="1">
        <f>W259*0.99875</f>
        <v>8089.875</v>
      </c>
      <c r="Y259" s="1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 t="s">
        <v>25</v>
      </c>
      <c r="M260" s="1" t="s">
        <v>26</v>
      </c>
      <c r="N260" s="1" t="s">
        <v>70</v>
      </c>
      <c r="O260" s="1" t="s">
        <v>81</v>
      </c>
      <c r="P260" s="1" t="s">
        <v>82</v>
      </c>
      <c r="Q260" s="1" t="s">
        <v>30</v>
      </c>
      <c r="R260" s="1" t="s">
        <v>31</v>
      </c>
      <c r="S260" s="1">
        <v>300</v>
      </c>
      <c r="T260" s="1">
        <v>4860</v>
      </c>
      <c r="U260" s="1">
        <v>4853.9250000000002</v>
      </c>
      <c r="V260" s="1">
        <v>16.2</v>
      </c>
      <c r="W260" s="1">
        <f>S260*V260</f>
        <v>4860</v>
      </c>
      <c r="X260" s="1">
        <f>W260*0.99875</f>
        <v>4853.9250000000002</v>
      </c>
      <c r="Y260" s="1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 t="s">
        <v>25</v>
      </c>
      <c r="M261" s="1" t="s">
        <v>26</v>
      </c>
      <c r="N261" s="1" t="s">
        <v>70</v>
      </c>
      <c r="O261" s="1" t="s">
        <v>81</v>
      </c>
      <c r="P261" s="1" t="s">
        <v>82</v>
      </c>
      <c r="Q261" s="1" t="s">
        <v>30</v>
      </c>
      <c r="R261" s="1" t="s">
        <v>31</v>
      </c>
      <c r="S261" s="1">
        <v>800</v>
      </c>
      <c r="T261" s="1">
        <v>12960</v>
      </c>
      <c r="U261" s="1">
        <v>12943.8</v>
      </c>
      <c r="V261" s="1">
        <v>16.2</v>
      </c>
      <c r="W261" s="1">
        <f>S261*V261</f>
        <v>12960</v>
      </c>
      <c r="X261" s="1">
        <f>W261*0.99875</f>
        <v>12943.800000000001</v>
      </c>
      <c r="Y261" s="1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 t="s">
        <v>25</v>
      </c>
      <c r="M262" s="1" t="s">
        <v>26</v>
      </c>
      <c r="N262" s="1" t="s">
        <v>70</v>
      </c>
      <c r="O262" s="1" t="s">
        <v>81</v>
      </c>
      <c r="P262" s="1" t="s">
        <v>82</v>
      </c>
      <c r="Q262" s="1" t="s">
        <v>30</v>
      </c>
      <c r="R262" s="1" t="s">
        <v>31</v>
      </c>
      <c r="S262" s="1">
        <v>500</v>
      </c>
      <c r="T262" s="1">
        <v>8100</v>
      </c>
      <c r="U262" s="1">
        <v>8089.875</v>
      </c>
      <c r="V262" s="1">
        <v>16.2</v>
      </c>
      <c r="W262" s="1">
        <f>S262*V262</f>
        <v>8100</v>
      </c>
      <c r="X262" s="1">
        <f>W262*0.99875</f>
        <v>8089.875</v>
      </c>
      <c r="Y262" s="1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 t="s">
        <v>25</v>
      </c>
      <c r="M263" s="1" t="s">
        <v>26</v>
      </c>
      <c r="N263" s="1" t="s">
        <v>70</v>
      </c>
      <c r="O263" s="1" t="s">
        <v>81</v>
      </c>
      <c r="P263" s="1" t="s">
        <v>82</v>
      </c>
      <c r="Q263" s="1" t="s">
        <v>30</v>
      </c>
      <c r="R263" s="1" t="s">
        <v>31</v>
      </c>
      <c r="S263" s="1">
        <v>2000</v>
      </c>
      <c r="T263" s="1">
        <v>32400</v>
      </c>
      <c r="U263" s="1">
        <v>32359.5</v>
      </c>
      <c r="V263" s="1">
        <v>16.2</v>
      </c>
      <c r="W263" s="1">
        <f>S263*V263</f>
        <v>32400</v>
      </c>
      <c r="X263" s="1">
        <f>W263*0.99875</f>
        <v>32359.5</v>
      </c>
      <c r="Y263" s="1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 t="s">
        <v>25</v>
      </c>
      <c r="M264" s="1" t="s">
        <v>26</v>
      </c>
      <c r="N264" s="1" t="s">
        <v>70</v>
      </c>
      <c r="O264" s="1" t="s">
        <v>81</v>
      </c>
      <c r="P264" s="1" t="s">
        <v>82</v>
      </c>
      <c r="Q264" s="1" t="s">
        <v>30</v>
      </c>
      <c r="R264" s="1" t="s">
        <v>31</v>
      </c>
      <c r="S264" s="1">
        <v>10896</v>
      </c>
      <c r="T264" s="1">
        <v>176515.20000000001</v>
      </c>
      <c r="U264" s="1">
        <v>176294.55600000001</v>
      </c>
      <c r="V264" s="1">
        <v>16.2</v>
      </c>
      <c r="W264" s="1">
        <f>S264*V264</f>
        <v>176515.19999999998</v>
      </c>
      <c r="X264" s="1">
        <f>W264*0.99875</f>
        <v>176294.55599999998</v>
      </c>
      <c r="Y264" s="1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 t="s">
        <v>25</v>
      </c>
      <c r="M265" s="1" t="s">
        <v>26</v>
      </c>
      <c r="N265" s="1" t="s">
        <v>70</v>
      </c>
      <c r="O265" s="1" t="s">
        <v>81</v>
      </c>
      <c r="P265" s="1" t="s">
        <v>82</v>
      </c>
      <c r="Q265" s="1" t="s">
        <v>30</v>
      </c>
      <c r="R265" s="1" t="s">
        <v>31</v>
      </c>
      <c r="S265" s="1">
        <v>100</v>
      </c>
      <c r="T265" s="1">
        <v>1620</v>
      </c>
      <c r="U265" s="1">
        <v>1617.9749999999999</v>
      </c>
      <c r="V265" s="1">
        <v>16.2</v>
      </c>
      <c r="W265" s="1">
        <f>S265*V265</f>
        <v>1620</v>
      </c>
      <c r="X265" s="1">
        <f>W265*0.99875</f>
        <v>1617.9750000000001</v>
      </c>
      <c r="Y265" s="1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 t="s">
        <v>25</v>
      </c>
      <c r="M266" s="1" t="s">
        <v>26</v>
      </c>
      <c r="N266" s="1" t="s">
        <v>70</v>
      </c>
      <c r="O266" s="1" t="s">
        <v>81</v>
      </c>
      <c r="P266" s="1" t="s">
        <v>82</v>
      </c>
      <c r="Q266" s="1" t="s">
        <v>30</v>
      </c>
      <c r="R266" s="1" t="s">
        <v>31</v>
      </c>
      <c r="S266" s="1">
        <v>1404</v>
      </c>
      <c r="T266" s="1">
        <v>22744.799999999999</v>
      </c>
      <c r="U266" s="1">
        <v>22716.368999999999</v>
      </c>
      <c r="V266" s="1">
        <v>16.2</v>
      </c>
      <c r="W266" s="1">
        <f>S266*V266</f>
        <v>22744.799999999999</v>
      </c>
      <c r="X266" s="1">
        <f>W266*0.99875</f>
        <v>22716.368999999999</v>
      </c>
      <c r="Y266" s="1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 t="s">
        <v>25</v>
      </c>
      <c r="M267" s="1" t="s">
        <v>26</v>
      </c>
      <c r="N267" s="1" t="s">
        <v>70</v>
      </c>
      <c r="O267" s="1" t="s">
        <v>81</v>
      </c>
      <c r="P267" s="1" t="s">
        <v>82</v>
      </c>
      <c r="Q267" s="1" t="s">
        <v>30</v>
      </c>
      <c r="R267" s="1" t="s">
        <v>31</v>
      </c>
      <c r="S267" s="1">
        <v>700</v>
      </c>
      <c r="T267" s="1">
        <v>11340</v>
      </c>
      <c r="U267" s="1">
        <v>11325.825000000001</v>
      </c>
      <c r="V267" s="1">
        <v>16.2</v>
      </c>
      <c r="W267" s="1">
        <f>S267*V267</f>
        <v>11340</v>
      </c>
      <c r="X267" s="1">
        <f>W267*0.99875</f>
        <v>11325.825000000001</v>
      </c>
      <c r="Y267" s="1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 t="s">
        <v>25</v>
      </c>
      <c r="M268" s="1" t="s">
        <v>26</v>
      </c>
      <c r="N268" s="1" t="s">
        <v>70</v>
      </c>
      <c r="O268" s="1" t="s">
        <v>81</v>
      </c>
      <c r="P268" s="1" t="s">
        <v>82</v>
      </c>
      <c r="Q268" s="1" t="s">
        <v>30</v>
      </c>
      <c r="R268" s="1" t="s">
        <v>31</v>
      </c>
      <c r="S268" s="1">
        <v>1000</v>
      </c>
      <c r="T268" s="1">
        <v>16200</v>
      </c>
      <c r="U268" s="1">
        <v>16179.75</v>
      </c>
      <c r="V268" s="1">
        <v>16.2</v>
      </c>
      <c r="W268" s="1">
        <f>S268*V268</f>
        <v>16200</v>
      </c>
      <c r="X268" s="1">
        <f>W268*0.99875</f>
        <v>16179.75</v>
      </c>
      <c r="Y268" s="1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 t="s">
        <v>25</v>
      </c>
      <c r="M269" s="1" t="s">
        <v>26</v>
      </c>
      <c r="N269" s="1" t="s">
        <v>70</v>
      </c>
      <c r="O269" s="1" t="s">
        <v>81</v>
      </c>
      <c r="P269" s="1" t="s">
        <v>82</v>
      </c>
      <c r="Q269" s="1" t="s">
        <v>30</v>
      </c>
      <c r="R269" s="1" t="s">
        <v>31</v>
      </c>
      <c r="S269" s="1">
        <v>6400</v>
      </c>
      <c r="T269" s="1">
        <v>103680</v>
      </c>
      <c r="U269" s="1">
        <v>103550.39999999999</v>
      </c>
      <c r="V269" s="1">
        <v>16.2</v>
      </c>
      <c r="W269" s="1">
        <f>S269*V269</f>
        <v>103680</v>
      </c>
      <c r="X269" s="1">
        <f>W269*0.99875</f>
        <v>103550.40000000001</v>
      </c>
      <c r="Y269" s="1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 t="s">
        <v>25</v>
      </c>
      <c r="M270" s="1" t="s">
        <v>26</v>
      </c>
      <c r="N270" s="1" t="s">
        <v>70</v>
      </c>
      <c r="O270" s="1" t="s">
        <v>81</v>
      </c>
      <c r="P270" s="1" t="s">
        <v>82</v>
      </c>
      <c r="Q270" s="1" t="s">
        <v>30</v>
      </c>
      <c r="R270" s="1" t="s">
        <v>31</v>
      </c>
      <c r="S270" s="1">
        <v>100</v>
      </c>
      <c r="T270" s="1">
        <v>1620</v>
      </c>
      <c r="U270" s="1">
        <v>1617.9749999999999</v>
      </c>
      <c r="V270" s="1">
        <v>16.2</v>
      </c>
      <c r="W270" s="1">
        <f>S270*V270</f>
        <v>1620</v>
      </c>
      <c r="X270" s="1">
        <f>W270*0.99875</f>
        <v>1617.9750000000001</v>
      </c>
      <c r="Y270" s="1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 t="s">
        <v>25</v>
      </c>
      <c r="M271" s="1" t="s">
        <v>26</v>
      </c>
      <c r="N271" s="1" t="s">
        <v>70</v>
      </c>
      <c r="O271" s="1" t="s">
        <v>81</v>
      </c>
      <c r="P271" s="1" t="s">
        <v>82</v>
      </c>
      <c r="Q271" s="1" t="s">
        <v>30</v>
      </c>
      <c r="R271" s="1" t="s">
        <v>31</v>
      </c>
      <c r="S271" s="1">
        <v>1100</v>
      </c>
      <c r="T271" s="1">
        <v>17820</v>
      </c>
      <c r="U271" s="1">
        <v>17797.724999999999</v>
      </c>
      <c r="V271" s="1">
        <v>16.2</v>
      </c>
      <c r="W271" s="1">
        <f>S271*V271</f>
        <v>17820</v>
      </c>
      <c r="X271" s="1">
        <f>W271*0.99875</f>
        <v>17797.725000000002</v>
      </c>
      <c r="Y271" s="1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 t="s">
        <v>25</v>
      </c>
      <c r="M272" s="1" t="s">
        <v>26</v>
      </c>
      <c r="N272" s="1" t="s">
        <v>70</v>
      </c>
      <c r="O272" s="1" t="s">
        <v>81</v>
      </c>
      <c r="P272" s="1" t="s">
        <v>82</v>
      </c>
      <c r="Q272" s="1" t="s">
        <v>30</v>
      </c>
      <c r="R272" s="1" t="s">
        <v>31</v>
      </c>
      <c r="S272" s="1">
        <v>800</v>
      </c>
      <c r="T272" s="1">
        <v>12960</v>
      </c>
      <c r="U272" s="1">
        <v>12943.8</v>
      </c>
      <c r="V272" s="1">
        <v>16.2</v>
      </c>
      <c r="W272" s="1">
        <f>S272*V272</f>
        <v>12960</v>
      </c>
      <c r="X272" s="1">
        <f>W272*0.99875</f>
        <v>12943.800000000001</v>
      </c>
      <c r="Y272" s="1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 t="s">
        <v>25</v>
      </c>
      <c r="M273" s="1" t="s">
        <v>26</v>
      </c>
      <c r="N273" s="1" t="s">
        <v>70</v>
      </c>
      <c r="O273" s="1" t="s">
        <v>81</v>
      </c>
      <c r="P273" s="1" t="s">
        <v>82</v>
      </c>
      <c r="Q273" s="1" t="s">
        <v>30</v>
      </c>
      <c r="R273" s="1" t="s">
        <v>31</v>
      </c>
      <c r="S273" s="1">
        <v>2000</v>
      </c>
      <c r="T273" s="1">
        <v>32400</v>
      </c>
      <c r="U273" s="1">
        <v>32359.5</v>
      </c>
      <c r="V273" s="1">
        <v>16.2</v>
      </c>
      <c r="W273" s="1">
        <f>S273*V273</f>
        <v>32400</v>
      </c>
      <c r="X273" s="1">
        <f>W273*0.99875</f>
        <v>32359.5</v>
      </c>
      <c r="Y273" s="1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 t="s">
        <v>25</v>
      </c>
      <c r="M274" s="1" t="s">
        <v>26</v>
      </c>
      <c r="N274" s="1" t="s">
        <v>70</v>
      </c>
      <c r="O274" s="1" t="s">
        <v>81</v>
      </c>
      <c r="P274" s="1" t="s">
        <v>82</v>
      </c>
      <c r="Q274" s="1" t="s">
        <v>30</v>
      </c>
      <c r="R274" s="1" t="s">
        <v>31</v>
      </c>
      <c r="S274" s="1">
        <v>1500</v>
      </c>
      <c r="T274" s="1">
        <v>24300</v>
      </c>
      <c r="U274" s="1">
        <v>24269.625</v>
      </c>
      <c r="V274" s="1">
        <v>16.2</v>
      </c>
      <c r="W274" s="1">
        <f>S274*V274</f>
        <v>24300</v>
      </c>
      <c r="X274" s="1">
        <f>W274*0.99875</f>
        <v>24269.625</v>
      </c>
      <c r="Y274" s="1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 t="s">
        <v>97</v>
      </c>
      <c r="M275" s="1" t="s">
        <v>98</v>
      </c>
      <c r="N275" s="1" t="s">
        <v>83</v>
      </c>
      <c r="O275" s="1" t="s">
        <v>252</v>
      </c>
      <c r="P275" s="1" t="s">
        <v>253</v>
      </c>
      <c r="Q275" s="1" t="s">
        <v>30</v>
      </c>
      <c r="R275" s="1" t="s">
        <v>53</v>
      </c>
      <c r="S275" s="1">
        <v>1800</v>
      </c>
      <c r="T275" s="1">
        <v>12474</v>
      </c>
      <c r="U275" s="1">
        <v>-12477.119000000001</v>
      </c>
      <c r="V275" s="1">
        <v>6.93</v>
      </c>
      <c r="W275" s="1">
        <f>-S275*V275</f>
        <v>-12474</v>
      </c>
      <c r="X275" s="1">
        <f>W275*1.00025</f>
        <v>-12477.1185</v>
      </c>
      <c r="Y275" s="1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 t="s">
        <v>97</v>
      </c>
      <c r="M276" s="1" t="s">
        <v>98</v>
      </c>
      <c r="N276" s="1" t="s">
        <v>83</v>
      </c>
      <c r="O276" s="1" t="s">
        <v>252</v>
      </c>
      <c r="P276" s="1" t="s">
        <v>253</v>
      </c>
      <c r="Q276" s="1" t="s">
        <v>30</v>
      </c>
      <c r="R276" s="1" t="s">
        <v>53</v>
      </c>
      <c r="S276" s="1">
        <v>100</v>
      </c>
      <c r="T276" s="1">
        <v>693</v>
      </c>
      <c r="U276" s="1">
        <v>-693.173</v>
      </c>
      <c r="V276" s="1">
        <v>6.93</v>
      </c>
      <c r="W276" s="1">
        <f>-S276*V276</f>
        <v>-693</v>
      </c>
      <c r="X276" s="1">
        <f>W276*1.00025</f>
        <v>-693.17325000000005</v>
      </c>
      <c r="Y276" s="1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 t="s">
        <v>97</v>
      </c>
      <c r="M277" s="1" t="s">
        <v>98</v>
      </c>
      <c r="N277" s="1" t="s">
        <v>83</v>
      </c>
      <c r="O277" s="1" t="s">
        <v>254</v>
      </c>
      <c r="P277" s="1" t="s">
        <v>255</v>
      </c>
      <c r="Q277" s="1" t="s">
        <v>30</v>
      </c>
      <c r="R277" s="1" t="s">
        <v>53</v>
      </c>
      <c r="S277" s="1">
        <v>200</v>
      </c>
      <c r="T277" s="1">
        <v>1386</v>
      </c>
      <c r="U277" s="1">
        <v>-1386.347</v>
      </c>
      <c r="V277" s="1">
        <v>6.93</v>
      </c>
      <c r="W277" s="1">
        <f>-S277*V277</f>
        <v>-1386</v>
      </c>
      <c r="X277" s="1">
        <f>W277*1.00025</f>
        <v>-1386.3465000000001</v>
      </c>
      <c r="Y277" s="1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 t="s">
        <v>97</v>
      </c>
      <c r="M278" s="1" t="s">
        <v>98</v>
      </c>
      <c r="N278" s="1" t="s">
        <v>83</v>
      </c>
      <c r="O278" s="1" t="s">
        <v>254</v>
      </c>
      <c r="P278" s="1" t="s">
        <v>255</v>
      </c>
      <c r="Q278" s="1" t="s">
        <v>30</v>
      </c>
      <c r="R278" s="1" t="s">
        <v>53</v>
      </c>
      <c r="S278" s="1">
        <v>10000</v>
      </c>
      <c r="T278" s="1">
        <v>69300</v>
      </c>
      <c r="U278" s="1">
        <v>-69317.324999999997</v>
      </c>
      <c r="V278" s="1">
        <v>6.93</v>
      </c>
      <c r="W278" s="1">
        <f>-S278*V278</f>
        <v>-69300</v>
      </c>
      <c r="X278" s="1">
        <f>W278*1.00025</f>
        <v>-69317.325000000012</v>
      </c>
      <c r="Y278" s="1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 t="s">
        <v>97</v>
      </c>
      <c r="M279" s="1" t="s">
        <v>98</v>
      </c>
      <c r="N279" s="1" t="s">
        <v>83</v>
      </c>
      <c r="O279" s="1" t="s">
        <v>254</v>
      </c>
      <c r="P279" s="1" t="s">
        <v>255</v>
      </c>
      <c r="Q279" s="1" t="s">
        <v>30</v>
      </c>
      <c r="R279" s="1" t="s">
        <v>53</v>
      </c>
      <c r="S279" s="1">
        <v>1200</v>
      </c>
      <c r="T279" s="1">
        <v>8316</v>
      </c>
      <c r="U279" s="1">
        <v>-8318.0789999999997</v>
      </c>
      <c r="V279" s="1">
        <v>6.93</v>
      </c>
      <c r="W279" s="1">
        <f>-S279*V279</f>
        <v>-8316</v>
      </c>
      <c r="X279" s="1">
        <f>W279*1.00025</f>
        <v>-8318.0790000000015</v>
      </c>
      <c r="Y279" s="1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 t="s">
        <v>97</v>
      </c>
      <c r="M280" s="1" t="s">
        <v>98</v>
      </c>
      <c r="N280" s="1" t="s">
        <v>83</v>
      </c>
      <c r="O280" s="1" t="s">
        <v>270</v>
      </c>
      <c r="P280" s="1" t="s">
        <v>271</v>
      </c>
      <c r="Q280" s="1" t="s">
        <v>30</v>
      </c>
      <c r="R280" s="1" t="s">
        <v>53</v>
      </c>
      <c r="S280" s="1">
        <v>100</v>
      </c>
      <c r="T280" s="1">
        <v>695</v>
      </c>
      <c r="U280" s="1">
        <v>-695.17399999999998</v>
      </c>
      <c r="V280" s="1">
        <v>6.95</v>
      </c>
      <c r="W280" s="1">
        <f>-S280*V280</f>
        <v>-695</v>
      </c>
      <c r="X280" s="1">
        <f>W280*1.00025</f>
        <v>-695.17375000000004</v>
      </c>
      <c r="Y280" s="1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 t="s">
        <v>97</v>
      </c>
      <c r="M281" s="1" t="s">
        <v>98</v>
      </c>
      <c r="N281" s="1" t="s">
        <v>83</v>
      </c>
      <c r="O281" s="1" t="s">
        <v>270</v>
      </c>
      <c r="P281" s="1" t="s">
        <v>271</v>
      </c>
      <c r="Q281" s="1" t="s">
        <v>30</v>
      </c>
      <c r="R281" s="1" t="s">
        <v>53</v>
      </c>
      <c r="S281" s="1">
        <v>1100</v>
      </c>
      <c r="T281" s="1">
        <v>7645</v>
      </c>
      <c r="U281" s="1">
        <v>-7646.9110000000001</v>
      </c>
      <c r="V281" s="1">
        <v>6.95</v>
      </c>
      <c r="W281" s="1">
        <f>-S281*V281</f>
        <v>-7645</v>
      </c>
      <c r="X281" s="1">
        <f>W281*1.00025</f>
        <v>-7646.911250000001</v>
      </c>
      <c r="Y281" s="1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 t="s">
        <v>97</v>
      </c>
      <c r="M282" s="1" t="s">
        <v>98</v>
      </c>
      <c r="N282" s="1" t="s">
        <v>83</v>
      </c>
      <c r="O282" s="1" t="s">
        <v>272</v>
      </c>
      <c r="P282" s="1" t="s">
        <v>273</v>
      </c>
      <c r="Q282" s="1" t="s">
        <v>30</v>
      </c>
      <c r="R282" s="1" t="s">
        <v>53</v>
      </c>
      <c r="S282" s="1">
        <v>1200</v>
      </c>
      <c r="T282" s="1">
        <v>8328</v>
      </c>
      <c r="U282" s="1">
        <v>-8330.0820000000003</v>
      </c>
      <c r="V282" s="1">
        <v>6.94</v>
      </c>
      <c r="W282" s="1">
        <f>-S282*V282</f>
        <v>-8328</v>
      </c>
      <c r="X282" s="1">
        <f>W282*1.00025</f>
        <v>-8330.0820000000003</v>
      </c>
      <c r="Y282" s="1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 t="s">
        <v>97</v>
      </c>
      <c r="M283" s="1" t="s">
        <v>98</v>
      </c>
      <c r="N283" s="1" t="s">
        <v>83</v>
      </c>
      <c r="O283" s="1" t="s">
        <v>282</v>
      </c>
      <c r="P283" s="1" t="s">
        <v>283</v>
      </c>
      <c r="Q283" s="1" t="s">
        <v>30</v>
      </c>
      <c r="R283" s="1" t="s">
        <v>53</v>
      </c>
      <c r="S283" s="1">
        <v>200</v>
      </c>
      <c r="T283" s="1">
        <v>1396</v>
      </c>
      <c r="U283" s="1">
        <v>-1396.3489999999999</v>
      </c>
      <c r="V283" s="1">
        <v>6.98</v>
      </c>
      <c r="W283" s="1">
        <f>-S283*V283</f>
        <v>-1396</v>
      </c>
      <c r="X283" s="1">
        <f>W283*1.00025</f>
        <v>-1396.3490000000002</v>
      </c>
      <c r="Y283" s="1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 t="s">
        <v>97</v>
      </c>
      <c r="M284" s="1" t="s">
        <v>98</v>
      </c>
      <c r="N284" s="1" t="s">
        <v>83</v>
      </c>
      <c r="O284" s="1" t="s">
        <v>282</v>
      </c>
      <c r="P284" s="1" t="s">
        <v>283</v>
      </c>
      <c r="Q284" s="1" t="s">
        <v>30</v>
      </c>
      <c r="R284" s="1" t="s">
        <v>53</v>
      </c>
      <c r="S284" s="1">
        <v>200</v>
      </c>
      <c r="T284" s="1">
        <v>1396</v>
      </c>
      <c r="U284" s="1">
        <v>-1396.3489999999999</v>
      </c>
      <c r="V284" s="1">
        <v>6.98</v>
      </c>
      <c r="W284" s="1">
        <f>-S284*V284</f>
        <v>-1396</v>
      </c>
      <c r="X284" s="1">
        <f>W284*1.00025</f>
        <v>-1396.3490000000002</v>
      </c>
      <c r="Y284" s="1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 t="s">
        <v>97</v>
      </c>
      <c r="M285" s="1" t="s">
        <v>98</v>
      </c>
      <c r="N285" s="1" t="s">
        <v>83</v>
      </c>
      <c r="O285" s="1" t="s">
        <v>282</v>
      </c>
      <c r="P285" s="1" t="s">
        <v>283</v>
      </c>
      <c r="Q285" s="1" t="s">
        <v>30</v>
      </c>
      <c r="R285" s="1" t="s">
        <v>53</v>
      </c>
      <c r="S285" s="1">
        <v>5100</v>
      </c>
      <c r="T285" s="1">
        <v>35598</v>
      </c>
      <c r="U285" s="1">
        <v>-35606.9</v>
      </c>
      <c r="V285" s="1">
        <v>6.98</v>
      </c>
      <c r="W285" s="1">
        <f>-S285*V285</f>
        <v>-35598</v>
      </c>
      <c r="X285" s="1">
        <f>W285*1.00025</f>
        <v>-35606.8995</v>
      </c>
      <c r="Y285" s="1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 t="s">
        <v>97</v>
      </c>
      <c r="M286" s="1" t="s">
        <v>98</v>
      </c>
      <c r="N286" s="1" t="s">
        <v>83</v>
      </c>
      <c r="O286" s="1" t="s">
        <v>282</v>
      </c>
      <c r="P286" s="1" t="s">
        <v>283</v>
      </c>
      <c r="Q286" s="1" t="s">
        <v>30</v>
      </c>
      <c r="R286" s="1" t="s">
        <v>53</v>
      </c>
      <c r="S286" s="1">
        <v>300</v>
      </c>
      <c r="T286" s="1">
        <v>2094</v>
      </c>
      <c r="U286" s="1">
        <v>-2094.5239999999999</v>
      </c>
      <c r="V286" s="1">
        <v>6.98</v>
      </c>
      <c r="W286" s="1">
        <f>-S286*V286</f>
        <v>-2094</v>
      </c>
      <c r="X286" s="1">
        <f>W286*1.00025</f>
        <v>-2094.5235000000002</v>
      </c>
      <c r="Y286" s="1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 t="s">
        <v>97</v>
      </c>
      <c r="M287" s="1" t="s">
        <v>98</v>
      </c>
      <c r="N287" s="1" t="s">
        <v>83</v>
      </c>
      <c r="O287" s="1" t="s">
        <v>282</v>
      </c>
      <c r="P287" s="1" t="s">
        <v>283</v>
      </c>
      <c r="Q287" s="1" t="s">
        <v>30</v>
      </c>
      <c r="R287" s="1" t="s">
        <v>53</v>
      </c>
      <c r="S287" s="1">
        <v>200</v>
      </c>
      <c r="T287" s="1">
        <v>1396</v>
      </c>
      <c r="U287" s="1">
        <v>-1396.3489999999999</v>
      </c>
      <c r="V287" s="1">
        <v>6.98</v>
      </c>
      <c r="W287" s="1">
        <f>-S287*V287</f>
        <v>-1396</v>
      </c>
      <c r="X287" s="1">
        <f>W287*1.00025</f>
        <v>-1396.3490000000002</v>
      </c>
      <c r="Y287" s="1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 t="s">
        <v>97</v>
      </c>
      <c r="M288" s="1" t="s">
        <v>98</v>
      </c>
      <c r="N288" s="1" t="s">
        <v>83</v>
      </c>
      <c r="O288" s="1" t="s">
        <v>286</v>
      </c>
      <c r="P288" s="1" t="s">
        <v>287</v>
      </c>
      <c r="Q288" s="1" t="s">
        <v>30</v>
      </c>
      <c r="R288" s="1" t="s">
        <v>53</v>
      </c>
      <c r="S288" s="1">
        <v>8200</v>
      </c>
      <c r="T288" s="1">
        <v>56990</v>
      </c>
      <c r="U288" s="1">
        <v>-57004.248</v>
      </c>
      <c r="V288" s="1">
        <v>6.95</v>
      </c>
      <c r="W288" s="1">
        <f>-S288*V288</f>
        <v>-56990</v>
      </c>
      <c r="X288" s="1">
        <f>W288*1.00025</f>
        <v>-57004.247500000005</v>
      </c>
      <c r="Y288" s="1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 t="s">
        <v>97</v>
      </c>
      <c r="M289" s="1" t="s">
        <v>98</v>
      </c>
      <c r="N289" s="1" t="s">
        <v>83</v>
      </c>
      <c r="O289" s="1" t="s">
        <v>288</v>
      </c>
      <c r="P289" s="1" t="s">
        <v>289</v>
      </c>
      <c r="Q289" s="1" t="s">
        <v>30</v>
      </c>
      <c r="R289" s="1" t="s">
        <v>53</v>
      </c>
      <c r="S289" s="1">
        <v>200</v>
      </c>
      <c r="T289" s="1">
        <v>1390</v>
      </c>
      <c r="U289" s="1">
        <v>-1390.348</v>
      </c>
      <c r="V289" s="1">
        <v>6.95</v>
      </c>
      <c r="W289" s="1">
        <f>-S289*V289</f>
        <v>-1390</v>
      </c>
      <c r="X289" s="1">
        <f>W289*1.00025</f>
        <v>-1390.3475000000001</v>
      </c>
      <c r="Y289" s="1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 t="s">
        <v>97</v>
      </c>
      <c r="M290" s="1" t="s">
        <v>98</v>
      </c>
      <c r="N290" s="1" t="s">
        <v>83</v>
      </c>
      <c r="O290" s="1" t="s">
        <v>290</v>
      </c>
      <c r="P290" s="1" t="s">
        <v>291</v>
      </c>
      <c r="Q290" s="1" t="s">
        <v>30</v>
      </c>
      <c r="R290" s="1" t="s">
        <v>53</v>
      </c>
      <c r="S290" s="1">
        <v>220</v>
      </c>
      <c r="T290" s="1">
        <v>1526.8</v>
      </c>
      <c r="U290" s="1">
        <v>-1527.182</v>
      </c>
      <c r="V290" s="1">
        <v>6.94</v>
      </c>
      <c r="W290" s="1">
        <f>-S290*V290</f>
        <v>-1526.8000000000002</v>
      </c>
      <c r="X290" s="1">
        <f>W290*1.00025</f>
        <v>-1527.1817000000003</v>
      </c>
      <c r="Y290" s="1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 t="s">
        <v>97</v>
      </c>
      <c r="M291" s="1" t="s">
        <v>98</v>
      </c>
      <c r="N291" s="1" t="s">
        <v>83</v>
      </c>
      <c r="O291" s="1" t="s">
        <v>290</v>
      </c>
      <c r="P291" s="1" t="s">
        <v>291</v>
      </c>
      <c r="Q291" s="1" t="s">
        <v>30</v>
      </c>
      <c r="R291" s="1" t="s">
        <v>53</v>
      </c>
      <c r="S291" s="1">
        <v>800</v>
      </c>
      <c r="T291" s="1">
        <v>5552</v>
      </c>
      <c r="U291" s="1">
        <v>-5553.3879999999999</v>
      </c>
      <c r="V291" s="1">
        <v>6.94</v>
      </c>
      <c r="W291" s="1">
        <f>-S291*V291</f>
        <v>-5552</v>
      </c>
      <c r="X291" s="1">
        <f>W291*1.00025</f>
        <v>-5553.3880000000008</v>
      </c>
      <c r="Y291" s="1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 t="s">
        <v>97</v>
      </c>
      <c r="M292" s="1" t="s">
        <v>98</v>
      </c>
      <c r="N292" s="1" t="s">
        <v>83</v>
      </c>
      <c r="O292" s="1" t="s">
        <v>290</v>
      </c>
      <c r="P292" s="1" t="s">
        <v>291</v>
      </c>
      <c r="Q292" s="1" t="s">
        <v>30</v>
      </c>
      <c r="R292" s="1" t="s">
        <v>53</v>
      </c>
      <c r="S292" s="1">
        <v>300</v>
      </c>
      <c r="T292" s="1">
        <v>2082</v>
      </c>
      <c r="U292" s="1">
        <v>-2082.5210000000002</v>
      </c>
      <c r="V292" s="1">
        <v>6.94</v>
      </c>
      <c r="W292" s="1">
        <f>-S292*V292</f>
        <v>-2082</v>
      </c>
      <c r="X292" s="1">
        <f>W292*1.00025</f>
        <v>-2082.5205000000001</v>
      </c>
      <c r="Y292" s="1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 t="s">
        <v>97</v>
      </c>
      <c r="M293" s="1" t="s">
        <v>98</v>
      </c>
      <c r="N293" s="1" t="s">
        <v>83</v>
      </c>
      <c r="O293" s="1" t="s">
        <v>290</v>
      </c>
      <c r="P293" s="1" t="s">
        <v>291</v>
      </c>
      <c r="Q293" s="1" t="s">
        <v>30</v>
      </c>
      <c r="R293" s="1" t="s">
        <v>53</v>
      </c>
      <c r="S293" s="1">
        <v>2300</v>
      </c>
      <c r="T293" s="1">
        <v>15962</v>
      </c>
      <c r="U293" s="1">
        <v>-15965.991</v>
      </c>
      <c r="V293" s="1">
        <v>6.94</v>
      </c>
      <c r="W293" s="1">
        <f>-S293*V293</f>
        <v>-15962</v>
      </c>
      <c r="X293" s="1">
        <f>W293*1.00025</f>
        <v>-15965.990500000002</v>
      </c>
      <c r="Y293" s="1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 t="s">
        <v>97</v>
      </c>
      <c r="M294" s="1" t="s">
        <v>98</v>
      </c>
      <c r="N294" s="1" t="s">
        <v>83</v>
      </c>
      <c r="O294" s="1" t="s">
        <v>290</v>
      </c>
      <c r="P294" s="1" t="s">
        <v>291</v>
      </c>
      <c r="Q294" s="1" t="s">
        <v>30</v>
      </c>
      <c r="R294" s="1" t="s">
        <v>53</v>
      </c>
      <c r="S294" s="1">
        <v>3900</v>
      </c>
      <c r="T294" s="1">
        <v>27066</v>
      </c>
      <c r="U294" s="1">
        <v>-27072.767</v>
      </c>
      <c r="V294" s="1">
        <v>6.94</v>
      </c>
      <c r="W294" s="1">
        <f>-S294*V294</f>
        <v>-27066</v>
      </c>
      <c r="X294" s="1">
        <f>W294*1.00025</f>
        <v>-27072.766500000002</v>
      </c>
      <c r="Y294" s="1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 t="s">
        <v>97</v>
      </c>
      <c r="M295" s="1" t="s">
        <v>98</v>
      </c>
      <c r="N295" s="1" t="s">
        <v>83</v>
      </c>
      <c r="O295" s="1" t="s">
        <v>292</v>
      </c>
      <c r="P295" s="1" t="s">
        <v>291</v>
      </c>
      <c r="Q295" s="1" t="s">
        <v>30</v>
      </c>
      <c r="R295" s="1" t="s">
        <v>53</v>
      </c>
      <c r="S295" s="1">
        <v>1000</v>
      </c>
      <c r="T295" s="1">
        <v>6940</v>
      </c>
      <c r="U295" s="1">
        <v>-6941.7349999999997</v>
      </c>
      <c r="V295" s="1">
        <v>6.94</v>
      </c>
      <c r="W295" s="1">
        <f>-S295*V295</f>
        <v>-6940</v>
      </c>
      <c r="X295" s="1">
        <f>W295*1.00025</f>
        <v>-6941.7350000000006</v>
      </c>
      <c r="Y295" s="1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 t="s">
        <v>97</v>
      </c>
      <c r="M296" s="1" t="s">
        <v>98</v>
      </c>
      <c r="N296" s="1" t="s">
        <v>83</v>
      </c>
      <c r="O296" s="1" t="s">
        <v>293</v>
      </c>
      <c r="P296" s="1" t="s">
        <v>291</v>
      </c>
      <c r="Q296" s="1" t="s">
        <v>30</v>
      </c>
      <c r="R296" s="1" t="s">
        <v>53</v>
      </c>
      <c r="S296" s="1">
        <v>1200</v>
      </c>
      <c r="T296" s="1">
        <v>8328</v>
      </c>
      <c r="U296" s="1">
        <v>-8330.0820000000003</v>
      </c>
      <c r="V296" s="1">
        <v>6.94</v>
      </c>
      <c r="W296" s="1">
        <f>-S296*V296</f>
        <v>-8328</v>
      </c>
      <c r="X296" s="1">
        <f>W296*1.00025</f>
        <v>-8330.0820000000003</v>
      </c>
      <c r="Y296" s="1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 t="s">
        <v>97</v>
      </c>
      <c r="M297" s="1" t="s">
        <v>98</v>
      </c>
      <c r="N297" s="1" t="s">
        <v>83</v>
      </c>
      <c r="O297" s="1" t="s">
        <v>294</v>
      </c>
      <c r="P297" s="1" t="s">
        <v>291</v>
      </c>
      <c r="Q297" s="1" t="s">
        <v>30</v>
      </c>
      <c r="R297" s="1" t="s">
        <v>53</v>
      </c>
      <c r="S297" s="1">
        <v>100</v>
      </c>
      <c r="T297" s="1">
        <v>694</v>
      </c>
      <c r="U297" s="1">
        <v>-694.17399999999998</v>
      </c>
      <c r="V297" s="1">
        <v>6.94</v>
      </c>
      <c r="W297" s="1">
        <f>-S297*V297</f>
        <v>-694</v>
      </c>
      <c r="X297" s="1">
        <f>W297*1.00025</f>
        <v>-694.1735000000001</v>
      </c>
      <c r="Y297" s="1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 t="s">
        <v>97</v>
      </c>
      <c r="M298" s="1" t="s">
        <v>98</v>
      </c>
      <c r="N298" s="1" t="s">
        <v>83</v>
      </c>
      <c r="O298" s="1" t="s">
        <v>295</v>
      </c>
      <c r="P298" s="1" t="s">
        <v>296</v>
      </c>
      <c r="Q298" s="1" t="s">
        <v>30</v>
      </c>
      <c r="R298" s="1" t="s">
        <v>53</v>
      </c>
      <c r="S298" s="1">
        <v>2000</v>
      </c>
      <c r="T298" s="1">
        <v>13880</v>
      </c>
      <c r="U298" s="1">
        <v>-13883.47</v>
      </c>
      <c r="V298" s="1">
        <v>6.94</v>
      </c>
      <c r="W298" s="1">
        <f>-S298*V298</f>
        <v>-13880</v>
      </c>
      <c r="X298" s="1">
        <f>W298*1.00025</f>
        <v>-13883.470000000001</v>
      </c>
      <c r="Y298" s="1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 t="s">
        <v>97</v>
      </c>
      <c r="M299" s="1" t="s">
        <v>98</v>
      </c>
      <c r="N299" s="1" t="s">
        <v>83</v>
      </c>
      <c r="O299" s="1" t="s">
        <v>295</v>
      </c>
      <c r="P299" s="1" t="s">
        <v>296</v>
      </c>
      <c r="Q299" s="1" t="s">
        <v>30</v>
      </c>
      <c r="R299" s="1" t="s">
        <v>53</v>
      </c>
      <c r="S299" s="1">
        <v>100</v>
      </c>
      <c r="T299" s="1">
        <v>694</v>
      </c>
      <c r="U299" s="1">
        <v>-694.17399999999998</v>
      </c>
      <c r="V299" s="1">
        <v>6.94</v>
      </c>
      <c r="W299" s="1">
        <f>-S299*V299</f>
        <v>-694</v>
      </c>
      <c r="X299" s="1">
        <f>W299*1.00025</f>
        <v>-694.1735000000001</v>
      </c>
      <c r="Y299" s="1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 t="s">
        <v>97</v>
      </c>
      <c r="M300" s="1" t="s">
        <v>98</v>
      </c>
      <c r="N300" s="1" t="s">
        <v>83</v>
      </c>
      <c r="O300" s="1" t="s">
        <v>297</v>
      </c>
      <c r="P300" s="1" t="s">
        <v>298</v>
      </c>
      <c r="Q300" s="1" t="s">
        <v>30</v>
      </c>
      <c r="R300" s="1" t="s">
        <v>53</v>
      </c>
      <c r="S300" s="1">
        <v>600</v>
      </c>
      <c r="T300" s="1">
        <v>4164</v>
      </c>
      <c r="U300" s="1">
        <v>-4165.0410000000002</v>
      </c>
      <c r="V300" s="1">
        <v>6.94</v>
      </c>
      <c r="W300" s="1">
        <f>-S300*V300</f>
        <v>-4164</v>
      </c>
      <c r="X300" s="1">
        <f>W300*1.00025</f>
        <v>-4165.0410000000002</v>
      </c>
      <c r="Y300" s="1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 t="s">
        <v>97</v>
      </c>
      <c r="M301" s="1" t="s">
        <v>98</v>
      </c>
      <c r="N301" s="1" t="s">
        <v>83</v>
      </c>
      <c r="O301" s="1" t="s">
        <v>299</v>
      </c>
      <c r="P301" s="1" t="s">
        <v>300</v>
      </c>
      <c r="Q301" s="1" t="s">
        <v>30</v>
      </c>
      <c r="R301" s="1" t="s">
        <v>53</v>
      </c>
      <c r="S301" s="1">
        <v>600</v>
      </c>
      <c r="T301" s="1">
        <v>4164</v>
      </c>
      <c r="U301" s="1">
        <v>-4165.0410000000002</v>
      </c>
      <c r="V301" s="1">
        <v>6.94</v>
      </c>
      <c r="W301" s="1">
        <f>-S301*V301</f>
        <v>-4164</v>
      </c>
      <c r="X301" s="1">
        <f>W301*1.00025</f>
        <v>-4165.0410000000002</v>
      </c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 t="s">
        <v>97</v>
      </c>
      <c r="M302" s="1" t="s">
        <v>98</v>
      </c>
      <c r="N302" s="1" t="s">
        <v>83</v>
      </c>
      <c r="O302" s="1" t="s">
        <v>299</v>
      </c>
      <c r="P302" s="1" t="s">
        <v>300</v>
      </c>
      <c r="Q302" s="1" t="s">
        <v>30</v>
      </c>
      <c r="R302" s="1" t="s">
        <v>53</v>
      </c>
      <c r="S302" s="1">
        <v>1200</v>
      </c>
      <c r="T302" s="1">
        <v>8328</v>
      </c>
      <c r="U302" s="1">
        <v>-8330.0820000000003</v>
      </c>
      <c r="V302" s="1">
        <v>6.94</v>
      </c>
      <c r="W302" s="1">
        <f>-S302*V302</f>
        <v>-8328</v>
      </c>
      <c r="X302" s="1">
        <f>W302*1.00025</f>
        <v>-8330.0820000000003</v>
      </c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 t="s">
        <v>97</v>
      </c>
      <c r="M303" s="1" t="s">
        <v>98</v>
      </c>
      <c r="N303" s="1" t="s">
        <v>83</v>
      </c>
      <c r="O303" s="1" t="s">
        <v>299</v>
      </c>
      <c r="P303" s="1" t="s">
        <v>300</v>
      </c>
      <c r="Q303" s="1" t="s">
        <v>30</v>
      </c>
      <c r="R303" s="1" t="s">
        <v>53</v>
      </c>
      <c r="S303" s="1">
        <v>4900</v>
      </c>
      <c r="T303" s="1">
        <v>34006</v>
      </c>
      <c r="U303" s="1">
        <v>-34014.502</v>
      </c>
      <c r="V303" s="1">
        <v>6.94</v>
      </c>
      <c r="W303" s="1">
        <f>-S303*V303</f>
        <v>-34006</v>
      </c>
      <c r="X303" s="1">
        <f>W303*1.00025</f>
        <v>-34014.501500000006</v>
      </c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 t="s">
        <v>97</v>
      </c>
      <c r="M304" s="1" t="s">
        <v>98</v>
      </c>
      <c r="N304" s="1" t="s">
        <v>83</v>
      </c>
      <c r="O304" s="1" t="s">
        <v>301</v>
      </c>
      <c r="P304" s="1" t="s">
        <v>302</v>
      </c>
      <c r="Q304" s="1" t="s">
        <v>30</v>
      </c>
      <c r="R304" s="1" t="s">
        <v>53</v>
      </c>
      <c r="S304" s="1">
        <v>4300</v>
      </c>
      <c r="T304" s="1">
        <v>29885</v>
      </c>
      <c r="U304" s="1">
        <v>-29892.471000000001</v>
      </c>
      <c r="V304" s="1">
        <v>6.95</v>
      </c>
      <c r="W304" s="1">
        <f>-S304*V304</f>
        <v>-29885</v>
      </c>
      <c r="X304" s="1">
        <f>W304*1.00025</f>
        <v>-29892.471250000002</v>
      </c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 t="s">
        <v>97</v>
      </c>
      <c r="M305" s="1" t="s">
        <v>98</v>
      </c>
      <c r="N305" s="1" t="s">
        <v>83</v>
      </c>
      <c r="O305" s="1" t="s">
        <v>301</v>
      </c>
      <c r="P305" s="1" t="s">
        <v>302</v>
      </c>
      <c r="Q305" s="1" t="s">
        <v>30</v>
      </c>
      <c r="R305" s="1" t="s">
        <v>53</v>
      </c>
      <c r="S305" s="1">
        <v>3200</v>
      </c>
      <c r="T305" s="1">
        <v>22240</v>
      </c>
      <c r="U305" s="1">
        <v>-22245.56</v>
      </c>
      <c r="V305" s="1">
        <v>6.95</v>
      </c>
      <c r="W305" s="1">
        <f>-S305*V305</f>
        <v>-22240</v>
      </c>
      <c r="X305" s="1">
        <f>W305*1.00025</f>
        <v>-22245.56</v>
      </c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 t="s">
        <v>97</v>
      </c>
      <c r="M306" s="1" t="s">
        <v>98</v>
      </c>
      <c r="N306" s="1" t="s">
        <v>83</v>
      </c>
      <c r="O306" s="1" t="s">
        <v>301</v>
      </c>
      <c r="P306" s="1" t="s">
        <v>302</v>
      </c>
      <c r="Q306" s="1" t="s">
        <v>30</v>
      </c>
      <c r="R306" s="1" t="s">
        <v>53</v>
      </c>
      <c r="S306" s="1">
        <v>5000</v>
      </c>
      <c r="T306" s="1">
        <v>34750</v>
      </c>
      <c r="U306" s="1">
        <v>-34758.688000000002</v>
      </c>
      <c r="V306" s="1">
        <v>6.95</v>
      </c>
      <c r="W306" s="1">
        <f>-S306*V306</f>
        <v>-34750</v>
      </c>
      <c r="X306" s="1">
        <f>W306*1.00025</f>
        <v>-34758.6875</v>
      </c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 t="s">
        <v>97</v>
      </c>
      <c r="M307" s="1" t="s">
        <v>98</v>
      </c>
      <c r="N307" s="1" t="s">
        <v>83</v>
      </c>
      <c r="O307" s="1" t="s">
        <v>301</v>
      </c>
      <c r="P307" s="1" t="s">
        <v>302</v>
      </c>
      <c r="Q307" s="1" t="s">
        <v>30</v>
      </c>
      <c r="R307" s="1" t="s">
        <v>53</v>
      </c>
      <c r="S307" s="1">
        <v>500</v>
      </c>
      <c r="T307" s="1">
        <v>3475</v>
      </c>
      <c r="U307" s="1">
        <v>-3475.8690000000001</v>
      </c>
      <c r="V307" s="1">
        <v>6.95</v>
      </c>
      <c r="W307" s="1">
        <f>-S307*V307</f>
        <v>-3475</v>
      </c>
      <c r="X307" s="1">
        <f>W307*1.00025</f>
        <v>-3475.8687500000001</v>
      </c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 t="s">
        <v>97</v>
      </c>
      <c r="M308" s="1" t="s">
        <v>98</v>
      </c>
      <c r="N308" s="1" t="s">
        <v>83</v>
      </c>
      <c r="O308" s="1" t="s">
        <v>301</v>
      </c>
      <c r="P308" s="1" t="s">
        <v>302</v>
      </c>
      <c r="Q308" s="1" t="s">
        <v>30</v>
      </c>
      <c r="R308" s="1" t="s">
        <v>53</v>
      </c>
      <c r="S308" s="1">
        <v>8700</v>
      </c>
      <c r="T308" s="1">
        <v>60465</v>
      </c>
      <c r="U308" s="1">
        <v>-60480.116000000002</v>
      </c>
      <c r="V308" s="1">
        <v>6.95</v>
      </c>
      <c r="W308" s="1">
        <f>-S308*V308</f>
        <v>-60465</v>
      </c>
      <c r="X308" s="1">
        <f>W308*1.00025</f>
        <v>-60480.116250000006</v>
      </c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 t="s">
        <v>97</v>
      </c>
      <c r="M309" s="1" t="s">
        <v>98</v>
      </c>
      <c r="N309" s="1" t="s">
        <v>83</v>
      </c>
      <c r="O309" s="1" t="s">
        <v>250</v>
      </c>
      <c r="P309" s="1" t="s">
        <v>251</v>
      </c>
      <c r="Q309" s="1" t="s">
        <v>30</v>
      </c>
      <c r="R309" s="1" t="s">
        <v>31</v>
      </c>
      <c r="S309" s="1">
        <v>1900</v>
      </c>
      <c r="T309" s="1">
        <v>13243</v>
      </c>
      <c r="U309" s="1">
        <v>13226.446</v>
      </c>
      <c r="V309" s="1">
        <v>6.97</v>
      </c>
      <c r="W309" s="1">
        <f>S309*V309</f>
        <v>13243</v>
      </c>
      <c r="X309" s="1">
        <f>W309*0.99875</f>
        <v>13226.446250000001</v>
      </c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 t="s">
        <v>97</v>
      </c>
      <c r="M310" s="1" t="s">
        <v>98</v>
      </c>
      <c r="N310" s="1" t="s">
        <v>83</v>
      </c>
      <c r="O310" s="1" t="s">
        <v>256</v>
      </c>
      <c r="P310" s="1" t="s">
        <v>257</v>
      </c>
      <c r="Q310" s="1" t="s">
        <v>30</v>
      </c>
      <c r="R310" s="1" t="s">
        <v>31</v>
      </c>
      <c r="S310" s="1">
        <v>600</v>
      </c>
      <c r="T310" s="1">
        <v>4170</v>
      </c>
      <c r="U310" s="1">
        <v>4164.7879999999996</v>
      </c>
      <c r="V310" s="1">
        <v>6.95</v>
      </c>
      <c r="W310" s="1">
        <f>S310*V310</f>
        <v>4170</v>
      </c>
      <c r="X310" s="1">
        <f>W310*0.99875</f>
        <v>4164.7875000000004</v>
      </c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 t="s">
        <v>97</v>
      </c>
      <c r="M311" s="1" t="s">
        <v>98</v>
      </c>
      <c r="N311" s="1" t="s">
        <v>83</v>
      </c>
      <c r="O311" s="1" t="s">
        <v>258</v>
      </c>
      <c r="P311" s="1" t="s">
        <v>259</v>
      </c>
      <c r="Q311" s="1" t="s">
        <v>30</v>
      </c>
      <c r="R311" s="1" t="s">
        <v>31</v>
      </c>
      <c r="S311" s="1">
        <v>1500</v>
      </c>
      <c r="T311" s="1">
        <v>10425</v>
      </c>
      <c r="U311" s="1">
        <v>10411.968999999999</v>
      </c>
      <c r="V311" s="1">
        <v>6.95</v>
      </c>
      <c r="W311" s="1">
        <f>S311*V311</f>
        <v>10425</v>
      </c>
      <c r="X311" s="1">
        <f>W311*0.99875</f>
        <v>10411.96875</v>
      </c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 t="s">
        <v>97</v>
      </c>
      <c r="M312" s="1" t="s">
        <v>98</v>
      </c>
      <c r="N312" s="1" t="s">
        <v>83</v>
      </c>
      <c r="O312" s="1" t="s">
        <v>260</v>
      </c>
      <c r="P312" s="1" t="s">
        <v>261</v>
      </c>
      <c r="Q312" s="1" t="s">
        <v>30</v>
      </c>
      <c r="R312" s="1" t="s">
        <v>31</v>
      </c>
      <c r="S312" s="1">
        <v>2000</v>
      </c>
      <c r="T312" s="1">
        <v>13900</v>
      </c>
      <c r="U312" s="1">
        <v>13882.625</v>
      </c>
      <c r="V312" s="1">
        <v>6.95</v>
      </c>
      <c r="W312" s="1">
        <f>S312*V312</f>
        <v>13900</v>
      </c>
      <c r="X312" s="1">
        <f>W312*0.99875</f>
        <v>13882.625</v>
      </c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 t="s">
        <v>97</v>
      </c>
      <c r="M313" s="1" t="s">
        <v>98</v>
      </c>
      <c r="N313" s="1" t="s">
        <v>83</v>
      </c>
      <c r="O313" s="1" t="s">
        <v>262</v>
      </c>
      <c r="P313" s="1" t="s">
        <v>263</v>
      </c>
      <c r="Q313" s="1" t="s">
        <v>30</v>
      </c>
      <c r="R313" s="1" t="s">
        <v>31</v>
      </c>
      <c r="S313" s="1">
        <v>200</v>
      </c>
      <c r="T313" s="1">
        <v>1388</v>
      </c>
      <c r="U313" s="1">
        <v>1386.2650000000001</v>
      </c>
      <c r="V313" s="1">
        <v>6.94</v>
      </c>
      <c r="W313" s="1">
        <f>S313*V313</f>
        <v>1388</v>
      </c>
      <c r="X313" s="1">
        <f>W313*0.99875</f>
        <v>1386.2650000000001</v>
      </c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 t="s">
        <v>97</v>
      </c>
      <c r="M314" s="1" t="s">
        <v>98</v>
      </c>
      <c r="N314" s="1" t="s">
        <v>83</v>
      </c>
      <c r="O314" s="1" t="s">
        <v>262</v>
      </c>
      <c r="P314" s="1" t="s">
        <v>263</v>
      </c>
      <c r="Q314" s="1" t="s">
        <v>30</v>
      </c>
      <c r="R314" s="1" t="s">
        <v>31</v>
      </c>
      <c r="S314" s="1">
        <v>1000</v>
      </c>
      <c r="T314" s="1">
        <v>6940</v>
      </c>
      <c r="U314" s="1">
        <v>6931.3249999999998</v>
      </c>
      <c r="V314" s="1">
        <v>6.94</v>
      </c>
      <c r="W314" s="1">
        <f>S314*V314</f>
        <v>6940</v>
      </c>
      <c r="X314" s="1">
        <f>W314*0.99875</f>
        <v>6931.3249999999998</v>
      </c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 t="s">
        <v>97</v>
      </c>
      <c r="M315" s="1" t="s">
        <v>98</v>
      </c>
      <c r="N315" s="1" t="s">
        <v>83</v>
      </c>
      <c r="O315" s="1" t="s">
        <v>262</v>
      </c>
      <c r="P315" s="1" t="s">
        <v>263</v>
      </c>
      <c r="Q315" s="1" t="s">
        <v>30</v>
      </c>
      <c r="R315" s="1" t="s">
        <v>31</v>
      </c>
      <c r="S315" s="1">
        <v>120</v>
      </c>
      <c r="T315" s="1">
        <v>832.8</v>
      </c>
      <c r="U315" s="1">
        <v>831.75900000000001</v>
      </c>
      <c r="V315" s="1">
        <v>6.94</v>
      </c>
      <c r="W315" s="1">
        <f>S315*V315</f>
        <v>832.80000000000007</v>
      </c>
      <c r="X315" s="1">
        <f>W315*0.99875</f>
        <v>831.75900000000013</v>
      </c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 t="s">
        <v>97</v>
      </c>
      <c r="M316" s="1" t="s">
        <v>98</v>
      </c>
      <c r="N316" s="1" t="s">
        <v>83</v>
      </c>
      <c r="O316" s="1" t="s">
        <v>262</v>
      </c>
      <c r="P316" s="1" t="s">
        <v>263</v>
      </c>
      <c r="Q316" s="1" t="s">
        <v>30</v>
      </c>
      <c r="R316" s="1" t="s">
        <v>31</v>
      </c>
      <c r="S316" s="1">
        <v>2080</v>
      </c>
      <c r="T316" s="1">
        <v>14435.2</v>
      </c>
      <c r="U316" s="1">
        <v>14417.156000000001</v>
      </c>
      <c r="V316" s="1">
        <v>6.94</v>
      </c>
      <c r="W316" s="1">
        <f>S316*V316</f>
        <v>14435.2</v>
      </c>
      <c r="X316" s="1">
        <f>W316*0.99875</f>
        <v>14417.156000000001</v>
      </c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 t="s">
        <v>97</v>
      </c>
      <c r="M317" s="1" t="s">
        <v>98</v>
      </c>
      <c r="N317" s="1" t="s">
        <v>83</v>
      </c>
      <c r="O317" s="1" t="s">
        <v>262</v>
      </c>
      <c r="P317" s="1" t="s">
        <v>263</v>
      </c>
      <c r="Q317" s="1" t="s">
        <v>30</v>
      </c>
      <c r="R317" s="1" t="s">
        <v>31</v>
      </c>
      <c r="S317" s="1">
        <v>200</v>
      </c>
      <c r="T317" s="1">
        <v>1388</v>
      </c>
      <c r="U317" s="1">
        <v>1386.2650000000001</v>
      </c>
      <c r="V317" s="1">
        <v>6.94</v>
      </c>
      <c r="W317" s="1">
        <f>S317*V317</f>
        <v>1388</v>
      </c>
      <c r="X317" s="1">
        <f>W317*0.99875</f>
        <v>1386.2650000000001</v>
      </c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 t="s">
        <v>97</v>
      </c>
      <c r="M318" s="1" t="s">
        <v>98</v>
      </c>
      <c r="N318" s="1" t="s">
        <v>83</v>
      </c>
      <c r="O318" s="1" t="s">
        <v>262</v>
      </c>
      <c r="P318" s="1" t="s">
        <v>263</v>
      </c>
      <c r="Q318" s="1" t="s">
        <v>30</v>
      </c>
      <c r="R318" s="1" t="s">
        <v>31</v>
      </c>
      <c r="S318" s="1">
        <v>600</v>
      </c>
      <c r="T318" s="1">
        <v>4164</v>
      </c>
      <c r="U318" s="1">
        <v>4158.7950000000001</v>
      </c>
      <c r="V318" s="1">
        <v>6.94</v>
      </c>
      <c r="W318" s="1">
        <f>S318*V318</f>
        <v>4164</v>
      </c>
      <c r="X318" s="1">
        <f>W318*0.99875</f>
        <v>4158.7950000000001</v>
      </c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 t="s">
        <v>97</v>
      </c>
      <c r="M319" s="1" t="s">
        <v>98</v>
      </c>
      <c r="N319" s="1" t="s">
        <v>83</v>
      </c>
      <c r="O319" s="1" t="s">
        <v>262</v>
      </c>
      <c r="P319" s="1" t="s">
        <v>263</v>
      </c>
      <c r="Q319" s="1" t="s">
        <v>30</v>
      </c>
      <c r="R319" s="1" t="s">
        <v>31</v>
      </c>
      <c r="S319" s="1">
        <v>300</v>
      </c>
      <c r="T319" s="1">
        <v>2082</v>
      </c>
      <c r="U319" s="1">
        <v>2079.3980000000001</v>
      </c>
      <c r="V319" s="1">
        <v>6.94</v>
      </c>
      <c r="W319" s="1">
        <f>S319*V319</f>
        <v>2082</v>
      </c>
      <c r="X319" s="1">
        <f>W319*0.99875</f>
        <v>2079.3975</v>
      </c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 t="s">
        <v>97</v>
      </c>
      <c r="M320" s="1" t="s">
        <v>98</v>
      </c>
      <c r="N320" s="1" t="s">
        <v>83</v>
      </c>
      <c r="O320" s="1" t="s">
        <v>262</v>
      </c>
      <c r="P320" s="1" t="s">
        <v>263</v>
      </c>
      <c r="Q320" s="1" t="s">
        <v>30</v>
      </c>
      <c r="R320" s="1" t="s">
        <v>31</v>
      </c>
      <c r="S320" s="1">
        <v>100</v>
      </c>
      <c r="T320" s="1">
        <v>694</v>
      </c>
      <c r="U320" s="1">
        <v>693.13300000000004</v>
      </c>
      <c r="V320" s="1">
        <v>6.94</v>
      </c>
      <c r="W320" s="1">
        <f>S320*V320</f>
        <v>694</v>
      </c>
      <c r="X320" s="1">
        <f>W320*0.99875</f>
        <v>693.13250000000005</v>
      </c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 t="s">
        <v>97</v>
      </c>
      <c r="M321" s="1" t="s">
        <v>98</v>
      </c>
      <c r="N321" s="1" t="s">
        <v>83</v>
      </c>
      <c r="O321" s="1" t="s">
        <v>264</v>
      </c>
      <c r="P321" s="1" t="s">
        <v>265</v>
      </c>
      <c r="Q321" s="1" t="s">
        <v>30</v>
      </c>
      <c r="R321" s="1" t="s">
        <v>31</v>
      </c>
      <c r="S321" s="1">
        <v>2000</v>
      </c>
      <c r="T321" s="1">
        <v>13880</v>
      </c>
      <c r="U321" s="1">
        <v>13862.65</v>
      </c>
      <c r="V321" s="1">
        <v>6.94</v>
      </c>
      <c r="W321" s="1">
        <f>S321*V321</f>
        <v>13880</v>
      </c>
      <c r="X321" s="1">
        <f>W321*0.99875</f>
        <v>13862.65</v>
      </c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 t="s">
        <v>97</v>
      </c>
      <c r="M322" s="1" t="s">
        <v>98</v>
      </c>
      <c r="N322" s="1" t="s">
        <v>83</v>
      </c>
      <c r="O322" s="1" t="s">
        <v>266</v>
      </c>
      <c r="P322" s="1" t="s">
        <v>267</v>
      </c>
      <c r="Q322" s="1" t="s">
        <v>30</v>
      </c>
      <c r="R322" s="1" t="s">
        <v>31</v>
      </c>
      <c r="S322" s="1">
        <v>700</v>
      </c>
      <c r="T322" s="1">
        <v>4865</v>
      </c>
      <c r="U322" s="1">
        <v>4858.9189999999999</v>
      </c>
      <c r="V322" s="1">
        <v>6.95</v>
      </c>
      <c r="W322" s="1">
        <f>S322*V322</f>
        <v>4865</v>
      </c>
      <c r="X322" s="1">
        <f>W322*0.99875</f>
        <v>4858.9187499999998</v>
      </c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 t="s">
        <v>97</v>
      </c>
      <c r="M323" s="1" t="s">
        <v>98</v>
      </c>
      <c r="N323" s="1" t="s">
        <v>83</v>
      </c>
      <c r="O323" s="1" t="s">
        <v>268</v>
      </c>
      <c r="P323" s="1" t="s">
        <v>269</v>
      </c>
      <c r="Q323" s="1" t="s">
        <v>30</v>
      </c>
      <c r="R323" s="1" t="s">
        <v>31</v>
      </c>
      <c r="S323" s="1">
        <v>18817</v>
      </c>
      <c r="T323" s="1">
        <v>130778.15</v>
      </c>
      <c r="U323" s="1">
        <v>130614.677</v>
      </c>
      <c r="V323" s="1">
        <v>6.95</v>
      </c>
      <c r="W323" s="1">
        <f>S323*V323</f>
        <v>130778.15000000001</v>
      </c>
      <c r="X323" s="1">
        <f>W323*0.99875</f>
        <v>130614.67731250002</v>
      </c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 t="s">
        <v>97</v>
      </c>
      <c r="M324" s="1" t="s">
        <v>98</v>
      </c>
      <c r="N324" s="1" t="s">
        <v>83</v>
      </c>
      <c r="O324" s="1" t="s">
        <v>274</v>
      </c>
      <c r="P324" s="1" t="s">
        <v>275</v>
      </c>
      <c r="Q324" s="1" t="s">
        <v>30</v>
      </c>
      <c r="R324" s="1" t="s">
        <v>31</v>
      </c>
      <c r="S324" s="1">
        <v>4500</v>
      </c>
      <c r="T324" s="1">
        <v>31545</v>
      </c>
      <c r="U324" s="1">
        <v>31505.569</v>
      </c>
      <c r="V324" s="1">
        <v>7.01</v>
      </c>
      <c r="W324" s="1">
        <f>S324*V324</f>
        <v>31545</v>
      </c>
      <c r="X324" s="1">
        <f>W324*0.99875</f>
        <v>31505.568750000002</v>
      </c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 t="s">
        <v>97</v>
      </c>
      <c r="M325" s="1" t="s">
        <v>98</v>
      </c>
      <c r="N325" s="1" t="s">
        <v>83</v>
      </c>
      <c r="O325" s="1" t="s">
        <v>276</v>
      </c>
      <c r="P325" s="1" t="s">
        <v>277</v>
      </c>
      <c r="Q325" s="1" t="s">
        <v>30</v>
      </c>
      <c r="R325" s="1" t="s">
        <v>31</v>
      </c>
      <c r="S325" s="1">
        <v>40</v>
      </c>
      <c r="T325" s="1">
        <v>280</v>
      </c>
      <c r="U325" s="1">
        <v>279.64999999999998</v>
      </c>
      <c r="V325" s="1">
        <v>7</v>
      </c>
      <c r="W325" s="1">
        <f>S325*V325</f>
        <v>280</v>
      </c>
      <c r="X325" s="1">
        <f>W325*0.99875</f>
        <v>279.65000000000003</v>
      </c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 t="s">
        <v>97</v>
      </c>
      <c r="M326" s="1" t="s">
        <v>98</v>
      </c>
      <c r="N326" s="1" t="s">
        <v>83</v>
      </c>
      <c r="O326" s="1" t="s">
        <v>276</v>
      </c>
      <c r="P326" s="1" t="s">
        <v>277</v>
      </c>
      <c r="Q326" s="1" t="s">
        <v>30</v>
      </c>
      <c r="R326" s="1" t="s">
        <v>31</v>
      </c>
      <c r="S326" s="1">
        <v>4400</v>
      </c>
      <c r="T326" s="1">
        <v>30800</v>
      </c>
      <c r="U326" s="1">
        <v>30761.5</v>
      </c>
      <c r="V326" s="1">
        <v>7</v>
      </c>
      <c r="W326" s="1">
        <f>S326*V326</f>
        <v>30800</v>
      </c>
      <c r="X326" s="1">
        <f>W326*0.99875</f>
        <v>30761.5</v>
      </c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 t="s">
        <v>97</v>
      </c>
      <c r="M327" s="1" t="s">
        <v>98</v>
      </c>
      <c r="N327" s="1" t="s">
        <v>83</v>
      </c>
      <c r="O327" s="1" t="s">
        <v>276</v>
      </c>
      <c r="P327" s="1" t="s">
        <v>277</v>
      </c>
      <c r="Q327" s="1" t="s">
        <v>30</v>
      </c>
      <c r="R327" s="1" t="s">
        <v>31</v>
      </c>
      <c r="S327" s="1">
        <v>3000</v>
      </c>
      <c r="T327" s="1">
        <v>21000</v>
      </c>
      <c r="U327" s="1">
        <v>20973.75</v>
      </c>
      <c r="V327" s="1">
        <v>7</v>
      </c>
      <c r="W327" s="1">
        <f>S327*V327</f>
        <v>21000</v>
      </c>
      <c r="X327" s="1">
        <f>W327*0.99875</f>
        <v>20973.75</v>
      </c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 t="s">
        <v>97</v>
      </c>
      <c r="M328" s="1" t="s">
        <v>98</v>
      </c>
      <c r="N328" s="1" t="s">
        <v>83</v>
      </c>
      <c r="O328" s="1" t="s">
        <v>276</v>
      </c>
      <c r="P328" s="1" t="s">
        <v>277</v>
      </c>
      <c r="Q328" s="1" t="s">
        <v>30</v>
      </c>
      <c r="R328" s="1" t="s">
        <v>31</v>
      </c>
      <c r="S328" s="1">
        <v>3960</v>
      </c>
      <c r="T328" s="1">
        <v>27720</v>
      </c>
      <c r="U328" s="1">
        <v>27685.35</v>
      </c>
      <c r="V328" s="1">
        <v>7</v>
      </c>
      <c r="W328" s="1">
        <f>S328*V328</f>
        <v>27720</v>
      </c>
      <c r="X328" s="1">
        <f>W328*0.99875</f>
        <v>27685.350000000002</v>
      </c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 t="s">
        <v>97</v>
      </c>
      <c r="M329" s="1" t="s">
        <v>98</v>
      </c>
      <c r="N329" s="1" t="s">
        <v>83</v>
      </c>
      <c r="O329" s="1" t="s">
        <v>278</v>
      </c>
      <c r="P329" s="1" t="s">
        <v>279</v>
      </c>
      <c r="Q329" s="1" t="s">
        <v>30</v>
      </c>
      <c r="R329" s="1" t="s">
        <v>31</v>
      </c>
      <c r="S329" s="1">
        <v>2900</v>
      </c>
      <c r="T329" s="1">
        <v>20300</v>
      </c>
      <c r="U329" s="1">
        <v>20274.625</v>
      </c>
      <c r="V329" s="1">
        <v>7</v>
      </c>
      <c r="W329" s="1">
        <f>S329*V329</f>
        <v>20300</v>
      </c>
      <c r="X329" s="1">
        <f>W329*0.99875</f>
        <v>20274.625</v>
      </c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 t="s">
        <v>97</v>
      </c>
      <c r="M330" s="1" t="s">
        <v>98</v>
      </c>
      <c r="N330" s="1" t="s">
        <v>83</v>
      </c>
      <c r="O330" s="1" t="s">
        <v>280</v>
      </c>
      <c r="P330" s="1" t="s">
        <v>281</v>
      </c>
      <c r="Q330" s="1" t="s">
        <v>30</v>
      </c>
      <c r="R330" s="1" t="s">
        <v>31</v>
      </c>
      <c r="S330" s="1">
        <v>2700</v>
      </c>
      <c r="T330" s="1">
        <v>18900</v>
      </c>
      <c r="U330" s="1">
        <v>18876.375</v>
      </c>
      <c r="V330" s="1">
        <v>7</v>
      </c>
      <c r="W330" s="1">
        <f>S330*V330</f>
        <v>18900</v>
      </c>
      <c r="X330" s="1">
        <f>W330*0.99875</f>
        <v>18876.375</v>
      </c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 t="s">
        <v>97</v>
      </c>
      <c r="M331" s="1" t="s">
        <v>98</v>
      </c>
      <c r="N331" s="1" t="s">
        <v>83</v>
      </c>
      <c r="O331" s="1" t="s">
        <v>280</v>
      </c>
      <c r="P331" s="1" t="s">
        <v>281</v>
      </c>
      <c r="Q331" s="1" t="s">
        <v>30</v>
      </c>
      <c r="R331" s="1" t="s">
        <v>31</v>
      </c>
      <c r="S331" s="1">
        <v>100</v>
      </c>
      <c r="T331" s="1">
        <v>700</v>
      </c>
      <c r="U331" s="1">
        <v>699.125</v>
      </c>
      <c r="V331" s="1">
        <v>7</v>
      </c>
      <c r="W331" s="1">
        <f>S331*V331</f>
        <v>700</v>
      </c>
      <c r="X331" s="1">
        <f>W331*0.99875</f>
        <v>699.125</v>
      </c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 t="s">
        <v>97</v>
      </c>
      <c r="M332" s="1" t="s">
        <v>98</v>
      </c>
      <c r="N332" s="1" t="s">
        <v>83</v>
      </c>
      <c r="O332" s="1" t="s">
        <v>284</v>
      </c>
      <c r="P332" s="1" t="s">
        <v>285</v>
      </c>
      <c r="Q332" s="1" t="s">
        <v>30</v>
      </c>
      <c r="R332" s="1" t="s">
        <v>31</v>
      </c>
      <c r="S332" s="1">
        <v>17400</v>
      </c>
      <c r="T332" s="1">
        <v>121452</v>
      </c>
      <c r="U332" s="1">
        <v>121300.185</v>
      </c>
      <c r="V332" s="1">
        <v>6.98</v>
      </c>
      <c r="W332" s="1">
        <f>S332*V332</f>
        <v>121452.00000000001</v>
      </c>
      <c r="X332" s="1">
        <f>W332*0.99875</f>
        <v>121300.18500000001</v>
      </c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 t="s">
        <v>25</v>
      </c>
      <c r="M333" s="1" t="s">
        <v>26</v>
      </c>
      <c r="N333" s="1" t="s">
        <v>83</v>
      </c>
      <c r="O333" s="1" t="s">
        <v>84</v>
      </c>
      <c r="P333" s="1" t="s">
        <v>85</v>
      </c>
      <c r="Q333" s="1" t="s">
        <v>30</v>
      </c>
      <c r="R333" s="1" t="s">
        <v>53</v>
      </c>
      <c r="S333" s="1">
        <v>8700</v>
      </c>
      <c r="T333" s="1">
        <v>140070</v>
      </c>
      <c r="U333" s="1">
        <v>-140105.01800000001</v>
      </c>
      <c r="V333" s="1">
        <v>16.100000000000001</v>
      </c>
      <c r="W333" s="1">
        <f>-S333*V333</f>
        <v>-140070</v>
      </c>
      <c r="X333" s="1">
        <f>W333*1.00025</f>
        <v>-140105.01750000002</v>
      </c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 t="s">
        <v>25</v>
      </c>
      <c r="M334" s="1" t="s">
        <v>26</v>
      </c>
      <c r="N334" s="1" t="s">
        <v>83</v>
      </c>
      <c r="O334" s="1" t="s">
        <v>84</v>
      </c>
      <c r="P334" s="1" t="s">
        <v>85</v>
      </c>
      <c r="Q334" s="1" t="s">
        <v>30</v>
      </c>
      <c r="R334" s="1" t="s">
        <v>53</v>
      </c>
      <c r="S334" s="1">
        <v>1000</v>
      </c>
      <c r="T334" s="1">
        <v>16100</v>
      </c>
      <c r="U334" s="1">
        <v>-16104.025</v>
      </c>
      <c r="V334" s="1">
        <v>16.100000000000001</v>
      </c>
      <c r="W334" s="1">
        <f>-S334*V334</f>
        <v>-16100.000000000002</v>
      </c>
      <c r="X334" s="1">
        <f>W334*1.00025</f>
        <v>-16104.025000000003</v>
      </c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 t="s">
        <v>25</v>
      </c>
      <c r="M335" s="1" t="s">
        <v>26</v>
      </c>
      <c r="N335" s="1" t="s">
        <v>83</v>
      </c>
      <c r="O335" s="1" t="s">
        <v>84</v>
      </c>
      <c r="P335" s="1" t="s">
        <v>85</v>
      </c>
      <c r="Q335" s="1" t="s">
        <v>30</v>
      </c>
      <c r="R335" s="1" t="s">
        <v>53</v>
      </c>
      <c r="S335" s="1">
        <v>2200</v>
      </c>
      <c r="T335" s="1">
        <v>35420</v>
      </c>
      <c r="U335" s="1">
        <v>-35428.855000000003</v>
      </c>
      <c r="V335" s="1">
        <v>16.100000000000001</v>
      </c>
      <c r="W335" s="1">
        <f>-S335*V335</f>
        <v>-35420</v>
      </c>
      <c r="X335" s="1">
        <f>W335*1.00025</f>
        <v>-35428.855000000003</v>
      </c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 t="s">
        <v>25</v>
      </c>
      <c r="M336" s="1" t="s">
        <v>26</v>
      </c>
      <c r="N336" s="1" t="s">
        <v>83</v>
      </c>
      <c r="O336" s="1" t="s">
        <v>84</v>
      </c>
      <c r="P336" s="1" t="s">
        <v>85</v>
      </c>
      <c r="Q336" s="1" t="s">
        <v>30</v>
      </c>
      <c r="R336" s="1" t="s">
        <v>53</v>
      </c>
      <c r="S336" s="1">
        <v>35100</v>
      </c>
      <c r="T336" s="1">
        <v>565110</v>
      </c>
      <c r="U336" s="1">
        <v>-565251.27800000005</v>
      </c>
      <c r="V336" s="1">
        <v>16.100000000000001</v>
      </c>
      <c r="W336" s="1">
        <f>-S336*V336</f>
        <v>-565110</v>
      </c>
      <c r="X336" s="1">
        <f>W336*1.00025</f>
        <v>-565251.27750000008</v>
      </c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 t="s">
        <v>25</v>
      </c>
      <c r="M337" s="1" t="s">
        <v>26</v>
      </c>
      <c r="N337" s="1" t="s">
        <v>83</v>
      </c>
      <c r="O337" s="1" t="s">
        <v>84</v>
      </c>
      <c r="P337" s="1" t="s">
        <v>85</v>
      </c>
      <c r="Q337" s="1" t="s">
        <v>30</v>
      </c>
      <c r="R337" s="1" t="s">
        <v>53</v>
      </c>
      <c r="S337" s="1">
        <v>1500</v>
      </c>
      <c r="T337" s="1">
        <v>24150</v>
      </c>
      <c r="U337" s="1">
        <v>-24156.038</v>
      </c>
      <c r="V337" s="1">
        <v>16.100000000000001</v>
      </c>
      <c r="W337" s="1">
        <f>-S337*V337</f>
        <v>-24150.000000000004</v>
      </c>
      <c r="X337" s="1">
        <f>W337*1.00025</f>
        <v>-24156.037500000006</v>
      </c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 t="s">
        <v>25</v>
      </c>
      <c r="M338" s="1" t="s">
        <v>26</v>
      </c>
      <c r="N338" s="1" t="s">
        <v>83</v>
      </c>
      <c r="O338" s="1" t="s">
        <v>86</v>
      </c>
      <c r="P338" s="1" t="s">
        <v>87</v>
      </c>
      <c r="Q338" s="1" t="s">
        <v>30</v>
      </c>
      <c r="R338" s="1" t="s">
        <v>53</v>
      </c>
      <c r="S338" s="1">
        <v>7040</v>
      </c>
      <c r="T338" s="1">
        <v>113484.8</v>
      </c>
      <c r="U338" s="1">
        <v>-113513.171</v>
      </c>
      <c r="V338" s="1">
        <v>16.12</v>
      </c>
      <c r="W338" s="1">
        <f>-S338*V338</f>
        <v>-113484.8</v>
      </c>
      <c r="X338" s="1">
        <f>W338*1.00025</f>
        <v>-113513.17120000001</v>
      </c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 t="s">
        <v>25</v>
      </c>
      <c r="M339" s="1" t="s">
        <v>26</v>
      </c>
      <c r="N339" s="1" t="s">
        <v>83</v>
      </c>
      <c r="O339" s="1" t="s">
        <v>86</v>
      </c>
      <c r="P339" s="1" t="s">
        <v>87</v>
      </c>
      <c r="Q339" s="1" t="s">
        <v>30</v>
      </c>
      <c r="R339" s="1" t="s">
        <v>53</v>
      </c>
      <c r="S339" s="1">
        <v>460</v>
      </c>
      <c r="T339" s="1">
        <v>7415.2</v>
      </c>
      <c r="U339" s="1">
        <v>-7417.0540000000001</v>
      </c>
      <c r="V339" s="1">
        <v>16.12</v>
      </c>
      <c r="W339" s="1">
        <f>-S339*V339</f>
        <v>-7415.2000000000007</v>
      </c>
      <c r="X339" s="1">
        <f>W339*1.00025</f>
        <v>-7417.0538000000015</v>
      </c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 t="s">
        <v>25</v>
      </c>
      <c r="M340" s="1" t="s">
        <v>26</v>
      </c>
      <c r="N340" s="1" t="s">
        <v>83</v>
      </c>
      <c r="O340" s="1" t="s">
        <v>88</v>
      </c>
      <c r="P340" s="1" t="s">
        <v>89</v>
      </c>
      <c r="Q340" s="1" t="s">
        <v>30</v>
      </c>
      <c r="R340" s="1" t="s">
        <v>53</v>
      </c>
      <c r="S340" s="1">
        <v>10700</v>
      </c>
      <c r="T340" s="1">
        <v>171842</v>
      </c>
      <c r="U340" s="1">
        <v>-171884.96100000001</v>
      </c>
      <c r="V340" s="1">
        <v>16.059999999999999</v>
      </c>
      <c r="W340" s="1">
        <f>-S340*V340</f>
        <v>-171842</v>
      </c>
      <c r="X340" s="1">
        <f>W340*1.00025</f>
        <v>-171884.96050000002</v>
      </c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 t="s">
        <v>25</v>
      </c>
      <c r="M341" s="1" t="s">
        <v>26</v>
      </c>
      <c r="N341" s="1" t="s">
        <v>83</v>
      </c>
      <c r="O341" s="1" t="s">
        <v>88</v>
      </c>
      <c r="P341" s="1" t="s">
        <v>89</v>
      </c>
      <c r="Q341" s="1" t="s">
        <v>30</v>
      </c>
      <c r="R341" s="1" t="s">
        <v>53</v>
      </c>
      <c r="S341" s="1">
        <v>1500</v>
      </c>
      <c r="T341" s="1">
        <v>24090</v>
      </c>
      <c r="U341" s="1">
        <v>-24096.022000000001</v>
      </c>
      <c r="V341" s="1">
        <v>16.059999999999999</v>
      </c>
      <c r="W341" s="1">
        <f>-S341*V341</f>
        <v>-24089.999999999996</v>
      </c>
      <c r="X341" s="1">
        <f>W341*1.00025</f>
        <v>-24096.022499999999</v>
      </c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 t="s">
        <v>25</v>
      </c>
      <c r="M342" s="1" t="s">
        <v>26</v>
      </c>
      <c r="N342" s="1" t="s">
        <v>83</v>
      </c>
      <c r="O342" s="1" t="s">
        <v>88</v>
      </c>
      <c r="P342" s="1" t="s">
        <v>89</v>
      </c>
      <c r="Q342" s="1" t="s">
        <v>30</v>
      </c>
      <c r="R342" s="1" t="s">
        <v>53</v>
      </c>
      <c r="S342" s="1">
        <v>2500</v>
      </c>
      <c r="T342" s="1">
        <v>40150</v>
      </c>
      <c r="U342" s="1">
        <v>-40160.038</v>
      </c>
      <c r="V342" s="1">
        <v>16.059999999999999</v>
      </c>
      <c r="W342" s="1">
        <f>-S342*V342</f>
        <v>-40150</v>
      </c>
      <c r="X342" s="1">
        <f>W342*1.00025</f>
        <v>-40160.037500000006</v>
      </c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 t="s">
        <v>25</v>
      </c>
      <c r="M343" s="1" t="s">
        <v>26</v>
      </c>
      <c r="N343" s="1" t="s">
        <v>83</v>
      </c>
      <c r="O343" s="1" t="s">
        <v>88</v>
      </c>
      <c r="P343" s="1" t="s">
        <v>89</v>
      </c>
      <c r="Q343" s="1" t="s">
        <v>30</v>
      </c>
      <c r="R343" s="1" t="s">
        <v>53</v>
      </c>
      <c r="S343" s="1">
        <v>100</v>
      </c>
      <c r="T343" s="1">
        <v>1606</v>
      </c>
      <c r="U343" s="1">
        <v>-1606.4010000000001</v>
      </c>
      <c r="V343" s="1">
        <v>16.059999999999999</v>
      </c>
      <c r="W343" s="1">
        <f>-S343*V343</f>
        <v>-1605.9999999999998</v>
      </c>
      <c r="X343" s="1">
        <f>W343*1.00025</f>
        <v>-1606.4014999999999</v>
      </c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 t="s">
        <v>25</v>
      </c>
      <c r="M344" s="1" t="s">
        <v>26</v>
      </c>
      <c r="N344" s="1" t="s">
        <v>83</v>
      </c>
      <c r="O344" s="1" t="s">
        <v>88</v>
      </c>
      <c r="P344" s="1" t="s">
        <v>89</v>
      </c>
      <c r="Q344" s="1" t="s">
        <v>30</v>
      </c>
      <c r="R344" s="1" t="s">
        <v>53</v>
      </c>
      <c r="S344" s="1">
        <v>1000</v>
      </c>
      <c r="T344" s="1">
        <v>16060</v>
      </c>
      <c r="U344" s="1">
        <v>-16064.014999999999</v>
      </c>
      <c r="V344" s="1">
        <v>16.059999999999999</v>
      </c>
      <c r="W344" s="1">
        <f>-S344*V344</f>
        <v>-16059.999999999998</v>
      </c>
      <c r="X344" s="1">
        <f>W344*1.00025</f>
        <v>-16064.014999999999</v>
      </c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 t="s">
        <v>25</v>
      </c>
      <c r="M345" s="1" t="s">
        <v>26</v>
      </c>
      <c r="N345" s="1" t="s">
        <v>83</v>
      </c>
      <c r="O345" s="1" t="s">
        <v>88</v>
      </c>
      <c r="P345" s="1" t="s">
        <v>89</v>
      </c>
      <c r="Q345" s="1" t="s">
        <v>30</v>
      </c>
      <c r="R345" s="1" t="s">
        <v>53</v>
      </c>
      <c r="S345" s="1">
        <v>3000</v>
      </c>
      <c r="T345" s="1">
        <v>48180</v>
      </c>
      <c r="U345" s="1">
        <v>-48192.044999999998</v>
      </c>
      <c r="V345" s="1">
        <v>16.059999999999999</v>
      </c>
      <c r="W345" s="1">
        <f>-S345*V345</f>
        <v>-48179.999999999993</v>
      </c>
      <c r="X345" s="1">
        <f>W345*1.00025</f>
        <v>-48192.044999999998</v>
      </c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 t="s">
        <v>25</v>
      </c>
      <c r="M346" s="1" t="s">
        <v>26</v>
      </c>
      <c r="N346" s="1" t="s">
        <v>83</v>
      </c>
      <c r="O346" s="1" t="s">
        <v>88</v>
      </c>
      <c r="P346" s="1" t="s">
        <v>89</v>
      </c>
      <c r="Q346" s="1" t="s">
        <v>30</v>
      </c>
      <c r="R346" s="1" t="s">
        <v>53</v>
      </c>
      <c r="S346" s="1">
        <v>1100</v>
      </c>
      <c r="T346" s="1">
        <v>17666</v>
      </c>
      <c r="U346" s="1">
        <v>-17670.417000000001</v>
      </c>
      <c r="V346" s="1">
        <v>16.059999999999999</v>
      </c>
      <c r="W346" s="1">
        <f>-S346*V346</f>
        <v>-17666</v>
      </c>
      <c r="X346" s="1">
        <f>W346*1.00025</f>
        <v>-17670.416500000003</v>
      </c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 t="s">
        <v>25</v>
      </c>
      <c r="M347" s="1" t="s">
        <v>26</v>
      </c>
      <c r="N347" s="1" t="s">
        <v>83</v>
      </c>
      <c r="O347" s="1" t="s">
        <v>88</v>
      </c>
      <c r="P347" s="1" t="s">
        <v>89</v>
      </c>
      <c r="Q347" s="1" t="s">
        <v>30</v>
      </c>
      <c r="R347" s="1" t="s">
        <v>53</v>
      </c>
      <c r="S347" s="1">
        <v>4000</v>
      </c>
      <c r="T347" s="1">
        <v>64240</v>
      </c>
      <c r="U347" s="1">
        <v>-64256.06</v>
      </c>
      <c r="V347" s="1">
        <v>16.059999999999999</v>
      </c>
      <c r="W347" s="1">
        <f>-S347*V347</f>
        <v>-64239.999999999993</v>
      </c>
      <c r="X347" s="1">
        <f>W347*1.00025</f>
        <v>-64256.06</v>
      </c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 t="s">
        <v>25</v>
      </c>
      <c r="M348" s="1" t="s">
        <v>26</v>
      </c>
      <c r="N348" s="1" t="s">
        <v>83</v>
      </c>
      <c r="O348" s="1" t="s">
        <v>88</v>
      </c>
      <c r="P348" s="1" t="s">
        <v>89</v>
      </c>
      <c r="Q348" s="1" t="s">
        <v>30</v>
      </c>
      <c r="R348" s="1" t="s">
        <v>53</v>
      </c>
      <c r="S348" s="1">
        <v>10000</v>
      </c>
      <c r="T348" s="1">
        <v>160600</v>
      </c>
      <c r="U348" s="1">
        <v>-160640.15</v>
      </c>
      <c r="V348" s="1">
        <v>16.059999999999999</v>
      </c>
      <c r="W348" s="1">
        <f>-S348*V348</f>
        <v>-160600</v>
      </c>
      <c r="X348" s="1">
        <f>W348*1.00025</f>
        <v>-160640.15000000002</v>
      </c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 t="s">
        <v>25</v>
      </c>
      <c r="M349" s="1" t="s">
        <v>26</v>
      </c>
      <c r="N349" s="1" t="s">
        <v>83</v>
      </c>
      <c r="O349" s="1" t="s">
        <v>90</v>
      </c>
      <c r="P349" s="1" t="s">
        <v>91</v>
      </c>
      <c r="Q349" s="1" t="s">
        <v>30</v>
      </c>
      <c r="R349" s="1" t="s">
        <v>53</v>
      </c>
      <c r="S349" s="1">
        <v>2400</v>
      </c>
      <c r="T349" s="1">
        <v>38544</v>
      </c>
      <c r="U349" s="1">
        <v>-38553.635999999999</v>
      </c>
      <c r="V349" s="1">
        <v>16.059999999999999</v>
      </c>
      <c r="W349" s="1">
        <f>-S349*V349</f>
        <v>-38544</v>
      </c>
      <c r="X349" s="1">
        <f>W349*1.00025</f>
        <v>-38553.636000000006</v>
      </c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 t="s">
        <v>25</v>
      </c>
      <c r="M350" s="1" t="s">
        <v>26</v>
      </c>
      <c r="N350" s="1" t="s">
        <v>83</v>
      </c>
      <c r="O350" s="1" t="s">
        <v>81</v>
      </c>
      <c r="P350" s="1" t="s">
        <v>92</v>
      </c>
      <c r="Q350" s="1" t="s">
        <v>30</v>
      </c>
      <c r="R350" s="1" t="s">
        <v>31</v>
      </c>
      <c r="S350" s="1">
        <v>42500</v>
      </c>
      <c r="T350" s="1">
        <v>680850</v>
      </c>
      <c r="U350" s="1">
        <v>679998.93799999997</v>
      </c>
      <c r="V350" s="1">
        <v>16.02</v>
      </c>
      <c r="W350" s="1">
        <f>S350*V350</f>
        <v>680850</v>
      </c>
      <c r="X350" s="1">
        <f>W350*0.99875</f>
        <v>679998.9375</v>
      </c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 t="s">
        <v>25</v>
      </c>
      <c r="M351" s="1" t="s">
        <v>26</v>
      </c>
      <c r="N351" s="1" t="s">
        <v>83</v>
      </c>
      <c r="O351" s="1" t="s">
        <v>81</v>
      </c>
      <c r="P351" s="1" t="s">
        <v>92</v>
      </c>
      <c r="Q351" s="1" t="s">
        <v>30</v>
      </c>
      <c r="R351" s="1" t="s">
        <v>31</v>
      </c>
      <c r="S351" s="1">
        <v>100</v>
      </c>
      <c r="T351" s="1">
        <v>1602</v>
      </c>
      <c r="U351" s="1">
        <v>1599.998</v>
      </c>
      <c r="V351" s="1">
        <v>16.02</v>
      </c>
      <c r="W351" s="1">
        <f>S351*V351</f>
        <v>1602</v>
      </c>
      <c r="X351" s="1">
        <f>W351*0.99875</f>
        <v>1599.9974999999999</v>
      </c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 t="s">
        <v>25</v>
      </c>
      <c r="M352" s="1" t="s">
        <v>26</v>
      </c>
      <c r="N352" s="1" t="s">
        <v>83</v>
      </c>
      <c r="O352" s="1" t="s">
        <v>81</v>
      </c>
      <c r="P352" s="1" t="s">
        <v>92</v>
      </c>
      <c r="Q352" s="1" t="s">
        <v>30</v>
      </c>
      <c r="R352" s="1" t="s">
        <v>31</v>
      </c>
      <c r="S352" s="1">
        <v>1800</v>
      </c>
      <c r="T352" s="1">
        <v>28836</v>
      </c>
      <c r="U352" s="1">
        <v>28799.955000000002</v>
      </c>
      <c r="V352" s="1">
        <v>16.02</v>
      </c>
      <c r="W352" s="1">
        <f>S352*V352</f>
        <v>28836</v>
      </c>
      <c r="X352" s="1">
        <f>W352*0.99875</f>
        <v>28799.955000000002</v>
      </c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 t="s">
        <v>25</v>
      </c>
      <c r="M353" s="1" t="s">
        <v>26</v>
      </c>
      <c r="N353" s="1" t="s">
        <v>83</v>
      </c>
      <c r="O353" s="1" t="s">
        <v>81</v>
      </c>
      <c r="P353" s="1" t="s">
        <v>92</v>
      </c>
      <c r="Q353" s="1" t="s">
        <v>30</v>
      </c>
      <c r="R353" s="1" t="s">
        <v>31</v>
      </c>
      <c r="S353" s="1">
        <v>500</v>
      </c>
      <c r="T353" s="1">
        <v>8010</v>
      </c>
      <c r="U353" s="1">
        <v>7999.9880000000003</v>
      </c>
      <c r="V353" s="1">
        <v>16.02</v>
      </c>
      <c r="W353" s="1">
        <f>S353*V353</f>
        <v>8010</v>
      </c>
      <c r="X353" s="1">
        <f>W353*0.99875</f>
        <v>7999.9875000000002</v>
      </c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 t="s">
        <v>25</v>
      </c>
      <c r="M354" s="1" t="s">
        <v>26</v>
      </c>
      <c r="N354" s="1" t="s">
        <v>83</v>
      </c>
      <c r="O354" s="1" t="s">
        <v>81</v>
      </c>
      <c r="P354" s="1" t="s">
        <v>92</v>
      </c>
      <c r="Q354" s="1" t="s">
        <v>30</v>
      </c>
      <c r="R354" s="1" t="s">
        <v>31</v>
      </c>
      <c r="S354" s="1">
        <v>4500</v>
      </c>
      <c r="T354" s="1">
        <v>72090</v>
      </c>
      <c r="U354" s="1">
        <v>71999.888000000006</v>
      </c>
      <c r="V354" s="1">
        <v>16.02</v>
      </c>
      <c r="W354" s="1">
        <f>S354*V354</f>
        <v>72090</v>
      </c>
      <c r="X354" s="1">
        <f>W354*0.99875</f>
        <v>71999.887499999997</v>
      </c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 t="s">
        <v>25</v>
      </c>
      <c r="M355" s="1" t="s">
        <v>26</v>
      </c>
      <c r="N355" s="1" t="s">
        <v>83</v>
      </c>
      <c r="O355" s="1" t="s">
        <v>81</v>
      </c>
      <c r="P355" s="1" t="s">
        <v>92</v>
      </c>
      <c r="Q355" s="1" t="s">
        <v>30</v>
      </c>
      <c r="R355" s="1" t="s">
        <v>31</v>
      </c>
      <c r="S355" s="1">
        <v>20300</v>
      </c>
      <c r="T355" s="1">
        <v>325206</v>
      </c>
      <c r="U355" s="1">
        <v>324799.49300000002</v>
      </c>
      <c r="V355" s="1">
        <v>16.02</v>
      </c>
      <c r="W355" s="1">
        <f>S355*V355</f>
        <v>325206</v>
      </c>
      <c r="X355" s="1">
        <f>W355*0.99875</f>
        <v>324799.49249999999</v>
      </c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 t="s">
        <v>25</v>
      </c>
      <c r="M356" s="1" t="s">
        <v>26</v>
      </c>
      <c r="N356" s="1" t="s">
        <v>83</v>
      </c>
      <c r="O356" s="1" t="s">
        <v>81</v>
      </c>
      <c r="P356" s="1" t="s">
        <v>92</v>
      </c>
      <c r="Q356" s="1" t="s">
        <v>30</v>
      </c>
      <c r="R356" s="1" t="s">
        <v>31</v>
      </c>
      <c r="S356" s="1">
        <v>1000</v>
      </c>
      <c r="T356" s="1">
        <v>16020</v>
      </c>
      <c r="U356" s="1">
        <v>15999.975</v>
      </c>
      <c r="V356" s="1">
        <v>16.02</v>
      </c>
      <c r="W356" s="1">
        <f>S356*V356</f>
        <v>16020</v>
      </c>
      <c r="X356" s="1">
        <f>W356*0.99875</f>
        <v>15999.975</v>
      </c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 t="s">
        <v>25</v>
      </c>
      <c r="M357" s="1" t="s">
        <v>26</v>
      </c>
      <c r="N357" s="1" t="s">
        <v>83</v>
      </c>
      <c r="O357" s="1" t="s">
        <v>81</v>
      </c>
      <c r="P357" s="1" t="s">
        <v>92</v>
      </c>
      <c r="Q357" s="1" t="s">
        <v>30</v>
      </c>
      <c r="R357" s="1" t="s">
        <v>31</v>
      </c>
      <c r="S357" s="1">
        <v>14900</v>
      </c>
      <c r="T357" s="1">
        <v>238698</v>
      </c>
      <c r="U357" s="1">
        <v>238399.628</v>
      </c>
      <c r="V357" s="1">
        <v>16.02</v>
      </c>
      <c r="W357" s="1">
        <f>S357*V357</f>
        <v>238698</v>
      </c>
      <c r="X357" s="1">
        <f>W357*0.99875</f>
        <v>238399.6275</v>
      </c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 t="s">
        <v>25</v>
      </c>
      <c r="M358" s="1" t="s">
        <v>26</v>
      </c>
      <c r="N358" s="1" t="s">
        <v>83</v>
      </c>
      <c r="O358" s="1" t="s">
        <v>81</v>
      </c>
      <c r="P358" s="1" t="s">
        <v>92</v>
      </c>
      <c r="Q358" s="1" t="s">
        <v>30</v>
      </c>
      <c r="R358" s="1" t="s">
        <v>31</v>
      </c>
      <c r="S358" s="1">
        <v>1700</v>
      </c>
      <c r="T358" s="1">
        <v>27234</v>
      </c>
      <c r="U358" s="1">
        <v>27199.957999999999</v>
      </c>
      <c r="V358" s="1">
        <v>16.02</v>
      </c>
      <c r="W358" s="1">
        <f>S358*V358</f>
        <v>27234</v>
      </c>
      <c r="X358" s="1">
        <f>W358*0.99875</f>
        <v>27199.9575</v>
      </c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 t="s">
        <v>25</v>
      </c>
      <c r="M359" s="1" t="s">
        <v>26</v>
      </c>
      <c r="N359" s="1" t="s">
        <v>83</v>
      </c>
      <c r="O359" s="1" t="s">
        <v>81</v>
      </c>
      <c r="P359" s="1" t="s">
        <v>92</v>
      </c>
      <c r="Q359" s="1" t="s">
        <v>30</v>
      </c>
      <c r="R359" s="1" t="s">
        <v>31</v>
      </c>
      <c r="S359" s="1">
        <v>900</v>
      </c>
      <c r="T359" s="1">
        <v>14418</v>
      </c>
      <c r="U359" s="1">
        <v>14399.977999999999</v>
      </c>
      <c r="V359" s="1">
        <v>16.02</v>
      </c>
      <c r="W359" s="1">
        <f>S359*V359</f>
        <v>14418</v>
      </c>
      <c r="X359" s="1">
        <f>W359*0.99875</f>
        <v>14399.977500000001</v>
      </c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 t="s">
        <v>25</v>
      </c>
      <c r="M360" s="1" t="s">
        <v>26</v>
      </c>
      <c r="N360" s="1" t="s">
        <v>83</v>
      </c>
      <c r="O360" s="1" t="s">
        <v>81</v>
      </c>
      <c r="P360" s="1" t="s">
        <v>92</v>
      </c>
      <c r="Q360" s="1" t="s">
        <v>30</v>
      </c>
      <c r="R360" s="1" t="s">
        <v>31</v>
      </c>
      <c r="S360" s="1">
        <v>100</v>
      </c>
      <c r="T360" s="1">
        <v>1602</v>
      </c>
      <c r="U360" s="1">
        <v>1599.998</v>
      </c>
      <c r="V360" s="1">
        <v>16.02</v>
      </c>
      <c r="W360" s="1">
        <f>S360*V360</f>
        <v>1602</v>
      </c>
      <c r="X360" s="1">
        <f>W360*0.99875</f>
        <v>1599.9974999999999</v>
      </c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 t="s">
        <v>25</v>
      </c>
      <c r="M361" s="1" t="s">
        <v>26</v>
      </c>
      <c r="N361" s="1" t="s">
        <v>83</v>
      </c>
      <c r="O361" s="1" t="s">
        <v>81</v>
      </c>
      <c r="P361" s="1" t="s">
        <v>92</v>
      </c>
      <c r="Q361" s="1" t="s">
        <v>30</v>
      </c>
      <c r="R361" s="1" t="s">
        <v>31</v>
      </c>
      <c r="S361" s="1">
        <v>4000</v>
      </c>
      <c r="T361" s="1">
        <v>64080</v>
      </c>
      <c r="U361" s="1">
        <v>63999.9</v>
      </c>
      <c r="V361" s="1">
        <v>16.02</v>
      </c>
      <c r="W361" s="1">
        <f>S361*V361</f>
        <v>64080</v>
      </c>
      <c r="X361" s="1">
        <f>W361*0.99875</f>
        <v>63999.9</v>
      </c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 t="s">
        <v>97</v>
      </c>
      <c r="M362" s="1" t="s">
        <v>98</v>
      </c>
      <c r="N362" s="1" t="s">
        <v>93</v>
      </c>
      <c r="O362" s="1" t="s">
        <v>303</v>
      </c>
      <c r="P362" s="1" t="s">
        <v>304</v>
      </c>
      <c r="Q362" s="1" t="s">
        <v>30</v>
      </c>
      <c r="R362" s="1" t="s">
        <v>53</v>
      </c>
      <c r="S362" s="1">
        <v>400</v>
      </c>
      <c r="T362" s="1">
        <v>2756</v>
      </c>
      <c r="U362" s="1">
        <v>-2756.6889999999999</v>
      </c>
      <c r="V362" s="1">
        <v>6.89</v>
      </c>
      <c r="W362" s="1">
        <f>-S362*V362</f>
        <v>-2756</v>
      </c>
      <c r="X362" s="1">
        <f>W362*1.00025</f>
        <v>-2756.6890000000003</v>
      </c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 t="s">
        <v>97</v>
      </c>
      <c r="M363" s="1" t="s">
        <v>98</v>
      </c>
      <c r="N363" s="1" t="s">
        <v>93</v>
      </c>
      <c r="O363" s="1" t="s">
        <v>303</v>
      </c>
      <c r="P363" s="1" t="s">
        <v>304</v>
      </c>
      <c r="Q363" s="1" t="s">
        <v>30</v>
      </c>
      <c r="R363" s="1" t="s">
        <v>53</v>
      </c>
      <c r="S363" s="1">
        <v>700</v>
      </c>
      <c r="T363" s="1">
        <v>4823</v>
      </c>
      <c r="U363" s="1">
        <v>-4824.2060000000001</v>
      </c>
      <c r="V363" s="1">
        <v>6.89</v>
      </c>
      <c r="W363" s="1">
        <f>-S363*V363</f>
        <v>-4823</v>
      </c>
      <c r="X363" s="1">
        <f>W363*1.00025</f>
        <v>-4824.2057500000001</v>
      </c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 t="s">
        <v>97</v>
      </c>
      <c r="M364" s="1" t="s">
        <v>98</v>
      </c>
      <c r="N364" s="1" t="s">
        <v>93</v>
      </c>
      <c r="O364" s="1" t="s">
        <v>303</v>
      </c>
      <c r="P364" s="1" t="s">
        <v>304</v>
      </c>
      <c r="Q364" s="1" t="s">
        <v>30</v>
      </c>
      <c r="R364" s="1" t="s">
        <v>53</v>
      </c>
      <c r="S364" s="1">
        <v>4800</v>
      </c>
      <c r="T364" s="1">
        <v>33072</v>
      </c>
      <c r="U364" s="1">
        <v>-33080.267999999996</v>
      </c>
      <c r="V364" s="1">
        <v>6.89</v>
      </c>
      <c r="W364" s="1">
        <f>-S364*V364</f>
        <v>-33072</v>
      </c>
      <c r="X364" s="1">
        <f>W364*1.00025</f>
        <v>-33080.268000000004</v>
      </c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 t="s">
        <v>97</v>
      </c>
      <c r="M365" s="1" t="s">
        <v>98</v>
      </c>
      <c r="N365" s="1" t="s">
        <v>93</v>
      </c>
      <c r="O365" s="1" t="s">
        <v>303</v>
      </c>
      <c r="P365" s="1" t="s">
        <v>304</v>
      </c>
      <c r="Q365" s="1" t="s">
        <v>30</v>
      </c>
      <c r="R365" s="1" t="s">
        <v>53</v>
      </c>
      <c r="S365" s="1">
        <v>1200</v>
      </c>
      <c r="T365" s="1">
        <v>8268</v>
      </c>
      <c r="U365" s="1">
        <v>-8270.0669999999991</v>
      </c>
      <c r="V365" s="1">
        <v>6.89</v>
      </c>
      <c r="W365" s="1">
        <f>-S365*V365</f>
        <v>-8268</v>
      </c>
      <c r="X365" s="1">
        <f>W365*1.00025</f>
        <v>-8270.0670000000009</v>
      </c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 t="s">
        <v>97</v>
      </c>
      <c r="M366" s="1" t="s">
        <v>98</v>
      </c>
      <c r="N366" s="1" t="s">
        <v>93</v>
      </c>
      <c r="O366" s="1" t="s">
        <v>220</v>
      </c>
      <c r="P366" s="1" t="s">
        <v>305</v>
      </c>
      <c r="Q366" s="1" t="s">
        <v>30</v>
      </c>
      <c r="R366" s="1" t="s">
        <v>53</v>
      </c>
      <c r="S366" s="1">
        <v>500</v>
      </c>
      <c r="T366" s="1">
        <v>3445</v>
      </c>
      <c r="U366" s="1">
        <v>-3445.8609999999999</v>
      </c>
      <c r="V366" s="1">
        <v>6.89</v>
      </c>
      <c r="W366" s="1">
        <f>-S366*V366</f>
        <v>-3445</v>
      </c>
      <c r="X366" s="1">
        <f>W366*1.00025</f>
        <v>-3445.8612500000004</v>
      </c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 t="s">
        <v>97</v>
      </c>
      <c r="M367" s="1" t="s">
        <v>98</v>
      </c>
      <c r="N367" s="1" t="s">
        <v>93</v>
      </c>
      <c r="O367" s="1" t="s">
        <v>220</v>
      </c>
      <c r="P367" s="1" t="s">
        <v>305</v>
      </c>
      <c r="Q367" s="1" t="s">
        <v>30</v>
      </c>
      <c r="R367" s="1" t="s">
        <v>53</v>
      </c>
      <c r="S367" s="1">
        <v>200</v>
      </c>
      <c r="T367" s="1">
        <v>1378</v>
      </c>
      <c r="U367" s="1">
        <v>-1378.345</v>
      </c>
      <c r="V367" s="1">
        <v>6.89</v>
      </c>
      <c r="W367" s="1">
        <f>-S367*V367</f>
        <v>-1378</v>
      </c>
      <c r="X367" s="1">
        <f>W367*1.00025</f>
        <v>-1378.3445000000002</v>
      </c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 t="s">
        <v>97</v>
      </c>
      <c r="M368" s="1" t="s">
        <v>98</v>
      </c>
      <c r="N368" s="1" t="s">
        <v>93</v>
      </c>
      <c r="O368" s="1" t="s">
        <v>220</v>
      </c>
      <c r="P368" s="1" t="s">
        <v>305</v>
      </c>
      <c r="Q368" s="1" t="s">
        <v>30</v>
      </c>
      <c r="R368" s="1" t="s">
        <v>53</v>
      </c>
      <c r="S368" s="1">
        <v>1000</v>
      </c>
      <c r="T368" s="1">
        <v>6890</v>
      </c>
      <c r="U368" s="1">
        <v>-6891.723</v>
      </c>
      <c r="V368" s="1">
        <v>6.89</v>
      </c>
      <c r="W368" s="1">
        <f>-S368*V368</f>
        <v>-6890</v>
      </c>
      <c r="X368" s="1">
        <f>W368*1.00025</f>
        <v>-6891.7225000000008</v>
      </c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 t="s">
        <v>97</v>
      </c>
      <c r="M369" s="1" t="s">
        <v>98</v>
      </c>
      <c r="N369" s="1" t="s">
        <v>93</v>
      </c>
      <c r="O369" s="1" t="s">
        <v>46</v>
      </c>
      <c r="P369" s="1" t="s">
        <v>306</v>
      </c>
      <c r="Q369" s="1" t="s">
        <v>30</v>
      </c>
      <c r="R369" s="1" t="s">
        <v>53</v>
      </c>
      <c r="S369" s="1">
        <v>3307</v>
      </c>
      <c r="T369" s="1">
        <v>22818.3</v>
      </c>
      <c r="U369" s="1">
        <v>-22824.005000000001</v>
      </c>
      <c r="V369" s="1">
        <v>6.9</v>
      </c>
      <c r="W369" s="1">
        <f>-S369*V369</f>
        <v>-22818.300000000003</v>
      </c>
      <c r="X369" s="1">
        <f>W369*1.00025</f>
        <v>-22824.004575000006</v>
      </c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 t="s">
        <v>97</v>
      </c>
      <c r="M370" s="1" t="s">
        <v>98</v>
      </c>
      <c r="N370" s="1" t="s">
        <v>93</v>
      </c>
      <c r="O370" s="1" t="s">
        <v>46</v>
      </c>
      <c r="P370" s="1" t="s">
        <v>306</v>
      </c>
      <c r="Q370" s="1" t="s">
        <v>30</v>
      </c>
      <c r="R370" s="1" t="s">
        <v>53</v>
      </c>
      <c r="S370" s="1">
        <v>4000</v>
      </c>
      <c r="T370" s="1">
        <v>27600</v>
      </c>
      <c r="U370" s="1">
        <v>-27606.9</v>
      </c>
      <c r="V370" s="1">
        <v>6.9</v>
      </c>
      <c r="W370" s="1">
        <f>-S370*V370</f>
        <v>-27600</v>
      </c>
      <c r="X370" s="1">
        <f>W370*1.00025</f>
        <v>-27606.9</v>
      </c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 t="s">
        <v>97</v>
      </c>
      <c r="M371" s="1" t="s">
        <v>98</v>
      </c>
      <c r="N371" s="1" t="s">
        <v>93</v>
      </c>
      <c r="O371" s="1" t="s">
        <v>46</v>
      </c>
      <c r="P371" s="1" t="s">
        <v>306</v>
      </c>
      <c r="Q371" s="1" t="s">
        <v>30</v>
      </c>
      <c r="R371" s="1" t="s">
        <v>53</v>
      </c>
      <c r="S371" s="1">
        <v>200</v>
      </c>
      <c r="T371" s="1">
        <v>1380</v>
      </c>
      <c r="U371" s="1">
        <v>-1380.345</v>
      </c>
      <c r="V371" s="1">
        <v>6.9</v>
      </c>
      <c r="W371" s="1">
        <f>-S371*V371</f>
        <v>-1380</v>
      </c>
      <c r="X371" s="1">
        <f>W371*1.00025</f>
        <v>-1380.345</v>
      </c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 t="s">
        <v>97</v>
      </c>
      <c r="M372" s="1" t="s">
        <v>98</v>
      </c>
      <c r="N372" s="1" t="s">
        <v>93</v>
      </c>
      <c r="O372" s="1" t="s">
        <v>46</v>
      </c>
      <c r="P372" s="1" t="s">
        <v>306</v>
      </c>
      <c r="Q372" s="1" t="s">
        <v>30</v>
      </c>
      <c r="R372" s="1" t="s">
        <v>53</v>
      </c>
      <c r="S372" s="1">
        <v>193</v>
      </c>
      <c r="T372" s="1">
        <v>1331.7</v>
      </c>
      <c r="U372" s="1">
        <v>-1332.0329999999999</v>
      </c>
      <c r="V372" s="1">
        <v>6.9</v>
      </c>
      <c r="W372" s="1">
        <f>-S372*V372</f>
        <v>-1331.7</v>
      </c>
      <c r="X372" s="1">
        <f>W372*1.00025</f>
        <v>-1332.0329250000002</v>
      </c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 t="s">
        <v>97</v>
      </c>
      <c r="M373" s="1" t="s">
        <v>98</v>
      </c>
      <c r="N373" s="1" t="s">
        <v>93</v>
      </c>
      <c r="O373" s="1" t="s">
        <v>307</v>
      </c>
      <c r="P373" s="1" t="s">
        <v>308</v>
      </c>
      <c r="Q373" s="1" t="s">
        <v>30</v>
      </c>
      <c r="R373" s="1" t="s">
        <v>53</v>
      </c>
      <c r="S373" s="1">
        <v>300</v>
      </c>
      <c r="T373" s="1">
        <v>2067</v>
      </c>
      <c r="U373" s="1">
        <v>-2067.5169999999998</v>
      </c>
      <c r="V373" s="1">
        <v>6.89</v>
      </c>
      <c r="W373" s="1">
        <f>-S373*V373</f>
        <v>-2067</v>
      </c>
      <c r="X373" s="1">
        <f>W373*1.00025</f>
        <v>-2067.5167500000002</v>
      </c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 t="s">
        <v>97</v>
      </c>
      <c r="M374" s="1" t="s">
        <v>98</v>
      </c>
      <c r="N374" s="1" t="s">
        <v>93</v>
      </c>
      <c r="O374" s="1" t="s">
        <v>309</v>
      </c>
      <c r="P374" s="1" t="s">
        <v>310</v>
      </c>
      <c r="Q374" s="1" t="s">
        <v>30</v>
      </c>
      <c r="R374" s="1" t="s">
        <v>53</v>
      </c>
      <c r="S374" s="1">
        <v>35</v>
      </c>
      <c r="T374" s="1">
        <v>241.15</v>
      </c>
      <c r="U374" s="1">
        <v>-241.21</v>
      </c>
      <c r="V374" s="1">
        <v>6.89</v>
      </c>
      <c r="W374" s="1">
        <f>-S374*V374</f>
        <v>-241.14999999999998</v>
      </c>
      <c r="X374" s="1">
        <f>W374*1.00025</f>
        <v>-241.21028749999999</v>
      </c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 t="s">
        <v>97</v>
      </c>
      <c r="M375" s="1" t="s">
        <v>98</v>
      </c>
      <c r="N375" s="1" t="s">
        <v>93</v>
      </c>
      <c r="O375" s="1" t="s">
        <v>309</v>
      </c>
      <c r="P375" s="1" t="s">
        <v>310</v>
      </c>
      <c r="Q375" s="1" t="s">
        <v>30</v>
      </c>
      <c r="R375" s="1" t="s">
        <v>53</v>
      </c>
      <c r="S375" s="1">
        <v>65</v>
      </c>
      <c r="T375" s="1">
        <v>447.85</v>
      </c>
      <c r="U375" s="1">
        <v>-447.96199999999999</v>
      </c>
      <c r="V375" s="1">
        <v>6.89</v>
      </c>
      <c r="W375" s="1">
        <f>-S375*V375</f>
        <v>-447.84999999999997</v>
      </c>
      <c r="X375" s="1">
        <f>W375*1.00025</f>
        <v>-447.96196250000003</v>
      </c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 t="s">
        <v>97</v>
      </c>
      <c r="M376" s="1" t="s">
        <v>98</v>
      </c>
      <c r="N376" s="1" t="s">
        <v>93</v>
      </c>
      <c r="O376" s="1" t="s">
        <v>347</v>
      </c>
      <c r="P376" s="1" t="s">
        <v>348</v>
      </c>
      <c r="Q376" s="1" t="s">
        <v>30</v>
      </c>
      <c r="R376" s="1" t="s">
        <v>53</v>
      </c>
      <c r="S376" s="1">
        <v>14698</v>
      </c>
      <c r="T376" s="1">
        <v>100093.38</v>
      </c>
      <c r="U376" s="1">
        <v>-100118.40300000001</v>
      </c>
      <c r="V376" s="1">
        <v>6.81</v>
      </c>
      <c r="W376" s="1">
        <f>-S376*V376</f>
        <v>-100093.37999999999</v>
      </c>
      <c r="X376" s="1">
        <f>W376*1.00025</f>
        <v>-100118.403345</v>
      </c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 t="s">
        <v>97</v>
      </c>
      <c r="M377" s="1" t="s">
        <v>98</v>
      </c>
      <c r="N377" s="1" t="s">
        <v>93</v>
      </c>
      <c r="O377" s="1" t="s">
        <v>347</v>
      </c>
      <c r="P377" s="1" t="s">
        <v>348</v>
      </c>
      <c r="Q377" s="1" t="s">
        <v>30</v>
      </c>
      <c r="R377" s="1" t="s">
        <v>53</v>
      </c>
      <c r="S377" s="1">
        <v>2</v>
      </c>
      <c r="T377" s="1">
        <v>13.62</v>
      </c>
      <c r="U377" s="1">
        <v>-13.622999999999999</v>
      </c>
      <c r="V377" s="1">
        <v>6.81</v>
      </c>
      <c r="W377" s="1">
        <f>-S377*V377</f>
        <v>-13.62</v>
      </c>
      <c r="X377" s="1">
        <f>W377*1.00025</f>
        <v>-13.623405</v>
      </c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 t="s">
        <v>97</v>
      </c>
      <c r="M378" s="1" t="s">
        <v>98</v>
      </c>
      <c r="N378" s="1" t="s">
        <v>93</v>
      </c>
      <c r="O378" s="1" t="s">
        <v>347</v>
      </c>
      <c r="P378" s="1" t="s">
        <v>348</v>
      </c>
      <c r="Q378" s="1" t="s">
        <v>30</v>
      </c>
      <c r="R378" s="1" t="s">
        <v>53</v>
      </c>
      <c r="S378" s="1">
        <v>1800</v>
      </c>
      <c r="T378" s="1">
        <v>12258</v>
      </c>
      <c r="U378" s="1">
        <v>-12261.065000000001</v>
      </c>
      <c r="V378" s="1">
        <v>6.81</v>
      </c>
      <c r="W378" s="1">
        <f>-S378*V378</f>
        <v>-12258</v>
      </c>
      <c r="X378" s="1">
        <f>W378*1.00025</f>
        <v>-12261.0645</v>
      </c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 t="s">
        <v>97</v>
      </c>
      <c r="M379" s="1" t="s">
        <v>98</v>
      </c>
      <c r="N379" s="1" t="s">
        <v>93</v>
      </c>
      <c r="O379" s="1" t="s">
        <v>347</v>
      </c>
      <c r="P379" s="1" t="s">
        <v>348</v>
      </c>
      <c r="Q379" s="1" t="s">
        <v>30</v>
      </c>
      <c r="R379" s="1" t="s">
        <v>53</v>
      </c>
      <c r="S379" s="1">
        <v>500</v>
      </c>
      <c r="T379" s="1">
        <v>3405</v>
      </c>
      <c r="U379" s="1">
        <v>-3405.8510000000001</v>
      </c>
      <c r="V379" s="1">
        <v>6.81</v>
      </c>
      <c r="W379" s="1">
        <f>-S379*V379</f>
        <v>-3405</v>
      </c>
      <c r="X379" s="1">
        <f>W379*1.00025</f>
        <v>-3405.8512500000002</v>
      </c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 t="s">
        <v>97</v>
      </c>
      <c r="M380" s="1" t="s">
        <v>98</v>
      </c>
      <c r="N380" s="1" t="s">
        <v>93</v>
      </c>
      <c r="O380" s="1" t="s">
        <v>349</v>
      </c>
      <c r="P380" s="1" t="s">
        <v>350</v>
      </c>
      <c r="Q380" s="1" t="s">
        <v>30</v>
      </c>
      <c r="R380" s="1" t="s">
        <v>53</v>
      </c>
      <c r="S380" s="1">
        <v>100</v>
      </c>
      <c r="T380" s="1">
        <v>677</v>
      </c>
      <c r="U380" s="1">
        <v>-677.16899999999998</v>
      </c>
      <c r="V380" s="1">
        <v>6.77</v>
      </c>
      <c r="W380" s="1">
        <f>-S380*V380</f>
        <v>-677</v>
      </c>
      <c r="X380" s="1">
        <f>W380*1.00025</f>
        <v>-677.16925000000003</v>
      </c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 t="s">
        <v>97</v>
      </c>
      <c r="M381" s="1" t="s">
        <v>98</v>
      </c>
      <c r="N381" s="1" t="s">
        <v>93</v>
      </c>
      <c r="O381" s="1" t="s">
        <v>349</v>
      </c>
      <c r="P381" s="1" t="s">
        <v>350</v>
      </c>
      <c r="Q381" s="1" t="s">
        <v>30</v>
      </c>
      <c r="R381" s="1" t="s">
        <v>53</v>
      </c>
      <c r="S381" s="1">
        <v>100</v>
      </c>
      <c r="T381" s="1">
        <v>677</v>
      </c>
      <c r="U381" s="1">
        <v>-677.16899999999998</v>
      </c>
      <c r="V381" s="1">
        <v>6.77</v>
      </c>
      <c r="W381" s="1">
        <f>-S381*V381</f>
        <v>-677</v>
      </c>
      <c r="X381" s="1">
        <f>W381*1.00025</f>
        <v>-677.16925000000003</v>
      </c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 t="s">
        <v>97</v>
      </c>
      <c r="M382" s="1" t="s">
        <v>98</v>
      </c>
      <c r="N382" s="1" t="s">
        <v>93</v>
      </c>
      <c r="O382" s="1" t="s">
        <v>349</v>
      </c>
      <c r="P382" s="1" t="s">
        <v>350</v>
      </c>
      <c r="Q382" s="1" t="s">
        <v>30</v>
      </c>
      <c r="R382" s="1" t="s">
        <v>53</v>
      </c>
      <c r="S382" s="1">
        <v>100</v>
      </c>
      <c r="T382" s="1">
        <v>677</v>
      </c>
      <c r="U382" s="1">
        <v>-677.16899999999998</v>
      </c>
      <c r="V382" s="1">
        <v>6.77</v>
      </c>
      <c r="W382" s="1">
        <f>-S382*V382</f>
        <v>-677</v>
      </c>
      <c r="X382" s="1">
        <f>W382*1.00025</f>
        <v>-677.16925000000003</v>
      </c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 t="s">
        <v>97</v>
      </c>
      <c r="M383" s="1" t="s">
        <v>98</v>
      </c>
      <c r="N383" s="1" t="s">
        <v>93</v>
      </c>
      <c r="O383" s="1" t="s">
        <v>349</v>
      </c>
      <c r="P383" s="1" t="s">
        <v>350</v>
      </c>
      <c r="Q383" s="1" t="s">
        <v>30</v>
      </c>
      <c r="R383" s="1" t="s">
        <v>53</v>
      </c>
      <c r="S383" s="1">
        <v>100</v>
      </c>
      <c r="T383" s="1">
        <v>677</v>
      </c>
      <c r="U383" s="1">
        <v>-677.16899999999998</v>
      </c>
      <c r="V383" s="1">
        <v>6.77</v>
      </c>
      <c r="W383" s="1">
        <f>-S383*V383</f>
        <v>-677</v>
      </c>
      <c r="X383" s="1">
        <f>W383*1.00025</f>
        <v>-677.16925000000003</v>
      </c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 t="s">
        <v>97</v>
      </c>
      <c r="M384" s="1" t="s">
        <v>98</v>
      </c>
      <c r="N384" s="1" t="s">
        <v>93</v>
      </c>
      <c r="O384" s="1" t="s">
        <v>349</v>
      </c>
      <c r="P384" s="1" t="s">
        <v>350</v>
      </c>
      <c r="Q384" s="1" t="s">
        <v>30</v>
      </c>
      <c r="R384" s="1" t="s">
        <v>53</v>
      </c>
      <c r="S384" s="1">
        <v>900</v>
      </c>
      <c r="T384" s="1">
        <v>6093</v>
      </c>
      <c r="U384" s="1">
        <v>-6094.5230000000001</v>
      </c>
      <c r="V384" s="1">
        <v>6.77</v>
      </c>
      <c r="W384" s="1">
        <f>-S384*V384</f>
        <v>-6093</v>
      </c>
      <c r="X384" s="1">
        <f>W384*1.00025</f>
        <v>-6094.5232500000002</v>
      </c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 t="s">
        <v>97</v>
      </c>
      <c r="M385" s="1" t="s">
        <v>98</v>
      </c>
      <c r="N385" s="1" t="s">
        <v>93</v>
      </c>
      <c r="O385" s="1" t="s">
        <v>351</v>
      </c>
      <c r="P385" s="1" t="s">
        <v>352</v>
      </c>
      <c r="Q385" s="1" t="s">
        <v>30</v>
      </c>
      <c r="R385" s="1" t="s">
        <v>53</v>
      </c>
      <c r="S385" s="1">
        <v>100</v>
      </c>
      <c r="T385" s="1">
        <v>677</v>
      </c>
      <c r="U385" s="1">
        <v>-677.16899999999998</v>
      </c>
      <c r="V385" s="1">
        <v>6.77</v>
      </c>
      <c r="W385" s="1">
        <f>-S385*V385</f>
        <v>-677</v>
      </c>
      <c r="X385" s="1">
        <f>W385*1.00025</f>
        <v>-677.16925000000003</v>
      </c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 t="s">
        <v>97</v>
      </c>
      <c r="M386" s="1" t="s">
        <v>98</v>
      </c>
      <c r="N386" s="1" t="s">
        <v>93</v>
      </c>
      <c r="O386" s="1" t="s">
        <v>351</v>
      </c>
      <c r="P386" s="1" t="s">
        <v>352</v>
      </c>
      <c r="Q386" s="1" t="s">
        <v>30</v>
      </c>
      <c r="R386" s="1" t="s">
        <v>53</v>
      </c>
      <c r="S386" s="1">
        <v>100</v>
      </c>
      <c r="T386" s="1">
        <v>677</v>
      </c>
      <c r="U386" s="1">
        <v>-677.16899999999998</v>
      </c>
      <c r="V386" s="1">
        <v>6.77</v>
      </c>
      <c r="W386" s="1">
        <f>-S386*V386</f>
        <v>-677</v>
      </c>
      <c r="X386" s="1">
        <f>W386*1.00025</f>
        <v>-677.16925000000003</v>
      </c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 t="s">
        <v>97</v>
      </c>
      <c r="M387" s="1" t="s">
        <v>98</v>
      </c>
      <c r="N387" s="1" t="s">
        <v>93</v>
      </c>
      <c r="O387" s="1" t="s">
        <v>351</v>
      </c>
      <c r="P387" s="1" t="s">
        <v>352</v>
      </c>
      <c r="Q387" s="1" t="s">
        <v>30</v>
      </c>
      <c r="R387" s="1" t="s">
        <v>53</v>
      </c>
      <c r="S387" s="1">
        <v>100</v>
      </c>
      <c r="T387" s="1">
        <v>677</v>
      </c>
      <c r="U387" s="1">
        <v>-677.16899999999998</v>
      </c>
      <c r="V387" s="1">
        <v>6.77</v>
      </c>
      <c r="W387" s="1">
        <f>-S387*V387</f>
        <v>-677</v>
      </c>
      <c r="X387" s="1">
        <f>W387*1.00025</f>
        <v>-677.16925000000003</v>
      </c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 t="s">
        <v>97</v>
      </c>
      <c r="M388" s="1" t="s">
        <v>98</v>
      </c>
      <c r="N388" s="1" t="s">
        <v>93</v>
      </c>
      <c r="O388" s="1" t="s">
        <v>353</v>
      </c>
      <c r="P388" s="1" t="s">
        <v>354</v>
      </c>
      <c r="Q388" s="1" t="s">
        <v>30</v>
      </c>
      <c r="R388" s="1" t="s">
        <v>53</v>
      </c>
      <c r="S388" s="1">
        <v>13100</v>
      </c>
      <c r="T388" s="1">
        <v>88556</v>
      </c>
      <c r="U388" s="1">
        <v>-88578.138999999996</v>
      </c>
      <c r="V388" s="1">
        <v>6.76</v>
      </c>
      <c r="W388" s="1">
        <f>-S388*V388</f>
        <v>-88556</v>
      </c>
      <c r="X388" s="1">
        <f>W388*1.00025</f>
        <v>-88578.13900000001</v>
      </c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 t="s">
        <v>97</v>
      </c>
      <c r="M389" s="1" t="s">
        <v>98</v>
      </c>
      <c r="N389" s="1" t="s">
        <v>93</v>
      </c>
      <c r="O389" s="1" t="s">
        <v>216</v>
      </c>
      <c r="P389" s="1" t="s">
        <v>355</v>
      </c>
      <c r="Q389" s="1" t="s">
        <v>30</v>
      </c>
      <c r="R389" s="1" t="s">
        <v>53</v>
      </c>
      <c r="S389" s="1">
        <v>400</v>
      </c>
      <c r="T389" s="1">
        <v>2716</v>
      </c>
      <c r="U389" s="1">
        <v>-2716.6790000000001</v>
      </c>
      <c r="V389" s="1">
        <v>6.79</v>
      </c>
      <c r="W389" s="1">
        <f>-S389*V389</f>
        <v>-2716</v>
      </c>
      <c r="X389" s="1">
        <f>W389*1.00025</f>
        <v>-2716.6790000000001</v>
      </c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 t="s">
        <v>97</v>
      </c>
      <c r="M390" s="1" t="s">
        <v>98</v>
      </c>
      <c r="N390" s="1" t="s">
        <v>93</v>
      </c>
      <c r="O390" s="1" t="s">
        <v>216</v>
      </c>
      <c r="P390" s="1" t="s">
        <v>355</v>
      </c>
      <c r="Q390" s="1" t="s">
        <v>30</v>
      </c>
      <c r="R390" s="1" t="s">
        <v>53</v>
      </c>
      <c r="S390" s="1">
        <v>500</v>
      </c>
      <c r="T390" s="1">
        <v>3395</v>
      </c>
      <c r="U390" s="1">
        <v>-3395.8490000000002</v>
      </c>
      <c r="V390" s="1">
        <v>6.79</v>
      </c>
      <c r="W390" s="1">
        <f>-S390*V390</f>
        <v>-3395</v>
      </c>
      <c r="X390" s="1">
        <f>W390*1.00025</f>
        <v>-3395.8487500000001</v>
      </c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 t="s">
        <v>97</v>
      </c>
      <c r="M391" s="1" t="s">
        <v>98</v>
      </c>
      <c r="N391" s="1" t="s">
        <v>93</v>
      </c>
      <c r="O391" s="1" t="s">
        <v>216</v>
      </c>
      <c r="P391" s="1" t="s">
        <v>355</v>
      </c>
      <c r="Q391" s="1" t="s">
        <v>30</v>
      </c>
      <c r="R391" s="1" t="s">
        <v>53</v>
      </c>
      <c r="S391" s="1">
        <v>500</v>
      </c>
      <c r="T391" s="1">
        <v>3395</v>
      </c>
      <c r="U391" s="1">
        <v>-3395.8490000000002</v>
      </c>
      <c r="V391" s="1">
        <v>6.79</v>
      </c>
      <c r="W391" s="1">
        <f>-S391*V391</f>
        <v>-3395</v>
      </c>
      <c r="X391" s="1">
        <f>W391*1.00025</f>
        <v>-3395.8487500000001</v>
      </c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 t="s">
        <v>97</v>
      </c>
      <c r="M392" s="1" t="s">
        <v>98</v>
      </c>
      <c r="N392" s="1" t="s">
        <v>93</v>
      </c>
      <c r="O392" s="1" t="s">
        <v>216</v>
      </c>
      <c r="P392" s="1" t="s">
        <v>355</v>
      </c>
      <c r="Q392" s="1" t="s">
        <v>30</v>
      </c>
      <c r="R392" s="1" t="s">
        <v>53</v>
      </c>
      <c r="S392" s="1">
        <v>1300</v>
      </c>
      <c r="T392" s="1">
        <v>8827</v>
      </c>
      <c r="U392" s="1">
        <v>-8829.2070000000003</v>
      </c>
      <c r="V392" s="1">
        <v>6.79</v>
      </c>
      <c r="W392" s="1">
        <f>-S392*V392</f>
        <v>-8827</v>
      </c>
      <c r="X392" s="1">
        <f>W392*1.00025</f>
        <v>-8829.2067500000012</v>
      </c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 t="s">
        <v>97</v>
      </c>
      <c r="M393" s="1" t="s">
        <v>98</v>
      </c>
      <c r="N393" s="1" t="s">
        <v>93</v>
      </c>
      <c r="O393" s="1" t="s">
        <v>216</v>
      </c>
      <c r="P393" s="1" t="s">
        <v>355</v>
      </c>
      <c r="Q393" s="1" t="s">
        <v>30</v>
      </c>
      <c r="R393" s="1" t="s">
        <v>53</v>
      </c>
      <c r="S393" s="1">
        <v>100</v>
      </c>
      <c r="T393" s="1">
        <v>679</v>
      </c>
      <c r="U393" s="1">
        <v>-679.17</v>
      </c>
      <c r="V393" s="1">
        <v>6.79</v>
      </c>
      <c r="W393" s="1">
        <f>-S393*V393</f>
        <v>-679</v>
      </c>
      <c r="X393" s="1">
        <f>W393*1.00025</f>
        <v>-679.16975000000002</v>
      </c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 t="s">
        <v>97</v>
      </c>
      <c r="M394" s="1" t="s">
        <v>98</v>
      </c>
      <c r="N394" s="1" t="s">
        <v>93</v>
      </c>
      <c r="O394" s="1" t="s">
        <v>216</v>
      </c>
      <c r="P394" s="1" t="s">
        <v>355</v>
      </c>
      <c r="Q394" s="1" t="s">
        <v>30</v>
      </c>
      <c r="R394" s="1" t="s">
        <v>53</v>
      </c>
      <c r="S394" s="1">
        <v>1500</v>
      </c>
      <c r="T394" s="1">
        <v>10185</v>
      </c>
      <c r="U394" s="1">
        <v>-10187.546</v>
      </c>
      <c r="V394" s="1">
        <v>6.79</v>
      </c>
      <c r="W394" s="1">
        <f>-S394*V394</f>
        <v>-10185</v>
      </c>
      <c r="X394" s="1">
        <f>W394*1.00025</f>
        <v>-10187.546250000001</v>
      </c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 t="s">
        <v>97</v>
      </c>
      <c r="M395" s="1" t="s">
        <v>98</v>
      </c>
      <c r="N395" s="1" t="s">
        <v>93</v>
      </c>
      <c r="O395" s="1" t="s">
        <v>216</v>
      </c>
      <c r="P395" s="1" t="s">
        <v>355</v>
      </c>
      <c r="Q395" s="1" t="s">
        <v>30</v>
      </c>
      <c r="R395" s="1" t="s">
        <v>53</v>
      </c>
      <c r="S395" s="1">
        <v>100</v>
      </c>
      <c r="T395" s="1">
        <v>679</v>
      </c>
      <c r="U395" s="1">
        <v>-679.17</v>
      </c>
      <c r="V395" s="1">
        <v>6.79</v>
      </c>
      <c r="W395" s="1">
        <f>-S395*V395</f>
        <v>-679</v>
      </c>
      <c r="X395" s="1">
        <f>W395*1.00025</f>
        <v>-679.16975000000002</v>
      </c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 t="s">
        <v>97</v>
      </c>
      <c r="M396" s="1" t="s">
        <v>98</v>
      </c>
      <c r="N396" s="1" t="s">
        <v>93</v>
      </c>
      <c r="O396" s="1" t="s">
        <v>356</v>
      </c>
      <c r="P396" s="1" t="s">
        <v>355</v>
      </c>
      <c r="Q396" s="1" t="s">
        <v>30</v>
      </c>
      <c r="R396" s="1" t="s">
        <v>53</v>
      </c>
      <c r="S396" s="1">
        <v>100</v>
      </c>
      <c r="T396" s="1">
        <v>679</v>
      </c>
      <c r="U396" s="1">
        <v>-679.17</v>
      </c>
      <c r="V396" s="1">
        <v>6.79</v>
      </c>
      <c r="W396" s="1">
        <f>-S396*V396</f>
        <v>-679</v>
      </c>
      <c r="X396" s="1">
        <f>W396*1.00025</f>
        <v>-679.16975000000002</v>
      </c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 t="s">
        <v>97</v>
      </c>
      <c r="M397" s="1" t="s">
        <v>98</v>
      </c>
      <c r="N397" s="1" t="s">
        <v>93</v>
      </c>
      <c r="O397" s="1" t="s">
        <v>357</v>
      </c>
      <c r="P397" s="1" t="s">
        <v>355</v>
      </c>
      <c r="Q397" s="1" t="s">
        <v>30</v>
      </c>
      <c r="R397" s="1" t="s">
        <v>53</v>
      </c>
      <c r="S397" s="1">
        <v>100</v>
      </c>
      <c r="T397" s="1">
        <v>679</v>
      </c>
      <c r="U397" s="1">
        <v>-679.17</v>
      </c>
      <c r="V397" s="1">
        <v>6.79</v>
      </c>
      <c r="W397" s="1">
        <f>-S397*V397</f>
        <v>-679</v>
      </c>
      <c r="X397" s="1">
        <f>W397*1.00025</f>
        <v>-679.16975000000002</v>
      </c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 t="s">
        <v>97</v>
      </c>
      <c r="M398" s="1" t="s">
        <v>98</v>
      </c>
      <c r="N398" s="1" t="s">
        <v>93</v>
      </c>
      <c r="O398" s="1" t="s">
        <v>358</v>
      </c>
      <c r="P398" s="1" t="s">
        <v>359</v>
      </c>
      <c r="Q398" s="1" t="s">
        <v>30</v>
      </c>
      <c r="R398" s="1" t="s">
        <v>53</v>
      </c>
      <c r="S398" s="1">
        <v>4927</v>
      </c>
      <c r="T398" s="1">
        <v>33503.599999999999</v>
      </c>
      <c r="U398" s="1">
        <v>-33511.976000000002</v>
      </c>
      <c r="V398" s="1">
        <v>6.8</v>
      </c>
      <c r="W398" s="1">
        <f>-S398*V398</f>
        <v>-33503.599999999999</v>
      </c>
      <c r="X398" s="1">
        <f>W398*1.00025</f>
        <v>-33511.975900000005</v>
      </c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 t="s">
        <v>97</v>
      </c>
      <c r="M399" s="1" t="s">
        <v>98</v>
      </c>
      <c r="N399" s="1" t="s">
        <v>93</v>
      </c>
      <c r="O399" s="1" t="s">
        <v>358</v>
      </c>
      <c r="P399" s="1" t="s">
        <v>359</v>
      </c>
      <c r="Q399" s="1" t="s">
        <v>30</v>
      </c>
      <c r="R399" s="1" t="s">
        <v>53</v>
      </c>
      <c r="S399" s="1">
        <v>1833</v>
      </c>
      <c r="T399" s="1">
        <v>12464.4</v>
      </c>
      <c r="U399" s="1">
        <v>-12467.516</v>
      </c>
      <c r="V399" s="1">
        <v>6.8</v>
      </c>
      <c r="W399" s="1">
        <f>-S399*V399</f>
        <v>-12464.4</v>
      </c>
      <c r="X399" s="1">
        <f>W399*1.00025</f>
        <v>-12467.516100000001</v>
      </c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 t="s">
        <v>97</v>
      </c>
      <c r="M400" s="1" t="s">
        <v>98</v>
      </c>
      <c r="N400" s="1" t="s">
        <v>93</v>
      </c>
      <c r="O400" s="1" t="s">
        <v>358</v>
      </c>
      <c r="P400" s="1" t="s">
        <v>359</v>
      </c>
      <c r="Q400" s="1" t="s">
        <v>30</v>
      </c>
      <c r="R400" s="1" t="s">
        <v>53</v>
      </c>
      <c r="S400" s="1">
        <v>10000</v>
      </c>
      <c r="T400" s="1">
        <v>68000</v>
      </c>
      <c r="U400" s="1">
        <v>-68017</v>
      </c>
      <c r="V400" s="1">
        <v>6.8</v>
      </c>
      <c r="W400" s="1">
        <f>-S400*V400</f>
        <v>-68000</v>
      </c>
      <c r="X400" s="1">
        <f>W400*1.00025</f>
        <v>-68017</v>
      </c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 t="s">
        <v>97</v>
      </c>
      <c r="M401" s="1" t="s">
        <v>98</v>
      </c>
      <c r="N401" s="1" t="s">
        <v>93</v>
      </c>
      <c r="O401" s="1" t="s">
        <v>358</v>
      </c>
      <c r="P401" s="1" t="s">
        <v>359</v>
      </c>
      <c r="Q401" s="1" t="s">
        <v>30</v>
      </c>
      <c r="R401" s="1" t="s">
        <v>53</v>
      </c>
      <c r="S401" s="1">
        <v>1000</v>
      </c>
      <c r="T401" s="1">
        <v>6800</v>
      </c>
      <c r="U401" s="1">
        <v>-6801.7</v>
      </c>
      <c r="V401" s="1">
        <v>6.8</v>
      </c>
      <c r="W401" s="1">
        <f>-S401*V401</f>
        <v>-6800</v>
      </c>
      <c r="X401" s="1">
        <f>W401*1.00025</f>
        <v>-6801.7000000000007</v>
      </c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 t="s">
        <v>97</v>
      </c>
      <c r="M402" s="1" t="s">
        <v>98</v>
      </c>
      <c r="N402" s="1" t="s">
        <v>93</v>
      </c>
      <c r="O402" s="1" t="s">
        <v>358</v>
      </c>
      <c r="P402" s="1" t="s">
        <v>359</v>
      </c>
      <c r="Q402" s="1" t="s">
        <v>30</v>
      </c>
      <c r="R402" s="1" t="s">
        <v>53</v>
      </c>
      <c r="S402" s="1">
        <v>140</v>
      </c>
      <c r="T402" s="1">
        <v>952</v>
      </c>
      <c r="U402" s="1">
        <v>-952.23800000000006</v>
      </c>
      <c r="V402" s="1">
        <v>6.8</v>
      </c>
      <c r="W402" s="1">
        <f>-S402*V402</f>
        <v>-952</v>
      </c>
      <c r="X402" s="1">
        <f>W402*1.00025</f>
        <v>-952.23800000000006</v>
      </c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 t="s">
        <v>97</v>
      </c>
      <c r="M403" s="1" t="s">
        <v>98</v>
      </c>
      <c r="N403" s="1" t="s">
        <v>93</v>
      </c>
      <c r="O403" s="1" t="s">
        <v>311</v>
      </c>
      <c r="P403" s="1" t="s">
        <v>312</v>
      </c>
      <c r="Q403" s="1" t="s">
        <v>30</v>
      </c>
      <c r="R403" s="1" t="s">
        <v>31</v>
      </c>
      <c r="S403" s="1">
        <v>675</v>
      </c>
      <c r="T403" s="1">
        <v>4650.75</v>
      </c>
      <c r="U403" s="1">
        <v>4644.9369999999999</v>
      </c>
      <c r="V403" s="1">
        <v>6.89</v>
      </c>
      <c r="W403" s="1">
        <f>S403*V403</f>
        <v>4650.75</v>
      </c>
      <c r="X403" s="1">
        <f>W403*0.99875</f>
        <v>4644.9365625</v>
      </c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 t="s">
        <v>97</v>
      </c>
      <c r="M404" s="1" t="s">
        <v>98</v>
      </c>
      <c r="N404" s="1" t="s">
        <v>93</v>
      </c>
      <c r="O404" s="1" t="s">
        <v>311</v>
      </c>
      <c r="P404" s="1" t="s">
        <v>312</v>
      </c>
      <c r="Q404" s="1" t="s">
        <v>30</v>
      </c>
      <c r="R404" s="1" t="s">
        <v>31</v>
      </c>
      <c r="S404" s="1">
        <v>625</v>
      </c>
      <c r="T404" s="1">
        <v>4306.25</v>
      </c>
      <c r="U404" s="1">
        <v>4300.8670000000002</v>
      </c>
      <c r="V404" s="1">
        <v>6.89</v>
      </c>
      <c r="W404" s="1">
        <f>S404*V404</f>
        <v>4306.25</v>
      </c>
      <c r="X404" s="1">
        <f>W404*0.99875</f>
        <v>4300.8671875</v>
      </c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 t="s">
        <v>97</v>
      </c>
      <c r="M405" s="1" t="s">
        <v>98</v>
      </c>
      <c r="N405" s="1" t="s">
        <v>93</v>
      </c>
      <c r="O405" s="1" t="s">
        <v>313</v>
      </c>
      <c r="P405" s="1" t="s">
        <v>314</v>
      </c>
      <c r="Q405" s="1" t="s">
        <v>30</v>
      </c>
      <c r="R405" s="1" t="s">
        <v>31</v>
      </c>
      <c r="S405" s="1">
        <v>1300</v>
      </c>
      <c r="T405" s="1">
        <v>8957</v>
      </c>
      <c r="U405" s="1">
        <v>8945.8040000000001</v>
      </c>
      <c r="V405" s="1">
        <v>6.89</v>
      </c>
      <c r="W405" s="1">
        <f>S405*V405</f>
        <v>8957</v>
      </c>
      <c r="X405" s="1">
        <f>W405*0.99875</f>
        <v>8945.8037500000009</v>
      </c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 t="s">
        <v>97</v>
      </c>
      <c r="M406" s="1" t="s">
        <v>98</v>
      </c>
      <c r="N406" s="1" t="s">
        <v>93</v>
      </c>
      <c r="O406" s="1" t="s">
        <v>315</v>
      </c>
      <c r="P406" s="1" t="s">
        <v>316</v>
      </c>
      <c r="Q406" s="1" t="s">
        <v>30</v>
      </c>
      <c r="R406" s="1" t="s">
        <v>31</v>
      </c>
      <c r="S406" s="1">
        <v>2000</v>
      </c>
      <c r="T406" s="1">
        <v>13720</v>
      </c>
      <c r="U406" s="1">
        <v>13702.85</v>
      </c>
      <c r="V406" s="1">
        <v>6.86</v>
      </c>
      <c r="W406" s="1">
        <f>S406*V406</f>
        <v>13720</v>
      </c>
      <c r="X406" s="1">
        <f>W406*0.99875</f>
        <v>13702.85</v>
      </c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 t="s">
        <v>97</v>
      </c>
      <c r="M407" s="1" t="s">
        <v>98</v>
      </c>
      <c r="N407" s="1" t="s">
        <v>93</v>
      </c>
      <c r="O407" s="1" t="s">
        <v>315</v>
      </c>
      <c r="P407" s="1" t="s">
        <v>316</v>
      </c>
      <c r="Q407" s="1" t="s">
        <v>30</v>
      </c>
      <c r="R407" s="1" t="s">
        <v>31</v>
      </c>
      <c r="S407" s="1">
        <v>698</v>
      </c>
      <c r="T407" s="1">
        <v>4788.28</v>
      </c>
      <c r="U407" s="1">
        <v>4782.2950000000001</v>
      </c>
      <c r="V407" s="1">
        <v>6.86</v>
      </c>
      <c r="W407" s="1">
        <f>S407*V407</f>
        <v>4788.2800000000007</v>
      </c>
      <c r="X407" s="1">
        <f>W407*0.99875</f>
        <v>4782.2946500000007</v>
      </c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 t="s">
        <v>97</v>
      </c>
      <c r="M408" s="1" t="s">
        <v>98</v>
      </c>
      <c r="N408" s="1" t="s">
        <v>93</v>
      </c>
      <c r="O408" s="1" t="s">
        <v>315</v>
      </c>
      <c r="P408" s="1" t="s">
        <v>316</v>
      </c>
      <c r="Q408" s="1" t="s">
        <v>30</v>
      </c>
      <c r="R408" s="1" t="s">
        <v>31</v>
      </c>
      <c r="S408" s="1">
        <v>900</v>
      </c>
      <c r="T408" s="1">
        <v>6174</v>
      </c>
      <c r="U408" s="1">
        <v>6166.2830000000004</v>
      </c>
      <c r="V408" s="1">
        <v>6.86</v>
      </c>
      <c r="W408" s="1">
        <f>S408*V408</f>
        <v>6174</v>
      </c>
      <c r="X408" s="1">
        <f>W408*0.99875</f>
        <v>6166.2825000000003</v>
      </c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 t="s">
        <v>97</v>
      </c>
      <c r="M409" s="1" t="s">
        <v>98</v>
      </c>
      <c r="N409" s="1" t="s">
        <v>93</v>
      </c>
      <c r="O409" s="1" t="s">
        <v>315</v>
      </c>
      <c r="P409" s="1" t="s">
        <v>316</v>
      </c>
      <c r="Q409" s="1" t="s">
        <v>30</v>
      </c>
      <c r="R409" s="1" t="s">
        <v>31</v>
      </c>
      <c r="S409" s="1">
        <v>500</v>
      </c>
      <c r="T409" s="1">
        <v>3430</v>
      </c>
      <c r="U409" s="1">
        <v>3425.7130000000002</v>
      </c>
      <c r="V409" s="1">
        <v>6.86</v>
      </c>
      <c r="W409" s="1">
        <f>S409*V409</f>
        <v>3430</v>
      </c>
      <c r="X409" s="1">
        <f>W409*0.99875</f>
        <v>3425.7125000000001</v>
      </c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 t="s">
        <v>97</v>
      </c>
      <c r="M410" s="1" t="s">
        <v>98</v>
      </c>
      <c r="N410" s="1" t="s">
        <v>93</v>
      </c>
      <c r="O410" s="1" t="s">
        <v>315</v>
      </c>
      <c r="P410" s="1" t="s">
        <v>316</v>
      </c>
      <c r="Q410" s="1" t="s">
        <v>30</v>
      </c>
      <c r="R410" s="1" t="s">
        <v>31</v>
      </c>
      <c r="S410" s="1">
        <v>500</v>
      </c>
      <c r="T410" s="1">
        <v>3430</v>
      </c>
      <c r="U410" s="1">
        <v>3425.7130000000002</v>
      </c>
      <c r="V410" s="1">
        <v>6.86</v>
      </c>
      <c r="W410" s="1">
        <f>S410*V410</f>
        <v>3430</v>
      </c>
      <c r="X410" s="1">
        <f>W410*0.99875</f>
        <v>3425.7125000000001</v>
      </c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 t="s">
        <v>97</v>
      </c>
      <c r="M411" s="1" t="s">
        <v>98</v>
      </c>
      <c r="N411" s="1" t="s">
        <v>93</v>
      </c>
      <c r="O411" s="1" t="s">
        <v>317</v>
      </c>
      <c r="P411" s="1" t="s">
        <v>318</v>
      </c>
      <c r="Q411" s="1" t="s">
        <v>30</v>
      </c>
      <c r="R411" s="1" t="s">
        <v>31</v>
      </c>
      <c r="S411" s="1">
        <v>8500</v>
      </c>
      <c r="T411" s="1">
        <v>58310</v>
      </c>
      <c r="U411" s="1">
        <v>58237.112999999998</v>
      </c>
      <c r="V411" s="1">
        <v>6.86</v>
      </c>
      <c r="W411" s="1">
        <f>S411*V411</f>
        <v>58310</v>
      </c>
      <c r="X411" s="1">
        <f>W411*0.99875</f>
        <v>58237.112500000003</v>
      </c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 t="s">
        <v>97</v>
      </c>
      <c r="M412" s="1" t="s">
        <v>98</v>
      </c>
      <c r="N412" s="1" t="s">
        <v>93</v>
      </c>
      <c r="O412" s="1" t="s">
        <v>317</v>
      </c>
      <c r="P412" s="1" t="s">
        <v>318</v>
      </c>
      <c r="Q412" s="1" t="s">
        <v>30</v>
      </c>
      <c r="R412" s="1" t="s">
        <v>31</v>
      </c>
      <c r="S412" s="1">
        <v>700</v>
      </c>
      <c r="T412" s="1">
        <v>4802</v>
      </c>
      <c r="U412" s="1">
        <v>4795.9979999999996</v>
      </c>
      <c r="V412" s="1">
        <v>6.86</v>
      </c>
      <c r="W412" s="1">
        <f>S412*V412</f>
        <v>4802</v>
      </c>
      <c r="X412" s="1">
        <f>W412*0.99875</f>
        <v>4795.9975000000004</v>
      </c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 t="s">
        <v>97</v>
      </c>
      <c r="M413" s="1" t="s">
        <v>98</v>
      </c>
      <c r="N413" s="1" t="s">
        <v>93</v>
      </c>
      <c r="O413" s="1" t="s">
        <v>317</v>
      </c>
      <c r="P413" s="1" t="s">
        <v>318</v>
      </c>
      <c r="Q413" s="1" t="s">
        <v>30</v>
      </c>
      <c r="R413" s="1" t="s">
        <v>31</v>
      </c>
      <c r="S413" s="1">
        <v>400</v>
      </c>
      <c r="T413" s="1">
        <v>2744</v>
      </c>
      <c r="U413" s="1">
        <v>2740.57</v>
      </c>
      <c r="V413" s="1">
        <v>6.86</v>
      </c>
      <c r="W413" s="1">
        <f>S413*V413</f>
        <v>2744</v>
      </c>
      <c r="X413" s="1">
        <f>W413*0.99875</f>
        <v>2740.57</v>
      </c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 t="s">
        <v>97</v>
      </c>
      <c r="M414" s="1" t="s">
        <v>98</v>
      </c>
      <c r="N414" s="1" t="s">
        <v>93</v>
      </c>
      <c r="O414" s="1" t="s">
        <v>319</v>
      </c>
      <c r="P414" s="1" t="s">
        <v>320</v>
      </c>
      <c r="Q414" s="1" t="s">
        <v>30</v>
      </c>
      <c r="R414" s="1" t="s">
        <v>31</v>
      </c>
      <c r="S414" s="1">
        <v>3600</v>
      </c>
      <c r="T414" s="1">
        <v>24696</v>
      </c>
      <c r="U414" s="1">
        <v>24665.13</v>
      </c>
      <c r="V414" s="1">
        <v>6.86</v>
      </c>
      <c r="W414" s="1">
        <f>S414*V414</f>
        <v>24696</v>
      </c>
      <c r="X414" s="1">
        <f>W414*0.99875</f>
        <v>24665.13</v>
      </c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 t="s">
        <v>97</v>
      </c>
      <c r="M415" s="1" t="s">
        <v>98</v>
      </c>
      <c r="N415" s="1" t="s">
        <v>93</v>
      </c>
      <c r="O415" s="1" t="s">
        <v>321</v>
      </c>
      <c r="P415" s="1" t="s">
        <v>322</v>
      </c>
      <c r="Q415" s="1" t="s">
        <v>30</v>
      </c>
      <c r="R415" s="1" t="s">
        <v>31</v>
      </c>
      <c r="S415" s="1">
        <v>400</v>
      </c>
      <c r="T415" s="1">
        <v>2740</v>
      </c>
      <c r="U415" s="1">
        <v>2736.5749999999998</v>
      </c>
      <c r="V415" s="1">
        <v>6.85</v>
      </c>
      <c r="W415" s="1">
        <f>S415*V415</f>
        <v>2740</v>
      </c>
      <c r="X415" s="1">
        <f>W415*0.99875</f>
        <v>2736.5750000000003</v>
      </c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 t="s">
        <v>97</v>
      </c>
      <c r="M416" s="1" t="s">
        <v>98</v>
      </c>
      <c r="N416" s="1" t="s">
        <v>93</v>
      </c>
      <c r="O416" s="1" t="s">
        <v>323</v>
      </c>
      <c r="P416" s="1" t="s">
        <v>324</v>
      </c>
      <c r="Q416" s="1" t="s">
        <v>30</v>
      </c>
      <c r="R416" s="1" t="s">
        <v>31</v>
      </c>
      <c r="S416" s="1">
        <v>400</v>
      </c>
      <c r="T416" s="1">
        <v>2736</v>
      </c>
      <c r="U416" s="1">
        <v>2732.58</v>
      </c>
      <c r="V416" s="1">
        <v>6.84</v>
      </c>
      <c r="W416" s="1">
        <f>S416*V416</f>
        <v>2736</v>
      </c>
      <c r="X416" s="1">
        <f>W416*0.99875</f>
        <v>2732.58</v>
      </c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 t="s">
        <v>97</v>
      </c>
      <c r="M417" s="1" t="s">
        <v>98</v>
      </c>
      <c r="N417" s="1" t="s">
        <v>93</v>
      </c>
      <c r="O417" s="1" t="s">
        <v>325</v>
      </c>
      <c r="P417" s="1" t="s">
        <v>326</v>
      </c>
      <c r="Q417" s="1" t="s">
        <v>30</v>
      </c>
      <c r="R417" s="1" t="s">
        <v>31</v>
      </c>
      <c r="S417" s="1">
        <v>400</v>
      </c>
      <c r="T417" s="1">
        <v>2736</v>
      </c>
      <c r="U417" s="1">
        <v>2732.58</v>
      </c>
      <c r="V417" s="1">
        <v>6.84</v>
      </c>
      <c r="W417" s="1">
        <f>S417*V417</f>
        <v>2736</v>
      </c>
      <c r="X417" s="1">
        <f>W417*0.99875</f>
        <v>2732.58</v>
      </c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 t="s">
        <v>97</v>
      </c>
      <c r="M418" s="1" t="s">
        <v>98</v>
      </c>
      <c r="N418" s="1" t="s">
        <v>93</v>
      </c>
      <c r="O418" s="1" t="s">
        <v>327</v>
      </c>
      <c r="P418" s="1" t="s">
        <v>328</v>
      </c>
      <c r="Q418" s="1" t="s">
        <v>30</v>
      </c>
      <c r="R418" s="1" t="s">
        <v>31</v>
      </c>
      <c r="S418" s="1">
        <v>200</v>
      </c>
      <c r="T418" s="1">
        <v>1374</v>
      </c>
      <c r="U418" s="1">
        <v>1372.2829999999999</v>
      </c>
      <c r="V418" s="1">
        <v>6.87</v>
      </c>
      <c r="W418" s="1">
        <f>S418*V418</f>
        <v>1374</v>
      </c>
      <c r="X418" s="1">
        <f>W418*0.99875</f>
        <v>1372.2825</v>
      </c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 t="s">
        <v>97</v>
      </c>
      <c r="M419" s="1" t="s">
        <v>98</v>
      </c>
      <c r="N419" s="1" t="s">
        <v>93</v>
      </c>
      <c r="O419" s="1" t="s">
        <v>329</v>
      </c>
      <c r="P419" s="1" t="s">
        <v>330</v>
      </c>
      <c r="Q419" s="1" t="s">
        <v>30</v>
      </c>
      <c r="R419" s="1" t="s">
        <v>31</v>
      </c>
      <c r="S419" s="1">
        <v>3200</v>
      </c>
      <c r="T419" s="1">
        <v>22016</v>
      </c>
      <c r="U419" s="1">
        <v>21988.48</v>
      </c>
      <c r="V419" s="1">
        <v>6.88</v>
      </c>
      <c r="W419" s="1">
        <f>S419*V419</f>
        <v>22016</v>
      </c>
      <c r="X419" s="1">
        <f>W419*0.99875</f>
        <v>21988.48</v>
      </c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 t="s">
        <v>97</v>
      </c>
      <c r="M420" s="1" t="s">
        <v>98</v>
      </c>
      <c r="N420" s="1" t="s">
        <v>93</v>
      </c>
      <c r="O420" s="1" t="s">
        <v>331</v>
      </c>
      <c r="P420" s="1" t="s">
        <v>332</v>
      </c>
      <c r="Q420" s="1" t="s">
        <v>30</v>
      </c>
      <c r="R420" s="1" t="s">
        <v>31</v>
      </c>
      <c r="S420" s="1">
        <v>5400</v>
      </c>
      <c r="T420" s="1">
        <v>37152</v>
      </c>
      <c r="U420" s="1">
        <v>37105.56</v>
      </c>
      <c r="V420" s="1">
        <v>6.88</v>
      </c>
      <c r="W420" s="1">
        <f>S420*V420</f>
        <v>37152</v>
      </c>
      <c r="X420" s="1">
        <f>W420*0.99875</f>
        <v>37105.56</v>
      </c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 t="s">
        <v>97</v>
      </c>
      <c r="M421" s="1" t="s">
        <v>98</v>
      </c>
      <c r="N421" s="1" t="s">
        <v>93</v>
      </c>
      <c r="O421" s="1" t="s">
        <v>331</v>
      </c>
      <c r="P421" s="1" t="s">
        <v>332</v>
      </c>
      <c r="Q421" s="1" t="s">
        <v>30</v>
      </c>
      <c r="R421" s="1" t="s">
        <v>31</v>
      </c>
      <c r="S421" s="1">
        <v>100</v>
      </c>
      <c r="T421" s="1">
        <v>688</v>
      </c>
      <c r="U421" s="1">
        <v>687.14</v>
      </c>
      <c r="V421" s="1">
        <v>6.88</v>
      </c>
      <c r="W421" s="1">
        <f>S421*V421</f>
        <v>688</v>
      </c>
      <c r="X421" s="1">
        <f>W421*0.99875</f>
        <v>687.14</v>
      </c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 t="s">
        <v>97</v>
      </c>
      <c r="M422" s="1" t="s">
        <v>98</v>
      </c>
      <c r="N422" s="1" t="s">
        <v>93</v>
      </c>
      <c r="O422" s="1" t="s">
        <v>331</v>
      </c>
      <c r="P422" s="1" t="s">
        <v>332</v>
      </c>
      <c r="Q422" s="1" t="s">
        <v>30</v>
      </c>
      <c r="R422" s="1" t="s">
        <v>31</v>
      </c>
      <c r="S422" s="1">
        <v>500</v>
      </c>
      <c r="T422" s="1">
        <v>3440</v>
      </c>
      <c r="U422" s="1">
        <v>3435.7</v>
      </c>
      <c r="V422" s="1">
        <v>6.88</v>
      </c>
      <c r="W422" s="1">
        <f>S422*V422</f>
        <v>3440</v>
      </c>
      <c r="X422" s="1">
        <f>W422*0.99875</f>
        <v>3435.7000000000003</v>
      </c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 t="s">
        <v>97</v>
      </c>
      <c r="M423" s="1" t="s">
        <v>98</v>
      </c>
      <c r="N423" s="1" t="s">
        <v>93</v>
      </c>
      <c r="O423" s="1" t="s">
        <v>333</v>
      </c>
      <c r="P423" s="1" t="s">
        <v>334</v>
      </c>
      <c r="Q423" s="1" t="s">
        <v>30</v>
      </c>
      <c r="R423" s="1" t="s">
        <v>31</v>
      </c>
      <c r="S423" s="1">
        <v>500</v>
      </c>
      <c r="T423" s="1">
        <v>3430</v>
      </c>
      <c r="U423" s="1">
        <v>3425.7130000000002</v>
      </c>
      <c r="V423" s="1">
        <v>6.86</v>
      </c>
      <c r="W423" s="1">
        <f>S423*V423</f>
        <v>3430</v>
      </c>
      <c r="X423" s="1">
        <f>W423*0.99875</f>
        <v>3425.7125000000001</v>
      </c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 t="s">
        <v>97</v>
      </c>
      <c r="M424" s="1" t="s">
        <v>98</v>
      </c>
      <c r="N424" s="1" t="s">
        <v>93</v>
      </c>
      <c r="O424" s="1" t="s">
        <v>335</v>
      </c>
      <c r="P424" s="1" t="s">
        <v>336</v>
      </c>
      <c r="Q424" s="1" t="s">
        <v>30</v>
      </c>
      <c r="R424" s="1" t="s">
        <v>31</v>
      </c>
      <c r="S424" s="1">
        <v>1000</v>
      </c>
      <c r="T424" s="1">
        <v>6860</v>
      </c>
      <c r="U424" s="1">
        <v>6851.4250000000002</v>
      </c>
      <c r="V424" s="1">
        <v>6.86</v>
      </c>
      <c r="W424" s="1">
        <f>S424*V424</f>
        <v>6860</v>
      </c>
      <c r="X424" s="1">
        <f>W424*0.99875</f>
        <v>6851.4250000000002</v>
      </c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 t="s">
        <v>97</v>
      </c>
      <c r="M425" s="1" t="s">
        <v>98</v>
      </c>
      <c r="N425" s="1" t="s">
        <v>93</v>
      </c>
      <c r="O425" s="1" t="s">
        <v>335</v>
      </c>
      <c r="P425" s="1" t="s">
        <v>336</v>
      </c>
      <c r="Q425" s="1" t="s">
        <v>30</v>
      </c>
      <c r="R425" s="1" t="s">
        <v>31</v>
      </c>
      <c r="S425" s="1">
        <v>790</v>
      </c>
      <c r="T425" s="1">
        <v>5419.4</v>
      </c>
      <c r="U425" s="1">
        <v>5412.6260000000002</v>
      </c>
      <c r="V425" s="1">
        <v>6.86</v>
      </c>
      <c r="W425" s="1">
        <f>S425*V425</f>
        <v>5419.4000000000005</v>
      </c>
      <c r="X425" s="1">
        <f>W425*0.99875</f>
        <v>5412.6257500000011</v>
      </c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 t="s">
        <v>97</v>
      </c>
      <c r="M426" s="1" t="s">
        <v>98</v>
      </c>
      <c r="N426" s="1" t="s">
        <v>93</v>
      </c>
      <c r="O426" s="1" t="s">
        <v>335</v>
      </c>
      <c r="P426" s="1" t="s">
        <v>336</v>
      </c>
      <c r="Q426" s="1" t="s">
        <v>30</v>
      </c>
      <c r="R426" s="1" t="s">
        <v>31</v>
      </c>
      <c r="S426" s="1">
        <v>2810</v>
      </c>
      <c r="T426" s="1">
        <v>19276.599999999999</v>
      </c>
      <c r="U426" s="1">
        <v>19252.504000000001</v>
      </c>
      <c r="V426" s="1">
        <v>6.86</v>
      </c>
      <c r="W426" s="1">
        <f>S426*V426</f>
        <v>19276.600000000002</v>
      </c>
      <c r="X426" s="1">
        <f>W426*0.99875</f>
        <v>19252.504250000002</v>
      </c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 t="s">
        <v>97</v>
      </c>
      <c r="M427" s="1" t="s">
        <v>98</v>
      </c>
      <c r="N427" s="1" t="s">
        <v>93</v>
      </c>
      <c r="O427" s="1" t="s">
        <v>337</v>
      </c>
      <c r="P427" s="1" t="s">
        <v>338</v>
      </c>
      <c r="Q427" s="1" t="s">
        <v>30</v>
      </c>
      <c r="R427" s="1" t="s">
        <v>31</v>
      </c>
      <c r="S427" s="1">
        <v>3200</v>
      </c>
      <c r="T427" s="1">
        <v>21984</v>
      </c>
      <c r="U427" s="1">
        <v>21956.52</v>
      </c>
      <c r="V427" s="1">
        <v>6.87</v>
      </c>
      <c r="W427" s="1">
        <f>S427*V427</f>
        <v>21984</v>
      </c>
      <c r="X427" s="1">
        <f>W427*0.99875</f>
        <v>21956.52</v>
      </c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 t="s">
        <v>97</v>
      </c>
      <c r="M428" s="1" t="s">
        <v>98</v>
      </c>
      <c r="N428" s="1" t="s">
        <v>93</v>
      </c>
      <c r="O428" s="1" t="s">
        <v>339</v>
      </c>
      <c r="P428" s="1" t="s">
        <v>340</v>
      </c>
      <c r="Q428" s="1" t="s">
        <v>30</v>
      </c>
      <c r="R428" s="1" t="s">
        <v>31</v>
      </c>
      <c r="S428" s="1">
        <v>600</v>
      </c>
      <c r="T428" s="1">
        <v>4122</v>
      </c>
      <c r="U428" s="1">
        <v>4116.848</v>
      </c>
      <c r="V428" s="1">
        <v>6.87</v>
      </c>
      <c r="W428" s="1">
        <f>S428*V428</f>
        <v>4122</v>
      </c>
      <c r="X428" s="1">
        <f>W428*0.99875</f>
        <v>4116.8474999999999</v>
      </c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 t="s">
        <v>97</v>
      </c>
      <c r="M429" s="1" t="s">
        <v>98</v>
      </c>
      <c r="N429" s="1" t="s">
        <v>93</v>
      </c>
      <c r="O429" s="1" t="s">
        <v>341</v>
      </c>
      <c r="P429" s="1" t="s">
        <v>342</v>
      </c>
      <c r="Q429" s="1" t="s">
        <v>30</v>
      </c>
      <c r="R429" s="1" t="s">
        <v>31</v>
      </c>
      <c r="S429" s="1">
        <v>530</v>
      </c>
      <c r="T429" s="1">
        <v>3630.5</v>
      </c>
      <c r="U429" s="1">
        <v>3625.962</v>
      </c>
      <c r="V429" s="1">
        <v>6.85</v>
      </c>
      <c r="W429" s="1">
        <f>S429*V429</f>
        <v>3630.5</v>
      </c>
      <c r="X429" s="1">
        <f>W429*0.99875</f>
        <v>3625.961875</v>
      </c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 t="s">
        <v>97</v>
      </c>
      <c r="M430" s="1" t="s">
        <v>98</v>
      </c>
      <c r="N430" s="1" t="s">
        <v>93</v>
      </c>
      <c r="O430" s="1" t="s">
        <v>341</v>
      </c>
      <c r="P430" s="1" t="s">
        <v>342</v>
      </c>
      <c r="Q430" s="1" t="s">
        <v>30</v>
      </c>
      <c r="R430" s="1" t="s">
        <v>31</v>
      </c>
      <c r="S430" s="1">
        <v>1600</v>
      </c>
      <c r="T430" s="1">
        <v>10960</v>
      </c>
      <c r="U430" s="1">
        <v>10946.3</v>
      </c>
      <c r="V430" s="1">
        <v>6.85</v>
      </c>
      <c r="W430" s="1">
        <f>S430*V430</f>
        <v>10960</v>
      </c>
      <c r="X430" s="1">
        <f>W430*0.99875</f>
        <v>10946.300000000001</v>
      </c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 t="s">
        <v>97</v>
      </c>
      <c r="M431" s="1" t="s">
        <v>98</v>
      </c>
      <c r="N431" s="1" t="s">
        <v>93</v>
      </c>
      <c r="O431" s="1" t="s">
        <v>341</v>
      </c>
      <c r="P431" s="1" t="s">
        <v>342</v>
      </c>
      <c r="Q431" s="1" t="s">
        <v>30</v>
      </c>
      <c r="R431" s="1" t="s">
        <v>31</v>
      </c>
      <c r="S431" s="1">
        <v>970</v>
      </c>
      <c r="T431" s="1">
        <v>6644.5</v>
      </c>
      <c r="U431" s="1">
        <v>6636.1940000000004</v>
      </c>
      <c r="V431" s="1">
        <v>6.85</v>
      </c>
      <c r="W431" s="1">
        <f>S431*V431</f>
        <v>6644.5</v>
      </c>
      <c r="X431" s="1">
        <f>W431*0.99875</f>
        <v>6636.194375</v>
      </c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 t="s">
        <v>97</v>
      </c>
      <c r="M432" s="1" t="s">
        <v>98</v>
      </c>
      <c r="N432" s="1" t="s">
        <v>93</v>
      </c>
      <c r="O432" s="1" t="s">
        <v>343</v>
      </c>
      <c r="P432" s="1" t="s">
        <v>344</v>
      </c>
      <c r="Q432" s="1" t="s">
        <v>30</v>
      </c>
      <c r="R432" s="1" t="s">
        <v>31</v>
      </c>
      <c r="S432" s="1">
        <v>6097</v>
      </c>
      <c r="T432" s="1">
        <v>41703.480000000003</v>
      </c>
      <c r="U432" s="1">
        <v>41651.351000000002</v>
      </c>
      <c r="V432" s="1">
        <v>6.84</v>
      </c>
      <c r="W432" s="1">
        <f>S432*V432</f>
        <v>41703.479999999996</v>
      </c>
      <c r="X432" s="1">
        <f>W432*0.99875</f>
        <v>41651.35065</v>
      </c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 t="s">
        <v>97</v>
      </c>
      <c r="M433" s="1" t="s">
        <v>98</v>
      </c>
      <c r="N433" s="1" t="s">
        <v>93</v>
      </c>
      <c r="O433" s="1" t="s">
        <v>343</v>
      </c>
      <c r="P433" s="1" t="s">
        <v>344</v>
      </c>
      <c r="Q433" s="1" t="s">
        <v>30</v>
      </c>
      <c r="R433" s="1" t="s">
        <v>31</v>
      </c>
      <c r="S433" s="1">
        <v>1600</v>
      </c>
      <c r="T433" s="1">
        <v>10944</v>
      </c>
      <c r="U433" s="1">
        <v>10930.32</v>
      </c>
      <c r="V433" s="1">
        <v>6.84</v>
      </c>
      <c r="W433" s="1">
        <f>S433*V433</f>
        <v>10944</v>
      </c>
      <c r="X433" s="1">
        <f>W433*0.99875</f>
        <v>10930.32</v>
      </c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 t="s">
        <v>97</v>
      </c>
      <c r="M434" s="1" t="s">
        <v>98</v>
      </c>
      <c r="N434" s="1" t="s">
        <v>93</v>
      </c>
      <c r="O434" s="1" t="s">
        <v>343</v>
      </c>
      <c r="P434" s="1" t="s">
        <v>344</v>
      </c>
      <c r="Q434" s="1" t="s">
        <v>30</v>
      </c>
      <c r="R434" s="1" t="s">
        <v>31</v>
      </c>
      <c r="S434" s="1">
        <v>11800</v>
      </c>
      <c r="T434" s="1">
        <v>80712</v>
      </c>
      <c r="U434" s="1">
        <v>80611.11</v>
      </c>
      <c r="V434" s="1">
        <v>6.84</v>
      </c>
      <c r="W434" s="1">
        <f>S434*V434</f>
        <v>80712</v>
      </c>
      <c r="X434" s="1">
        <f>W434*0.99875</f>
        <v>80611.11</v>
      </c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 t="s">
        <v>97</v>
      </c>
      <c r="M435" s="1" t="s">
        <v>98</v>
      </c>
      <c r="N435" s="1" t="s">
        <v>93</v>
      </c>
      <c r="O435" s="1" t="s">
        <v>343</v>
      </c>
      <c r="P435" s="1" t="s">
        <v>344</v>
      </c>
      <c r="Q435" s="1" t="s">
        <v>30</v>
      </c>
      <c r="R435" s="1" t="s">
        <v>31</v>
      </c>
      <c r="S435" s="1">
        <v>100</v>
      </c>
      <c r="T435" s="1">
        <v>684</v>
      </c>
      <c r="U435" s="1">
        <v>683.14499999999998</v>
      </c>
      <c r="V435" s="1">
        <v>6.84</v>
      </c>
      <c r="W435" s="1">
        <f>S435*V435</f>
        <v>684</v>
      </c>
      <c r="X435" s="1">
        <f>W435*0.99875</f>
        <v>683.14499999999998</v>
      </c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 t="s">
        <v>97</v>
      </c>
      <c r="M436" s="1" t="s">
        <v>98</v>
      </c>
      <c r="N436" s="1" t="s">
        <v>93</v>
      </c>
      <c r="O436" s="1" t="s">
        <v>343</v>
      </c>
      <c r="P436" s="1" t="s">
        <v>344</v>
      </c>
      <c r="Q436" s="1" t="s">
        <v>30</v>
      </c>
      <c r="R436" s="1" t="s">
        <v>31</v>
      </c>
      <c r="S436" s="1">
        <v>2400</v>
      </c>
      <c r="T436" s="1">
        <v>16416</v>
      </c>
      <c r="U436" s="1">
        <v>16395.48</v>
      </c>
      <c r="V436" s="1">
        <v>6.84</v>
      </c>
      <c r="W436" s="1">
        <f>S436*V436</f>
        <v>16416</v>
      </c>
      <c r="X436" s="1">
        <f>W436*0.99875</f>
        <v>16395.48</v>
      </c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 t="s">
        <v>97</v>
      </c>
      <c r="M437" s="1" t="s">
        <v>98</v>
      </c>
      <c r="N437" s="1" t="s">
        <v>93</v>
      </c>
      <c r="O437" s="1" t="s">
        <v>343</v>
      </c>
      <c r="P437" s="1" t="s">
        <v>344</v>
      </c>
      <c r="Q437" s="1" t="s">
        <v>30</v>
      </c>
      <c r="R437" s="1" t="s">
        <v>31</v>
      </c>
      <c r="S437" s="1">
        <v>1000</v>
      </c>
      <c r="T437" s="1">
        <v>6840</v>
      </c>
      <c r="U437" s="1">
        <v>6831.45</v>
      </c>
      <c r="V437" s="1">
        <v>6.84</v>
      </c>
      <c r="W437" s="1">
        <f>S437*V437</f>
        <v>6840</v>
      </c>
      <c r="X437" s="1">
        <f>W437*0.99875</f>
        <v>6831.45</v>
      </c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 t="s">
        <v>97</v>
      </c>
      <c r="M438" s="1" t="s">
        <v>98</v>
      </c>
      <c r="N438" s="1" t="s">
        <v>93</v>
      </c>
      <c r="O438" s="1" t="s">
        <v>343</v>
      </c>
      <c r="P438" s="1" t="s">
        <v>344</v>
      </c>
      <c r="Q438" s="1" t="s">
        <v>30</v>
      </c>
      <c r="R438" s="1" t="s">
        <v>31</v>
      </c>
      <c r="S438" s="1">
        <v>3403</v>
      </c>
      <c r="T438" s="1">
        <v>23276.52</v>
      </c>
      <c r="U438" s="1">
        <v>23247.423999999999</v>
      </c>
      <c r="V438" s="1">
        <v>6.84</v>
      </c>
      <c r="W438" s="1">
        <f>S438*V438</f>
        <v>23276.52</v>
      </c>
      <c r="X438" s="1">
        <f>W438*0.99875</f>
        <v>23247.424350000001</v>
      </c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 t="s">
        <v>97</v>
      </c>
      <c r="M439" s="1" t="s">
        <v>98</v>
      </c>
      <c r="N439" s="1" t="s">
        <v>93</v>
      </c>
      <c r="O439" s="1" t="s">
        <v>343</v>
      </c>
      <c r="P439" s="1" t="s">
        <v>344</v>
      </c>
      <c r="Q439" s="1" t="s">
        <v>30</v>
      </c>
      <c r="R439" s="1" t="s">
        <v>31</v>
      </c>
      <c r="S439" s="1">
        <v>400</v>
      </c>
      <c r="T439" s="1">
        <v>2736</v>
      </c>
      <c r="U439" s="1">
        <v>2732.58</v>
      </c>
      <c r="V439" s="1">
        <v>6.84</v>
      </c>
      <c r="W439" s="1">
        <f>S439*V439</f>
        <v>2736</v>
      </c>
      <c r="X439" s="1">
        <f>W439*0.99875</f>
        <v>2732.58</v>
      </c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 t="s">
        <v>97</v>
      </c>
      <c r="M440" s="1" t="s">
        <v>98</v>
      </c>
      <c r="N440" s="1" t="s">
        <v>93</v>
      </c>
      <c r="O440" s="1" t="s">
        <v>345</v>
      </c>
      <c r="P440" s="1" t="s">
        <v>346</v>
      </c>
      <c r="Q440" s="1" t="s">
        <v>30</v>
      </c>
      <c r="R440" s="1" t="s">
        <v>31</v>
      </c>
      <c r="S440" s="1">
        <v>1300</v>
      </c>
      <c r="T440" s="1">
        <v>8892</v>
      </c>
      <c r="U440" s="1">
        <v>8880.8850000000002</v>
      </c>
      <c r="V440" s="1">
        <v>6.84</v>
      </c>
      <c r="W440" s="1">
        <f>S440*V440</f>
        <v>8892</v>
      </c>
      <c r="X440" s="1">
        <f>W440*0.99875</f>
        <v>8880.8850000000002</v>
      </c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 t="s">
        <v>25</v>
      </c>
      <c r="M441" s="1" t="s">
        <v>26</v>
      </c>
      <c r="N441" s="1" t="s">
        <v>93</v>
      </c>
      <c r="O441" s="1" t="s">
        <v>56</v>
      </c>
      <c r="P441" s="1" t="s">
        <v>96</v>
      </c>
      <c r="Q441" s="1" t="s">
        <v>30</v>
      </c>
      <c r="R441" s="1" t="s">
        <v>53</v>
      </c>
      <c r="S441" s="1">
        <v>200</v>
      </c>
      <c r="T441" s="1">
        <v>3192</v>
      </c>
      <c r="U441" s="1">
        <v>-3192.7979999999998</v>
      </c>
      <c r="V441" s="1">
        <v>15.96</v>
      </c>
      <c r="W441" s="1">
        <f>-S441*V441</f>
        <v>-3192</v>
      </c>
      <c r="X441" s="1">
        <f>W441*1.00025</f>
        <v>-3192.7980000000002</v>
      </c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 t="s">
        <v>25</v>
      </c>
      <c r="M442" s="1" t="s">
        <v>26</v>
      </c>
      <c r="N442" s="1" t="s">
        <v>93</v>
      </c>
      <c r="O442" s="1" t="s">
        <v>94</v>
      </c>
      <c r="P442" s="1" t="s">
        <v>95</v>
      </c>
      <c r="Q442" s="1" t="s">
        <v>30</v>
      </c>
      <c r="R442" s="1" t="s">
        <v>31</v>
      </c>
      <c r="S442" s="1">
        <v>221</v>
      </c>
      <c r="T442" s="1">
        <v>3529.37</v>
      </c>
      <c r="U442" s="1">
        <v>3524.9580000000001</v>
      </c>
      <c r="V442" s="1">
        <v>15.97</v>
      </c>
      <c r="W442" s="1">
        <f>S442*V442</f>
        <v>3529.3700000000003</v>
      </c>
      <c r="X442" s="1">
        <f>W442*0.99875</f>
        <v>3524.9582875000006</v>
      </c>
      <c r="Y442" s="1"/>
    </row>
  </sheetData>
  <sortState ref="A2:Y444">
    <sortCondition ref="N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93B5-5C73-4E63-847D-FBC8ACA12D24}">
  <dimension ref="A1:L3"/>
  <sheetViews>
    <sheetView workbookViewId="0">
      <selection activeCell="C2" sqref="C2:G2"/>
    </sheetView>
  </sheetViews>
  <sheetFormatPr defaultRowHeight="13.8" x14ac:dyDescent="0.25"/>
  <cols>
    <col min="1" max="1" width="8.88671875" style="2"/>
    <col min="3" max="3" width="19" customWidth="1"/>
    <col min="4" max="4" width="14.88671875" customWidth="1"/>
    <col min="5" max="5" width="12.77734375" customWidth="1"/>
    <col min="6" max="6" width="18.77734375" customWidth="1"/>
    <col min="7" max="7" width="14" customWidth="1"/>
    <col min="8" max="8" width="10.44140625" customWidth="1"/>
    <col min="11" max="11" width="22.77734375" style="4" customWidth="1"/>
  </cols>
  <sheetData>
    <row r="1" spans="1:12" x14ac:dyDescent="0.25">
      <c r="A1" s="2" t="s">
        <v>360</v>
      </c>
      <c r="B1" t="s">
        <v>361</v>
      </c>
      <c r="C1" s="3">
        <v>43340</v>
      </c>
      <c r="D1" s="3">
        <v>43335</v>
      </c>
      <c r="E1" s="3">
        <v>43339</v>
      </c>
      <c r="F1" s="3">
        <v>43341</v>
      </c>
      <c r="G1" s="3">
        <v>43336</v>
      </c>
      <c r="H1" s="3">
        <v>43342</v>
      </c>
      <c r="I1" t="s">
        <v>362</v>
      </c>
      <c r="J1" t="s">
        <v>363</v>
      </c>
      <c r="K1" s="4" t="s">
        <v>364</v>
      </c>
      <c r="L1" t="s">
        <v>365</v>
      </c>
    </row>
    <row r="2" spans="1:12" x14ac:dyDescent="0.25">
      <c r="A2" s="2" t="s">
        <v>368</v>
      </c>
      <c r="B2" t="s">
        <v>369</v>
      </c>
      <c r="C2">
        <v>4311.0890739882279</v>
      </c>
      <c r="D2">
        <v>681.91489536522477</v>
      </c>
      <c r="E2">
        <v>1672.6305080872071</v>
      </c>
      <c r="F2">
        <v>1164.6598259747848</v>
      </c>
      <c r="G2">
        <v>465.16512116737266</v>
      </c>
      <c r="I2">
        <v>8295.4594245828175</v>
      </c>
      <c r="J2">
        <v>0.51968650290606078</v>
      </c>
      <c r="K2" s="4">
        <v>1931614.2864352011</v>
      </c>
      <c r="L2">
        <v>1</v>
      </c>
    </row>
    <row r="3" spans="1:12" x14ac:dyDescent="0.25">
      <c r="A3" s="2" t="s">
        <v>366</v>
      </c>
      <c r="B3" t="s">
        <v>367</v>
      </c>
      <c r="C3">
        <v>-429.02284536536763</v>
      </c>
      <c r="D3">
        <v>10087.372499999999</v>
      </c>
      <c r="E3">
        <v>-1597.9574999999418</v>
      </c>
      <c r="F3">
        <v>-8301.4894999999997</v>
      </c>
      <c r="I3">
        <v>-241.09734536530959</v>
      </c>
      <c r="J3">
        <v>-5.4077464491576417E-2</v>
      </c>
      <c r="K3" s="4">
        <v>43348202.165883094</v>
      </c>
      <c r="L3">
        <v>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</dc:creator>
  <cp:lastModifiedBy>boo</cp:lastModifiedBy>
  <dcterms:created xsi:type="dcterms:W3CDTF">2018-08-31T17:46:25Z</dcterms:created>
  <dcterms:modified xsi:type="dcterms:W3CDTF">2018-08-31T18:26:21Z</dcterms:modified>
</cp:coreProperties>
</file>