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<sst xmlns="http://schemas.openxmlformats.org/spreadsheetml/2006/main" count="153" uniqueCount="108">
  <si>
    <t xml:space="preserve">BOM &amp; COG</t>
  </si>
  <si>
    <t xml:space="preserve">Project name:</t>
  </si>
  <si>
    <t xml:space="preserve">Infinity Mirror</t>
  </si>
  <si>
    <t xml:space="preserve">Version:</t>
  </si>
  <si>
    <t xml:space="preserve">Created by:</t>
  </si>
  <si>
    <t xml:space="preserve">ApTechnologies</t>
  </si>
  <si>
    <t xml:space="preserve">Report date:</t>
  </si>
  <si>
    <t xml:space="preserve">#</t>
  </si>
  <si>
    <t xml:space="preserve">Part Name</t>
  </si>
  <si>
    <t xml:space="preserve">Description</t>
  </si>
  <si>
    <t xml:space="preserve">Comment</t>
  </si>
  <si>
    <t xml:space="preserve">Quantity</t>
  </si>
  <si>
    <t xml:space="preserve">Footprint</t>
  </si>
  <si>
    <t xml:space="preserve">Manufacturer</t>
  </si>
  <si>
    <t xml:space="preserve">Manufacturer Part Numb.</t>
  </si>
  <si>
    <t xml:space="preserve">Distributor</t>
  </si>
  <si>
    <t xml:space="preserve">Distributor Part Numb.</t>
  </si>
  <si>
    <t xml:space="preserve">Cap. 22pF</t>
  </si>
  <si>
    <t xml:space="preserve">±5%, 50V, C0G, NP0, SMD</t>
  </si>
  <si>
    <t xml:space="preserve">0805</t>
  </si>
  <si>
    <t xml:space="preserve">KEMET</t>
  </si>
  <si>
    <t xml:space="preserve">C0805C220J5GACTU</t>
  </si>
  <si>
    <t xml:space="preserve">Digikey</t>
  </si>
  <si>
    <t xml:space="preserve">399-1113-1-ND</t>
  </si>
  <si>
    <t xml:space="preserve">Cap. 0.1uF</t>
  </si>
  <si>
    <t xml:space="preserve">±20%, 50V, X7R </t>
  </si>
  <si>
    <t xml:space="preserve">Samsung Electro-Mechanics</t>
  </si>
  <si>
    <t xml:space="preserve">CL21B104MBCNNNC</t>
  </si>
  <si>
    <t xml:space="preserve">1276-2450-1-ND</t>
  </si>
  <si>
    <t xml:space="preserve">Cap. 10uF</t>
  </si>
  <si>
    <t xml:space="preserve">±10%, 16V, X5R, SMD</t>
  </si>
  <si>
    <t xml:space="preserve">CL21A106KOQNNNG</t>
  </si>
  <si>
    <t xml:space="preserve">1276-6455-1-ND</t>
  </si>
  <si>
    <t xml:space="preserve">Mikro USB, Vertical</t>
  </si>
  <si>
    <t xml:space="preserve">MICRO B SKT, SMT, 30"</t>
  </si>
  <si>
    <t xml:space="preserve">Custom</t>
  </si>
  <si>
    <t xml:space="preserve">GCT</t>
  </si>
  <si>
    <t xml:space="preserve">USB3140-30-0230-1-C</t>
  </si>
  <si>
    <t xml:space="preserve">2073-USB3140-30-0230-1-CCT-ND</t>
  </si>
  <si>
    <t xml:space="preserve">Female Connector</t>
  </si>
  <si>
    <t xml:space="preserve">4pos, 2.5mm, THT</t>
  </si>
  <si>
    <t xml:space="preserve">2x2.5mm Pads</t>
  </si>
  <si>
    <t xml:space="preserve">Molex</t>
  </si>
  <si>
    <t xml:space="preserve">23-0022057045-ND</t>
  </si>
  <si>
    <t xml:space="preserve">Male Connector</t>
  </si>
  <si>
    <t xml:space="preserve">'4pos, 2.5mm, THT</t>
  </si>
  <si>
    <t xml:space="preserve">WM17405-ND</t>
  </si>
  <si>
    <t xml:space="preserve">Crimp Terminal</t>
  </si>
  <si>
    <t xml:space="preserve">22-28AWG Crimp Tin</t>
  </si>
  <si>
    <t xml:space="preserve">N/A</t>
  </si>
  <si>
    <t xml:space="preserve">WM9661CT-ND</t>
  </si>
  <si>
    <t xml:space="preserve">Res. 0</t>
  </si>
  <si>
    <t xml:space="preserve">1/8W, SMD</t>
  </si>
  <si>
    <t xml:space="preserve">Vishay Dale</t>
  </si>
  <si>
    <t xml:space="preserve">CRCW08050000Z0EA</t>
  </si>
  <si>
    <t xml:space="preserve">541-0.0ACT-ND</t>
  </si>
  <si>
    <t xml:space="preserve">Res. 309</t>
  </si>
  <si>
    <t xml:space="preserve">±1%, 0.125W, 1/8W</t>
  </si>
  <si>
    <t xml:space="preserve">CRCW0805309RFKEA</t>
  </si>
  <si>
    <t xml:space="preserve">541-309CCT-ND</t>
  </si>
  <si>
    <t xml:space="preserve">Res. 10k</t>
  </si>
  <si>
    <t xml:space="preserve">1%, 1/8W, SMD</t>
  </si>
  <si>
    <t xml:space="preserve">CRCW080510K0FKEA</t>
  </si>
  <si>
    <t xml:space="preserve">541-10.0KCCT-ND</t>
  </si>
  <si>
    <t xml:space="preserve">Pushbutton</t>
  </si>
  <si>
    <t xml:space="preserve">SPST-NO, 0.05A, 24V, THT</t>
  </si>
  <si>
    <t xml:space="preserve">TE Connectivity ALCOSWITCH Switches</t>
  </si>
  <si>
    <t xml:space="preserve">3-1825910-5</t>
  </si>
  <si>
    <t xml:space="preserve">450-1644-ND</t>
  </si>
  <si>
    <t xml:space="preserve">FPF2124</t>
  </si>
  <si>
    <t xml:space="preserve">P-Ch Power Protection, 1.5A</t>
  </si>
  <si>
    <t xml:space="preserve">SOT-23-5</t>
  </si>
  <si>
    <t xml:space="preserve">ON Semiconductor</t>
  </si>
  <si>
    <t xml:space="preserve">FPF2124CT-ND</t>
  </si>
  <si>
    <t xml:space="preserve">ATmega328P-AU</t>
  </si>
  <si>
    <t xml:space="preserve">AVR ATmega 8-bit MCU 20MHz 32KB (16K x 16) FLASH, THT</t>
  </si>
  <si>
    <t xml:space="preserve">32-TQFP</t>
  </si>
  <si>
    <t xml:space="preserve">Microchip Technology</t>
  </si>
  <si>
    <t xml:space="preserve">ATMEGA328P-AUR</t>
  </si>
  <si>
    <t xml:space="preserve">ATMEGA328P-AURCT-ND</t>
  </si>
  <si>
    <t xml:space="preserve">4-Pin Crystal</t>
  </si>
  <si>
    <t xml:space="preserve">16MHz, 12pF, SMD</t>
  </si>
  <si>
    <t xml:space="preserve">3,20mm x 2,50mm</t>
  </si>
  <si>
    <t xml:space="preserve">ECS Inc.</t>
  </si>
  <si>
    <t xml:space="preserve">ECS-160-12-33-AGN-TR</t>
  </si>
  <si>
    <t xml:space="preserve">XC2930CT-ND</t>
  </si>
  <si>
    <t xml:space="preserve">LED-Strip</t>
  </si>
  <si>
    <t xml:space="preserve">WS2812b, Black, 46LEDs</t>
  </si>
  <si>
    <t xml:space="preserve">Unknown</t>
  </si>
  <si>
    <t xml:space="preserve">Ebay</t>
  </si>
  <si>
    <t xml:space="preserve">Power Adapter</t>
  </si>
  <si>
    <t xml:space="preserve">5,1V/2,5A microUSB</t>
  </si>
  <si>
    <t xml:space="preserve">Raspberry Pi</t>
  </si>
  <si>
    <t xml:space="preserve">177-0223</t>
  </si>
  <si>
    <t xml:space="preserve">Inet</t>
  </si>
  <si>
    <t xml:space="preserve">Hobby Mirror</t>
  </si>
  <si>
    <t xml:space="preserve">50cm x 50cm x 1mm</t>
  </si>
  <si>
    <t xml:space="preserve">Slöjd-Detaljer</t>
  </si>
  <si>
    <t xml:space="preserve">1739-0000</t>
  </si>
  <si>
    <t xml:space="preserve">Acrylic</t>
  </si>
  <si>
    <t xml:space="preserve">Clear, 50cm x 50cm x 2mm</t>
  </si>
  <si>
    <t xml:space="preserve">Bauhaus</t>
  </si>
  <si>
    <t xml:space="preserve">4330093V</t>
  </si>
  <si>
    <t xml:space="preserve">Reflective Film</t>
  </si>
  <si>
    <t xml:space="preserve">Silver 15% Film, 50cm x 50cm </t>
  </si>
  <si>
    <t xml:space="preserve">AllStars</t>
  </si>
  <si>
    <t xml:space="preserve">3D-printed parts</t>
  </si>
  <si>
    <t xml:space="preserve">~150g PLA filament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</si>
</sst>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2"/>
      <color rgb="FF3366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1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FFFFFF"/>
        <bgColor rgb="FFE7E6E6"/>
      </patternFill>
    </fill>
    <fill>
      <patternFill patternType="solid">
        <fgColor rgb="FFD0CECE"/>
        <bgColor rgb="FFCCCCCC"/>
      </patternFill>
    </fill>
    <fill>
      <patternFill patternType="solid">
        <fgColor rgb="FFE7E6E6"/>
        <bgColor rgb="FFE6E6E6"/>
      </patternFill>
    </fill>
    <fill>
      <patternFill patternType="solid">
        <fgColor rgb="FFE6E6E6"/>
        <bgColor rgb="FFE7E6E6"/>
      </patternFill>
    </fill>
    <fill>
      <patternFill patternType="solid">
        <fgColor rgb="FFCCCCCC"/>
        <bgColor rgb="FFD0CECE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>
        <color rgb="FF333399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>
        <color rgb="FF333399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4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4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6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6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6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3" fillId="7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7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7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7E6E6"/>
      <rgbColor rgb="FFE6E6E6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362880</xdr:colOff>
      <xdr:row>2</xdr:row>
      <xdr:rowOff>158760</xdr:rowOff>
    </xdr:from>
    <xdr:to>
      <xdr:col>10</xdr:col>
      <xdr:colOff>1404000</xdr:colOff>
      <xdr:row>7</xdr:row>
      <xdr:rowOff>27720</xdr:rowOff>
    </xdr:to>
    <xdr:pic>
      <xdr:nvPicPr>
        <xdr:cNvPr id="0" name="Bildobjekt 2" descr=""/>
        <xdr:cNvPicPr/>
      </xdr:nvPicPr>
      <xdr:blipFill>
        <a:blip r:embed="rId1"/>
        <a:stretch/>
      </xdr:blipFill>
      <xdr:spPr>
        <a:xfrm>
          <a:off x="9692280" y="797400"/>
          <a:ext cx="1041120" cy="983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3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ColWidth="9.171875" defaultRowHeight="12.8" zeroHeight="false" outlineLevelRow="0" outlineLevelCol="0"/>
  <cols>
    <col collapsed="false" customWidth="true" hidden="false" outlineLevel="0" max="1" min="1" style="1" width="3.16"/>
    <col collapsed="false" customWidth="true" hidden="false" outlineLevel="0" max="2" min="2" style="1" width="5.01"/>
    <col collapsed="false" customWidth="true" hidden="false" outlineLevel="0" max="3" min="3" style="2" width="13.06"/>
    <col collapsed="false" customWidth="true" hidden="false" outlineLevel="0" max="4" min="4" style="1" width="19.61"/>
    <col collapsed="false" customWidth="true" hidden="false" outlineLevel="0" max="5" min="5" style="1" width="9.61"/>
    <col collapsed="false" customWidth="true" hidden="false" outlineLevel="0" max="6" min="6" style="3" width="8.83"/>
    <col collapsed="false" customWidth="true" hidden="false" outlineLevel="0" max="7" min="7" style="3" width="17.21"/>
    <col collapsed="false" customWidth="true" hidden="false" outlineLevel="0" max="8" min="8" style="3" width="24.9"/>
    <col collapsed="false" customWidth="true" hidden="false" outlineLevel="0" max="9" min="9" style="1" width="18.87"/>
    <col collapsed="false" customWidth="true" hidden="false" outlineLevel="0" max="10" min="10" style="1" width="11.96"/>
    <col collapsed="false" customWidth="true" hidden="false" outlineLevel="0" max="11" min="11" style="1" width="22.05"/>
    <col collapsed="false" customWidth="true" hidden="false" outlineLevel="0" max="12" min="12" style="1" width="16.33"/>
    <col collapsed="false" customWidth="true" hidden="false" outlineLevel="0" max="13" min="13" style="1" width="8.83"/>
    <col collapsed="false" customWidth="true" hidden="false" outlineLevel="0" max="14" min="14" style="1" width="22.78"/>
    <col collapsed="false" customWidth="true" hidden="false" outlineLevel="0" max="15" min="15" style="1" width="0.11"/>
    <col collapsed="false" customWidth="true" hidden="false" outlineLevel="0" max="16" min="16" style="1" width="10"/>
    <col collapsed="false" customWidth="false" hidden="false" outlineLevel="0" max="1023" min="17" style="1" width="9.1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4"/>
      <c r="B1" s="4"/>
      <c r="C1" s="5"/>
      <c r="D1" s="5"/>
      <c r="E1" s="6"/>
      <c r="F1" s="7"/>
      <c r="G1" s="7"/>
      <c r="H1" s="7"/>
      <c r="I1" s="6"/>
      <c r="J1" s="6"/>
      <c r="K1" s="6"/>
      <c r="L1" s="6"/>
      <c r="M1" s="6"/>
      <c r="N1" s="6"/>
      <c r="O1" s="8"/>
      <c r="P1" s="9"/>
    </row>
    <row r="2" customFormat="false" ht="37.5" hidden="false" customHeight="true" outlineLevel="0" collapsed="false">
      <c r="A2" s="10"/>
      <c r="B2" s="11"/>
      <c r="C2" s="12" t="s">
        <v>0</v>
      </c>
      <c r="F2" s="13"/>
      <c r="G2" s="13"/>
      <c r="H2" s="14"/>
      <c r="I2" s="15"/>
      <c r="J2" s="15"/>
      <c r="K2" s="15"/>
      <c r="L2" s="16"/>
      <c r="M2" s="15"/>
      <c r="N2" s="15"/>
      <c r="O2" s="17"/>
    </row>
    <row r="3" customFormat="false" ht="23.25" hidden="false" customHeight="true" outlineLevel="0" collapsed="false">
      <c r="A3" s="10"/>
      <c r="B3" s="18"/>
      <c r="C3" s="18" t="s">
        <v>1</v>
      </c>
      <c r="D3" s="19" t="s">
        <v>2</v>
      </c>
      <c r="E3" s="19"/>
      <c r="F3" s="20"/>
      <c r="G3" s="20"/>
      <c r="H3" s="20"/>
      <c r="I3" s="18"/>
      <c r="J3" s="18"/>
      <c r="K3" s="18"/>
      <c r="L3" s="21"/>
      <c r="M3" s="21"/>
      <c r="N3" s="21"/>
      <c r="O3" s="22"/>
    </row>
    <row r="4" customFormat="false" ht="17.25" hidden="false" customHeight="true" outlineLevel="0" collapsed="false">
      <c r="A4" s="10"/>
      <c r="B4" s="18"/>
      <c r="C4" s="18" t="s">
        <v>3</v>
      </c>
      <c r="D4" s="23"/>
      <c r="E4" s="23"/>
      <c r="F4" s="20"/>
      <c r="G4" s="20"/>
      <c r="H4" s="24"/>
      <c r="I4" s="21"/>
      <c r="J4" s="21"/>
      <c r="K4" s="21"/>
      <c r="L4" s="21"/>
      <c r="M4" s="21"/>
      <c r="N4" s="21"/>
      <c r="O4" s="22"/>
    </row>
    <row r="5" customFormat="false" ht="17.25" hidden="false" customHeight="true" outlineLevel="0" collapsed="false">
      <c r="A5" s="10"/>
      <c r="B5" s="18"/>
      <c r="C5" s="18" t="s">
        <v>4</v>
      </c>
      <c r="D5" s="25" t="s">
        <v>5</v>
      </c>
      <c r="E5" s="25"/>
      <c r="F5" s="20"/>
      <c r="G5" s="20"/>
      <c r="H5" s="24"/>
      <c r="I5" s="21"/>
      <c r="J5" s="21"/>
      <c r="K5" s="21"/>
      <c r="L5" s="21"/>
      <c r="M5" s="21"/>
      <c r="N5" s="21"/>
      <c r="O5" s="22"/>
    </row>
    <row r="6" customFormat="false" ht="17.25" hidden="false" customHeight="true" outlineLevel="0" collapsed="false">
      <c r="A6" s="10"/>
      <c r="B6" s="18"/>
      <c r="C6" s="18" t="s">
        <v>6</v>
      </c>
      <c r="D6" s="25"/>
      <c r="E6" s="25"/>
      <c r="F6" s="20"/>
      <c r="G6" s="20"/>
      <c r="H6" s="24"/>
      <c r="I6" s="21"/>
      <c r="J6" s="21"/>
      <c r="K6" s="21"/>
      <c r="L6" s="21"/>
      <c r="M6" s="21"/>
      <c r="N6" s="21"/>
      <c r="O6" s="22"/>
    </row>
    <row r="7" customFormat="false" ht="12.8" hidden="false" customHeight="false" outlineLevel="0" collapsed="false">
      <c r="A7" s="10"/>
      <c r="B7" s="26"/>
      <c r="C7" s="26"/>
      <c r="D7" s="27"/>
      <c r="E7" s="27"/>
      <c r="F7" s="24"/>
      <c r="G7" s="24"/>
      <c r="H7" s="24"/>
      <c r="I7" s="21"/>
      <c r="J7" s="21"/>
      <c r="K7" s="21"/>
      <c r="L7" s="18"/>
      <c r="M7" s="18"/>
      <c r="N7" s="18"/>
      <c r="O7" s="28"/>
    </row>
    <row r="8" customFormat="false" ht="15.75" hidden="false" customHeight="true" outlineLevel="0" collapsed="false">
      <c r="A8" s="10"/>
      <c r="B8" s="29"/>
      <c r="C8" s="29"/>
      <c r="D8" s="30"/>
      <c r="E8" s="30"/>
      <c r="F8" s="24"/>
      <c r="G8" s="24"/>
      <c r="H8" s="31"/>
      <c r="I8" s="29"/>
      <c r="J8" s="29"/>
      <c r="K8" s="29"/>
      <c r="L8" s="21"/>
      <c r="M8" s="21"/>
      <c r="N8" s="21"/>
      <c r="O8" s="22"/>
    </row>
    <row r="9" s="35" customFormat="true" ht="12.8" hidden="false" customHeight="false" outlineLevel="0" collapsed="false">
      <c r="A9" s="10"/>
      <c r="B9" s="32" t="s">
        <v>7</v>
      </c>
      <c r="C9" s="33" t="s">
        <v>8</v>
      </c>
      <c r="D9" s="33" t="s">
        <v>9</v>
      </c>
      <c r="E9" s="33" t="s">
        <v>10</v>
      </c>
      <c r="F9" s="33" t="s">
        <v>11</v>
      </c>
      <c r="G9" s="33" t="s">
        <v>12</v>
      </c>
      <c r="H9" s="33" t="s">
        <v>13</v>
      </c>
      <c r="I9" s="33" t="s">
        <v>14</v>
      </c>
      <c r="J9" s="33" t="s">
        <v>15</v>
      </c>
      <c r="K9" s="34" t="s">
        <v>16</v>
      </c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10"/>
      <c r="B10" s="36" t="n">
        <f aca="false">ROW(#REF!)-ROW($B$9)</f>
        <v>1</v>
      </c>
      <c r="C10" s="37" t="s">
        <v>17</v>
      </c>
      <c r="D10" s="38" t="s">
        <v>18</v>
      </c>
      <c r="E10" s="38"/>
      <c r="F10" s="39" t="n">
        <v>2</v>
      </c>
      <c r="G10" s="40" t="s">
        <v>19</v>
      </c>
      <c r="H10" s="39" t="s">
        <v>20</v>
      </c>
      <c r="I10" s="38" t="s">
        <v>21</v>
      </c>
      <c r="J10" s="38" t="s">
        <v>22</v>
      </c>
      <c r="K10" s="38" t="s">
        <v>23</v>
      </c>
      <c r="L10" s="41"/>
      <c r="M10" s="41"/>
      <c r="AMF10" s="0"/>
      <c r="AMG10" s="0"/>
      <c r="AMH10" s="0"/>
      <c r="AMI10" s="0"/>
    </row>
    <row r="11" customFormat="false" ht="12.8" hidden="false" customHeight="false" outlineLevel="0" collapsed="false">
      <c r="A11" s="10"/>
      <c r="B11" s="42" t="n">
        <v>2</v>
      </c>
      <c r="C11" s="43" t="s">
        <v>24</v>
      </c>
      <c r="D11" s="44" t="s">
        <v>25</v>
      </c>
      <c r="E11" s="44"/>
      <c r="F11" s="45" t="n">
        <v>1</v>
      </c>
      <c r="G11" s="46" t="s">
        <v>19</v>
      </c>
      <c r="H11" s="45" t="s">
        <v>26</v>
      </c>
      <c r="I11" s="44" t="s">
        <v>27</v>
      </c>
      <c r="J11" s="44" t="s">
        <v>22</v>
      </c>
      <c r="K11" s="44" t="s">
        <v>28</v>
      </c>
      <c r="L11" s="41"/>
      <c r="M11" s="41"/>
      <c r="AMF11" s="0"/>
      <c r="AMG11" s="0"/>
      <c r="AMH11" s="0"/>
      <c r="AMI11" s="0"/>
    </row>
    <row r="12" customFormat="false" ht="12.8" hidden="false" customHeight="false" outlineLevel="0" collapsed="false">
      <c r="A12" s="10"/>
      <c r="B12" s="36" t="n">
        <v>3</v>
      </c>
      <c r="C12" s="37" t="s">
        <v>29</v>
      </c>
      <c r="D12" s="38" t="s">
        <v>30</v>
      </c>
      <c r="E12" s="38"/>
      <c r="F12" s="39" t="n">
        <v>1</v>
      </c>
      <c r="G12" s="40" t="s">
        <v>19</v>
      </c>
      <c r="H12" s="39" t="s">
        <v>26</v>
      </c>
      <c r="I12" s="38" t="s">
        <v>31</v>
      </c>
      <c r="J12" s="38" t="s">
        <v>22</v>
      </c>
      <c r="K12" s="38" t="s">
        <v>32</v>
      </c>
      <c r="L12" s="41"/>
      <c r="M12" s="41"/>
      <c r="AMF12" s="0"/>
      <c r="AMG12" s="0"/>
      <c r="AMH12" s="0"/>
      <c r="AMI12" s="0"/>
    </row>
    <row r="13" customFormat="false" ht="12.8" hidden="false" customHeight="false" outlineLevel="0" collapsed="false">
      <c r="A13" s="10"/>
      <c r="B13" s="42" t="n">
        <v>4</v>
      </c>
      <c r="C13" s="43" t="s">
        <v>33</v>
      </c>
      <c r="D13" s="44" t="s">
        <v>34</v>
      </c>
      <c r="E13" s="44"/>
      <c r="F13" s="45" t="n">
        <v>1</v>
      </c>
      <c r="G13" s="46" t="s">
        <v>35</v>
      </c>
      <c r="H13" s="45" t="s">
        <v>36</v>
      </c>
      <c r="I13" s="44" t="s">
        <v>37</v>
      </c>
      <c r="J13" s="44" t="s">
        <v>22</v>
      </c>
      <c r="K13" s="44" t="s">
        <v>38</v>
      </c>
      <c r="L13" s="41"/>
      <c r="M13" s="41"/>
      <c r="AMF13" s="0"/>
      <c r="AMG13" s="0"/>
      <c r="AMH13" s="0"/>
      <c r="AMI13" s="0"/>
    </row>
    <row r="14" customFormat="false" ht="12.8" hidden="false" customHeight="false" outlineLevel="0" collapsed="false">
      <c r="A14" s="10"/>
      <c r="B14" s="36" t="n">
        <v>5</v>
      </c>
      <c r="C14" s="37" t="s">
        <v>39</v>
      </c>
      <c r="D14" s="38" t="s">
        <v>40</v>
      </c>
      <c r="E14" s="38"/>
      <c r="F14" s="39" t="n">
        <v>1</v>
      </c>
      <c r="G14" s="40" t="s">
        <v>41</v>
      </c>
      <c r="H14" s="39" t="s">
        <v>42</v>
      </c>
      <c r="I14" s="47" t="n">
        <v>22057045</v>
      </c>
      <c r="J14" s="38" t="s">
        <v>22</v>
      </c>
      <c r="K14" s="38" t="s">
        <v>43</v>
      </c>
      <c r="L14" s="41"/>
      <c r="M14" s="41"/>
      <c r="AMF14" s="0"/>
      <c r="AMG14" s="0"/>
      <c r="AMH14" s="0"/>
      <c r="AMI14" s="0"/>
    </row>
    <row r="15" customFormat="false" ht="12.8" hidden="false" customHeight="false" outlineLevel="0" collapsed="false">
      <c r="A15" s="10"/>
      <c r="B15" s="48" t="n">
        <v>6</v>
      </c>
      <c r="C15" s="49" t="s">
        <v>44</v>
      </c>
      <c r="D15" s="50" t="s">
        <v>45</v>
      </c>
      <c r="E15" s="50"/>
      <c r="F15" s="51" t="n">
        <v>1</v>
      </c>
      <c r="G15" s="52" t="s">
        <v>41</v>
      </c>
      <c r="H15" s="51" t="s">
        <v>42</v>
      </c>
      <c r="I15" s="53" t="n">
        <v>50375043</v>
      </c>
      <c r="J15" s="50" t="s">
        <v>22</v>
      </c>
      <c r="K15" s="50" t="s">
        <v>46</v>
      </c>
      <c r="L15" s="41"/>
      <c r="M15" s="41"/>
      <c r="AMF15" s="0"/>
      <c r="AMG15" s="0"/>
      <c r="AMH15" s="0"/>
      <c r="AMI15" s="0"/>
    </row>
    <row r="16" customFormat="false" ht="12.8" hidden="false" customHeight="false" outlineLevel="0" collapsed="false">
      <c r="A16" s="10"/>
      <c r="B16" s="54" t="n">
        <v>7</v>
      </c>
      <c r="C16" s="55" t="s">
        <v>47</v>
      </c>
      <c r="D16" s="56" t="s">
        <v>48</v>
      </c>
      <c r="E16" s="56"/>
      <c r="F16" s="57" t="n">
        <v>4</v>
      </c>
      <c r="G16" s="58" t="s">
        <v>49</v>
      </c>
      <c r="H16" s="57" t="s">
        <v>42</v>
      </c>
      <c r="I16" s="59" t="n">
        <v>39000160</v>
      </c>
      <c r="J16" s="56" t="s">
        <v>22</v>
      </c>
      <c r="K16" s="56" t="s">
        <v>50</v>
      </c>
      <c r="L16" s="41"/>
      <c r="M16" s="41"/>
      <c r="AMF16" s="0"/>
      <c r="AMG16" s="0"/>
      <c r="AMH16" s="0"/>
      <c r="AMI16" s="0"/>
    </row>
    <row r="17" customFormat="false" ht="12.8" hidden="false" customHeight="false" outlineLevel="0" collapsed="false">
      <c r="A17" s="10"/>
      <c r="B17" s="60" t="n">
        <v>8</v>
      </c>
      <c r="C17" s="61" t="s">
        <v>51</v>
      </c>
      <c r="D17" s="62" t="s">
        <v>52</v>
      </c>
      <c r="E17" s="62"/>
      <c r="F17" s="63" t="n">
        <v>1</v>
      </c>
      <c r="G17" s="64" t="s">
        <v>19</v>
      </c>
      <c r="H17" s="51" t="s">
        <v>53</v>
      </c>
      <c r="I17" s="62" t="s">
        <v>54</v>
      </c>
      <c r="J17" s="62" t="s">
        <v>22</v>
      </c>
      <c r="K17" s="62" t="s">
        <v>55</v>
      </c>
      <c r="L17" s="41"/>
      <c r="M17" s="41"/>
      <c r="AMF17" s="0"/>
      <c r="AMG17" s="0"/>
      <c r="AMH17" s="0"/>
      <c r="AMI17" s="0"/>
    </row>
    <row r="18" customFormat="false" ht="12.8" hidden="false" customHeight="false" outlineLevel="0" collapsed="false">
      <c r="A18" s="10"/>
      <c r="B18" s="54" t="n">
        <v>9</v>
      </c>
      <c r="C18" s="55" t="s">
        <v>56</v>
      </c>
      <c r="D18" s="56" t="s">
        <v>57</v>
      </c>
      <c r="E18" s="56"/>
      <c r="F18" s="57" t="n">
        <v>1</v>
      </c>
      <c r="G18" s="58" t="s">
        <v>19</v>
      </c>
      <c r="H18" s="57" t="s">
        <v>53</v>
      </c>
      <c r="I18" s="56" t="s">
        <v>58</v>
      </c>
      <c r="J18" s="56" t="s">
        <v>22</v>
      </c>
      <c r="K18" s="56" t="s">
        <v>59</v>
      </c>
      <c r="L18" s="41"/>
      <c r="M18" s="41"/>
      <c r="AMF18" s="0"/>
      <c r="AMG18" s="0"/>
      <c r="AMH18" s="0"/>
      <c r="AMI18" s="0"/>
    </row>
    <row r="19" customFormat="false" ht="12.8" hidden="false" customHeight="false" outlineLevel="0" collapsed="false">
      <c r="A19" s="10"/>
      <c r="B19" s="42" t="n">
        <f aca="false">ROW(#REF!)-ROW($B$9)</f>
        <v>10</v>
      </c>
      <c r="C19" s="43" t="s">
        <v>60</v>
      </c>
      <c r="D19" s="44" t="s">
        <v>61</v>
      </c>
      <c r="E19" s="44"/>
      <c r="F19" s="45" t="n">
        <v>1</v>
      </c>
      <c r="G19" s="52" t="s">
        <v>19</v>
      </c>
      <c r="H19" s="45" t="s">
        <v>53</v>
      </c>
      <c r="I19" s="44" t="s">
        <v>62</v>
      </c>
      <c r="J19" s="50" t="s">
        <v>22</v>
      </c>
      <c r="K19" s="50" t="s">
        <v>63</v>
      </c>
      <c r="L19" s="41"/>
      <c r="M19" s="41"/>
      <c r="AMF19" s="0"/>
      <c r="AMG19" s="0"/>
      <c r="AMH19" s="0"/>
      <c r="AMI19" s="0"/>
    </row>
    <row r="20" customFormat="false" ht="12.8" hidden="false" customHeight="false" outlineLevel="0" collapsed="false">
      <c r="A20" s="10"/>
      <c r="B20" s="54" t="n">
        <f aca="false">ROW(#REF!)-ROW($B$9)</f>
        <v>11</v>
      </c>
      <c r="C20" s="55" t="s">
        <v>64</v>
      </c>
      <c r="D20" s="56" t="s">
        <v>65</v>
      </c>
      <c r="E20" s="56"/>
      <c r="F20" s="57" t="n">
        <v>4</v>
      </c>
      <c r="G20" s="58" t="s">
        <v>35</v>
      </c>
      <c r="H20" s="57" t="s">
        <v>66</v>
      </c>
      <c r="I20" s="56" t="s">
        <v>67</v>
      </c>
      <c r="J20" s="56" t="s">
        <v>22</v>
      </c>
      <c r="K20" s="56" t="s">
        <v>68</v>
      </c>
      <c r="L20" s="41"/>
      <c r="M20" s="41"/>
      <c r="AMF20" s="0"/>
      <c r="AMG20" s="0"/>
      <c r="AMH20" s="0"/>
      <c r="AMI20" s="0"/>
    </row>
    <row r="21" customFormat="false" ht="12.8" hidden="false" customHeight="false" outlineLevel="0" collapsed="false">
      <c r="A21" s="10"/>
      <c r="B21" s="48" t="n">
        <v>12</v>
      </c>
      <c r="C21" s="49" t="s">
        <v>69</v>
      </c>
      <c r="D21" s="50" t="s">
        <v>70</v>
      </c>
      <c r="E21" s="50"/>
      <c r="F21" s="51" t="n">
        <v>1</v>
      </c>
      <c r="G21" s="52" t="s">
        <v>71</v>
      </c>
      <c r="H21" s="51" t="s">
        <v>72</v>
      </c>
      <c r="I21" s="50" t="s">
        <v>69</v>
      </c>
      <c r="J21" s="50" t="s">
        <v>22</v>
      </c>
      <c r="K21" s="50" t="s">
        <v>73</v>
      </c>
      <c r="L21" s="41"/>
      <c r="M21" s="41"/>
      <c r="AMF21" s="0"/>
      <c r="AMG21" s="0"/>
      <c r="AMH21" s="0"/>
      <c r="AMI21" s="0"/>
    </row>
    <row r="22" customFormat="false" ht="17.95" hidden="false" customHeight="false" outlineLevel="0" collapsed="false">
      <c r="A22" s="10"/>
      <c r="B22" s="54" t="n">
        <v>13</v>
      </c>
      <c r="C22" s="55" t="s">
        <v>74</v>
      </c>
      <c r="D22" s="56" t="s">
        <v>75</v>
      </c>
      <c r="E22" s="56"/>
      <c r="F22" s="57" t="n">
        <v>1</v>
      </c>
      <c r="G22" s="58" t="s">
        <v>76</v>
      </c>
      <c r="H22" s="57" t="s">
        <v>77</v>
      </c>
      <c r="I22" s="56" t="s">
        <v>78</v>
      </c>
      <c r="J22" s="56" t="s">
        <v>22</v>
      </c>
      <c r="K22" s="56" t="s">
        <v>79</v>
      </c>
      <c r="L22" s="41"/>
      <c r="M22" s="41"/>
      <c r="AMF22" s="0"/>
      <c r="AMG22" s="0"/>
      <c r="AMH22" s="0"/>
      <c r="AMI22" s="0"/>
    </row>
    <row r="23" customFormat="false" ht="12.8" hidden="false" customHeight="false" outlineLevel="0" collapsed="false">
      <c r="A23" s="10"/>
      <c r="B23" s="60" t="n">
        <v>14</v>
      </c>
      <c r="C23" s="61" t="s">
        <v>80</v>
      </c>
      <c r="D23" s="62" t="s">
        <v>81</v>
      </c>
      <c r="E23" s="62"/>
      <c r="F23" s="63" t="n">
        <v>1</v>
      </c>
      <c r="G23" s="64" t="s">
        <v>82</v>
      </c>
      <c r="H23" s="51" t="s">
        <v>83</v>
      </c>
      <c r="I23" s="62" t="s">
        <v>84</v>
      </c>
      <c r="J23" s="62" t="s">
        <v>22</v>
      </c>
      <c r="K23" s="62" t="s">
        <v>85</v>
      </c>
      <c r="L23" s="41"/>
      <c r="M23" s="41"/>
      <c r="AMF23" s="0"/>
      <c r="AMG23" s="0"/>
      <c r="AMH23" s="0"/>
      <c r="AMI23" s="0"/>
    </row>
    <row r="24" customFormat="false" ht="12.8" hidden="false" customHeight="false" outlineLevel="0" collapsed="false">
      <c r="A24" s="10"/>
      <c r="B24" s="65" t="n">
        <f aca="false">ROW(#REF!)-ROW($B$9)</f>
        <v>15</v>
      </c>
      <c r="C24" s="66" t="s">
        <v>86</v>
      </c>
      <c r="D24" s="66" t="s">
        <v>87</v>
      </c>
      <c r="E24" s="66"/>
      <c r="F24" s="67" t="n">
        <v>1</v>
      </c>
      <c r="G24" s="57" t="s">
        <v>49</v>
      </c>
      <c r="H24" s="39" t="s">
        <v>88</v>
      </c>
      <c r="I24" s="66" t="s">
        <v>88</v>
      </c>
      <c r="J24" s="56" t="s">
        <v>89</v>
      </c>
      <c r="K24" s="56" t="s">
        <v>88</v>
      </c>
      <c r="L24" s="41"/>
      <c r="M24" s="41"/>
      <c r="AMF24" s="0"/>
      <c r="AMG24" s="0"/>
      <c r="AMH24" s="0"/>
      <c r="AMI24" s="0"/>
    </row>
    <row r="25" customFormat="false" ht="12.8" hidden="false" customHeight="false" outlineLevel="0" collapsed="false">
      <c r="A25" s="10"/>
      <c r="B25" s="60" t="n">
        <f aca="false">ROW(#REF!)-ROW($B$9)</f>
        <v>16</v>
      </c>
      <c r="C25" s="62" t="s">
        <v>90</v>
      </c>
      <c r="D25" s="62" t="s">
        <v>91</v>
      </c>
      <c r="E25" s="62"/>
      <c r="F25" s="63" t="n">
        <v>1</v>
      </c>
      <c r="G25" s="63" t="s">
        <v>49</v>
      </c>
      <c r="H25" s="51" t="s">
        <v>92</v>
      </c>
      <c r="I25" s="62" t="s">
        <v>93</v>
      </c>
      <c r="J25" s="62" t="s">
        <v>94</v>
      </c>
      <c r="K25" s="68" t="n">
        <v>2214339</v>
      </c>
      <c r="L25" s="41"/>
      <c r="M25" s="41"/>
      <c r="AMF25" s="0"/>
      <c r="AMG25" s="0"/>
      <c r="AMH25" s="0"/>
      <c r="AMI25" s="0"/>
    </row>
    <row r="26" customFormat="false" ht="12.8" hidden="false" customHeight="false" outlineLevel="0" collapsed="false">
      <c r="A26" s="10"/>
      <c r="B26" s="65" t="n">
        <f aca="false">ROW(#REF!)-ROW($B$9)</f>
        <v>17</v>
      </c>
      <c r="C26" s="66" t="s">
        <v>95</v>
      </c>
      <c r="D26" s="66" t="s">
        <v>96</v>
      </c>
      <c r="E26" s="66"/>
      <c r="F26" s="67" t="n">
        <v>1</v>
      </c>
      <c r="G26" s="57" t="s">
        <v>49</v>
      </c>
      <c r="H26" s="39" t="s">
        <v>88</v>
      </c>
      <c r="I26" s="66" t="s">
        <v>88</v>
      </c>
      <c r="J26" s="56" t="s">
        <v>97</v>
      </c>
      <c r="K26" s="56" t="s">
        <v>98</v>
      </c>
      <c r="L26" s="41"/>
      <c r="M26" s="41"/>
      <c r="AMF26" s="0"/>
      <c r="AMG26" s="0"/>
      <c r="AMH26" s="0"/>
      <c r="AMI26" s="0"/>
    </row>
    <row r="27" customFormat="false" ht="12.8" hidden="false" customHeight="false" outlineLevel="0" collapsed="false">
      <c r="A27" s="10"/>
      <c r="B27" s="60" t="n">
        <f aca="false">ROW(#REF!)-ROW($B$9)</f>
        <v>18</v>
      </c>
      <c r="C27" s="62" t="s">
        <v>99</v>
      </c>
      <c r="D27" s="62" t="s">
        <v>100</v>
      </c>
      <c r="E27" s="62"/>
      <c r="F27" s="63" t="n">
        <v>1</v>
      </c>
      <c r="G27" s="63" t="s">
        <v>49</v>
      </c>
      <c r="H27" s="51" t="s">
        <v>88</v>
      </c>
      <c r="I27" s="62" t="s">
        <v>88</v>
      </c>
      <c r="J27" s="62" t="s">
        <v>101</v>
      </c>
      <c r="K27" s="62" t="s">
        <v>102</v>
      </c>
      <c r="L27" s="41"/>
      <c r="M27" s="41"/>
      <c r="AMF27" s="0"/>
      <c r="AMG27" s="0"/>
      <c r="AMH27" s="0"/>
      <c r="AMI27" s="0"/>
    </row>
    <row r="28" customFormat="false" ht="12.8" hidden="false" customHeight="false" outlineLevel="0" collapsed="false">
      <c r="A28" s="10"/>
      <c r="B28" s="65" t="n">
        <f aca="false">ROW(#REF!)-ROW($B$9)</f>
        <v>19</v>
      </c>
      <c r="C28" s="66" t="s">
        <v>103</v>
      </c>
      <c r="D28" s="66" t="s">
        <v>104</v>
      </c>
      <c r="E28" s="66"/>
      <c r="F28" s="67" t="n">
        <v>1</v>
      </c>
      <c r="G28" s="57" t="s">
        <v>49</v>
      </c>
      <c r="H28" s="39" t="s">
        <v>105</v>
      </c>
      <c r="I28" s="66" t="s">
        <v>88</v>
      </c>
      <c r="J28" s="56" t="s">
        <v>89</v>
      </c>
      <c r="K28" s="56" t="s">
        <v>88</v>
      </c>
      <c r="L28" s="41"/>
      <c r="M28" s="41"/>
      <c r="AMF28" s="0"/>
      <c r="AMG28" s="0"/>
      <c r="AMH28" s="0"/>
      <c r="AMI28" s="0"/>
    </row>
    <row r="29" customFormat="false" ht="12.8" hidden="false" customHeight="false" outlineLevel="0" collapsed="false">
      <c r="A29" s="10"/>
      <c r="B29" s="42" t="n">
        <v>20</v>
      </c>
      <c r="C29" s="44" t="s">
        <v>106</v>
      </c>
      <c r="D29" s="44" t="s">
        <v>107</v>
      </c>
      <c r="E29" s="44"/>
      <c r="F29" s="45" t="n">
        <v>1</v>
      </c>
      <c r="G29" s="51" t="s">
        <v>49</v>
      </c>
      <c r="H29" s="45" t="s">
        <v>49</v>
      </c>
      <c r="I29" s="44" t="s">
        <v>49</v>
      </c>
      <c r="J29" s="50" t="s">
        <v>49</v>
      </c>
      <c r="K29" s="50" t="s">
        <v>49</v>
      </c>
      <c r="L29" s="41"/>
      <c r="M29" s="41"/>
      <c r="AMF29" s="0"/>
      <c r="AMG29" s="0"/>
      <c r="AMH29" s="0"/>
      <c r="AMI29" s="0"/>
    </row>
    <row r="30" customFormat="false" ht="12.8" hidden="false" customHeight="false" outlineLevel="0" collapsed="false">
      <c r="H30" s="69"/>
      <c r="J30" s="70"/>
    </row>
    <row r="31" customFormat="false" ht="12.8" hidden="false" customHeight="false" outlineLevel="0" collapsed="false">
      <c r="C31" s="71"/>
    </row>
  </sheetData>
  <printOptions headings="false" gridLines="false" gridLinesSet="true" horizontalCentered="false" verticalCentered="false"/>
  <pageMargins left="0.459722222222222" right="0.359722222222222" top="0.579861111111111" bottom="1" header="0.511805555555555" footer="0.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&amp;LAltium Limited Confidential&amp;C&amp;D&amp;RPage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LibreOffice/7.1.6.2$Windows_X86_64 LibreOffice_project/0e133318fcee89abacd6a7d077e292f1145735c3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2013-06-14T13:51:16Z</dcterms:created>
  <dc:creator>Aidas</dc:creator>
  <dc:description/>
  <dc:language>en-US</dc:language>
  <cp:lastModifiedBy/>
  <dcterms:modified xsi:type="dcterms:W3CDTF">2022-08-01T09:10:03Z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