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19508" documentId="101_{C41BB324-3EAE-5148-95F2-E4AD19BF45B2}" xr6:coauthVersionLast="47" xr6:coauthVersionMax="47" xr10:uidLastSave="{6A2049E5-868F-4A25-A3DE-8C3F61153A0C}"/>
  <bookViews>
    <workbookView xWindow="-108" yWindow="-108" windowWidth="23256" windowHeight="12456" firstSheet="121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95" l="1"/>
  <c r="N27" i="95"/>
  <c r="N26" i="95"/>
  <c r="N25" i="95"/>
  <c r="N17" i="95"/>
  <c r="N12" i="95"/>
  <c r="L25" i="95" a="1"/>
  <c r="L25" i="95"/>
  <c r="L26" i="95" a="1"/>
  <c r="L26" i="95"/>
  <c r="L27" i="95" a="1"/>
  <c r="L27" i="95"/>
  <c r="L28" i="95" a="1"/>
  <c r="L28" i="95"/>
  <c r="L9" i="127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<sst xmlns="http://schemas.openxmlformats.org/spreadsheetml/2006/main" count="25031" uniqueCount="2043">
  <si>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</si>
  <si>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</si>
  <si>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</si>
  <si>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</si>
  <si>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</si>
  <si>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</si>
  <si>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</si>
  <si>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</si>
  <si>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</si>
  <si>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</si>
  <si>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</si>
  <si>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</si>
  <si>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</si>
  <si>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</si>
  <si>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</si>
  <si>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</si>
  <si>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</si>
  <si>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</si>
  <si>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</si>
  <si>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</si>
  <si>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</si>
  <si>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</si>
  <si>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</si>
  <si>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</si>
  <si>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</si>
  <si>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</si>
  <si>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</si>
  <si>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</si>
  <si>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</si>
  <si>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</si>
  <si>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</si>
  <si>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</si>
  <si>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</si>
  <si>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</si>
  <si>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</si>
  <si>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</si>
  <si>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</si>
  <si>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</si>
  <si>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</si>
  <si>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</si>
  <si>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</si>
  <si>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</si>
  <si>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</si>
  <si>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</si>
  <si>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</si>
  <si>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</si>
  <si>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</si>
  <si>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</si>
  <si>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</si>
  <si>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</si>
  <si>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</si>
  <si>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</si>
  <si>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</si>
  <si>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</si>
  <si>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</si>
  <si>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</si>
  <si>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</si>
  <si>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</si>
  <si>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</si>
  <si>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</si>
  <si>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</si>
  <si>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</si>
  <si>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</si>
  <si>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</si>
  <si>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</si>
  <si>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</si>
  <si>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</si>
  <si>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</si>
  <si>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</si>
  <si>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</si>
  <si>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</si>
  <si>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</si>
  <si>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</si>
  <si>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</si>
  <si>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</si>
  <si>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</si>
  <si>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</si>
  <si>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</si>
  <si>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</si>
  <si>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</si>
  <si>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</si>
  <si>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</si>
  <si>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</si>
  <si>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</si>
  <si>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</si>
  <si>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</si>
  <si>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</si>
  <si>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</si>
  <si>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</si>
  <si>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</si>
  <si>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</si>
  <si>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</si>
  <si>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</si>
  <si>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</si>
  <si>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</si>
  <si>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</si>
  <si>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</si>
  <si>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</si>
  <si>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</si>
  <si>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</si>
  <si>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</si>
  <si>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</si>
  <si>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</si>
  <si>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</si>
  <si>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</si>
  <si>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</si>
  <si>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</si>
  <si>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</si>
  <si>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</si>
  <si>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</si>
  <si>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</si>
  <si>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</si>
  <si>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</si>
  <si>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</si>
  <si>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</si>
  <si>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</si>
  <si>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</si>
  <si>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</si>
  <si>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</si>
  <si>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</si>
  <si>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</si>
  <si>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</si>
  <si>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</si>
  <si>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</si>
  <si>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</si>
  <si>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</si>
  <si>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</si>
  <si>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</si>
  <si>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</si>
  <si>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</si>
  <si>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</si>
  <si>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</si>
  <si>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</si>
  <si>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</si>
  <si>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</si>
  <si>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</si>
  <si>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</si>
  <si>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</si>
  <si>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</si>
  <si>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</si>
  <si>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</si>
  <si>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</si>
  <si>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</si>
  <si>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</si>
  <si>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</si>
  <si>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</si>
  <si>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</si>
  <si>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</si>
  <si>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</si>
  <si>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</si>
  <si>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</si>
  <si>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</si>
  <si>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</si>
  <si>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</si>
  <si>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</si>
  <si>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</si>
  <si>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</si>
  <si>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</si>
  <si>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</si>
  <si>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</si>
  <si>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</si>
  <si>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</si>
  <si>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</si>
  <si>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</si>
  <si>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</si>
  <si>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</si>
  <si>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</si>
  <si>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</si>
  <si>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</si>
  <si>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</si>
  <si>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</si>
  <si>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</si>
  <si>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</si>
  <si>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</si>
  <si>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</si>
  <si>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</si>
  <si>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</si>
  <si>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</si>
  <si>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</si>
  <si>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</si>
  <si>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</si>
  <si>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</si>
  <si>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</si>
  <si>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</si>
  <si>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</si>
  <si>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</si>
  <si>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</si>
  <si>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</si>
  <si>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</si>
  <si>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</si>
  <si>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</si>
  <si>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</si>
  <si>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</si>
  <si>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</si>
  <si>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</si>
  <si>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</si>
  <si>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</si>
  <si>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</si>
  <si>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</si>
  <si>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</si>
  <si>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</si>
  <si>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</si>
  <si>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</si>
  <si>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</si>
  <si>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</si>
  <si>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</si>
  <si>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</si>
  <si>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</si>
  <si>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</si>
  <si>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</si>
  <si>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</si>
  <si>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</si>
  <si>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</si>
  <si>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</si>
  <si>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</si>
  <si>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</si>
  <si>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</si>
  <si>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</si>
  <si>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</si>
  <si>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</si>
  <si>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</si>
  <si>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</si>
  <si>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</si>
  <si>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</si>
  <si>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</si>
  <si>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</si>
  <si>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</si>
  <si>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</si>
  <si>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</si>
  <si>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</si>
  <si>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</si>
  <si>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</si>
  <si>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</si>
  <si>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</si>
  <si>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</si>
  <si>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</si>
  <si>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</si>
  <si>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</si>
  <si>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</si>
  <si>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</si>
  <si>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</si>
  <si>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</si>
  <si>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</si>
  <si>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</si>
  <si>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</si>
  <si>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</si>
  <si>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</si>
  <si>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</si>
  <si>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</si>
  <si>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</si>
  <si>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</si>
  <si>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</si>
  <si>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</si>
  <si>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</si>
  <si>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</si>
  <si>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</si>
  <si>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</si>
  <si>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</si>
  <si>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</si>
  <si>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</si>
  <si>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</si>
  <si>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</si>
  <si>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</si>
  <si>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</si>
  <si>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</si>
  <si>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</si>
  <si>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</si>
  <si>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</si>
  <si>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</si>
  <si>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</si>
  <si>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</si>
  <si>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</si>
  <si>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</si>
  <si>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</si>
  <si>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</si>
  <si>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</si>
  <si>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</si>
  <si>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</si>
  <si>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</si>
  <si>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</si>
  <si>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</si>
  <si>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</si>
  <si>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</si>
  <si>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</si>
  <si>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</si>
  <si>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</si>
  <si>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</si>
  <si>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</si>
  <si>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</si>
  <si>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</si>
  <si>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</si>
  <si>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</si>
  <si>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</si>
  <si>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</si>
  <si>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</si>
  <si>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</si>
  <si>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</si>
  <si>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</si>
  <si>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</si>
  <si>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</si>
  <si>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</si>
  <si>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</si>
  <si>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</si>
  <si>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</si>
  <si>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</si>
  <si>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</si>
  <si>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</si>
  <si>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</si>
  <si>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</si>
  <si>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</si>
  <si>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</si>
  <si>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</si>
  <si>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</si>
  <si>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</si>
  <si>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</si>
  <si>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</si>
  <si>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</si>
  <si>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</si>
  <si>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</si>
  <si>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</si>
  <si>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</si>
  <si>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</si>
  <si>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</si>
  <si>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</si>
  <si>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</si>
  <si>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</si>
  <si>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</si>
  <si>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</si>
  <si>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</si>
  <si>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</si>
  <si>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</si>
  <si>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</si>
  <si>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</si>
  <si>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</si>
  <si>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</si>
  <si>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</si>
  <si>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</si>
  <si>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</si>
  <si>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</si>
  <si>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</si>
  <si>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</si>
  <si>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</si>
  <si>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</si>
  <si>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</si>
  <si>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</si>
  <si>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</si>
  <si>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</si>
  <si>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</si>
  <si>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</si>
  <si>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</si>
  <si>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</si>
  <si>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</si>
  <si>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</si>
  <si>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</si>
  <si>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</si>
  <si>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</si>
  <si>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</si>
  <si>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</si>
  <si>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</si>
  <si>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</si>
  <si>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</si>
  <si>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</si>
  <si>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</si>
  <si>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</si>
  <si>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</si>
  <si>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</si>
  <si>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</si>
  <si>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</si>
  <si>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</si>
  <si>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</si>
  <si>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</si>
  <si>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</si>
  <si>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</si>
  <si>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</si>
  <si>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</si>
  <si>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</si>
  <si>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</si>
  <si>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</si>
  <si>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</si>
  <si>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</si>
  <si>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</si>
  <si>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</si>
  <si>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</si>
  <si>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</si>
  <si>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</si>
  <si>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</si>
  <si>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</si>
  <si>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</si>
  <si>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</si>
  <si>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</si>
  <si>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</si>
  <si>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</si>
  <si>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</si>
  <si>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</si>
  <si>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</si>
  <si>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</si>
  <si>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</si>
  <si>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</si>
  <si>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</si>
  <si>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</si>
  <si>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</si>
  <si>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</si>
  <si>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</si>
  <si>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</si>
  <si>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</si>
  <si>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</si>
  <si>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</si>
  <si>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</si>
  <si>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</si>
  <si>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</si>
  <si>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</si>
  <si>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</si>
  <si>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</si>
  <si>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</si>
  <si>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</si>
  <si>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</si>
  <si>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</si>
  <si>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</si>
  <si>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</si>
  <si>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</si>
  <si>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</si>
  <si>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</si>
  <si>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</si>
  <si>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</si>
  <si>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</si>
  <si>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</si>
  <si>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</si>
  <si>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</si>
  <si>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</si>
  <si>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</si>
  <si>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</si>
  <si>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</si>
  <si>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</si>
  <si>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</si>
  <si>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</si>
  <si>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</si>
  <si>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</si>
  <si>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</si>
  <si>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</si>
  <si>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</si>
  <si>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</si>
  <si>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</si>
  <si>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</si>
  <si>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</si>
  <si>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</si>
  <si>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</si>
  <si>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</si>
  <si>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</si>
  <si>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</si>
  <si>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</si>
  <si>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</si>
  <si>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</si>
  <si>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</si>
  <si>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</si>
  <si>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</si>
  <si>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</si>
  <si>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</si>
  <si>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</si>
  <si>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</si>
  <si>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</si>
  <si>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</si>
  <si>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</si>
  <si>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</si>
  <si>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</si>
  <si>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</si>
  <si>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</si>
  <si>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</si>
  <si>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</si>
  <si>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</si>
  <si>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</si>
  <si>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</si>
  <si>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</si>
  <si>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</si>
  <si>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</si>
  <si>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</si>
  <si>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</si>
  <si>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</si>
  <si>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</si>
  <si>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</si>
  <si>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</si>
  <si>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</si>
  <si>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</si>
  <si>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</si>
  <si>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</si>
  <si>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</si>
  <si>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</si>
  <si>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</si>
  <si>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</si>
  <si>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</si>
  <si>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</si>
  <si>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</si>
  <si>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</si>
  <si>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</si>
  <si>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</si>
  <si>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</si>
  <si>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</si>
  <si>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</si>
  <si>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</si>
  <si>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</si>
  <si>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</si>
  <si>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</si>
  <si>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</si>
  <si>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</si>
  <si>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</si>
  <si>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</si>
  <si>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</si>
  <si>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</si>
  <si>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</si>
  <si>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</si>
  <si>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</si>
  <si>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</si>
  <si>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</si>
  <si>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</si>
  <si>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</si>
  <si>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</si>
  <si>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</si>
  <si>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</si>
  <si>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</si>
  <si>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</si>
  <si>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</si>
  <si>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</si>
  <si>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</si>
  <si>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</si>
  <si>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</si>
  <si>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</si>
  <si>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</si>
  <si>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</si>
  <si>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</si>
  <si>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</si>
  <si>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</si>
  <si>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</si>
  <si>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</si>
  <si>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</si>
  <si>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</si>
  <si>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</si>
  <si>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</si>
  <si>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</si>
  <si>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</si>
  <si>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</si>
  <si>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</si>
  <si>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</si>
  <si>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</si>
  <si>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</si>
  <si>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</si>
  <si>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</si>
  <si>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</si>
  <si>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</si>
  <si>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</si>
  <si>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</si>
  <si>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</si>
  <si>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</si>
  <si>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</si>
  <si>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</si>
  <si>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</si>
  <si>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</si>
  <si>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</si>
  <si>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</si>
  <si>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</si>
  <si>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</si>
  <si>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</si>
  <si>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</si>
  <si>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</si>
  <si>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</si>
  <si>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</si>
  <si>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</si>
  <si>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</si>
  <si>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</si>
  <si>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</si>
  <si>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</si>
  <si>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</si>
  <si>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</si>
  <si>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</si>
  <si>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</si>
  <si>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</si>
  <si>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</si>
  <si>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</si>
  <si>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</si>
  <si>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</si>
  <si>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</si>
  <si>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</si>
  <si>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</si>
  <si>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</si>
  <si>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</si>
  <si>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</si>
  <si>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</si>
  <si>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</si>
  <si>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</si>
  <si>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</si>
  <si>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</si>
  <si>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</si>
  <si>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</si>
  <si>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</si>
  <si>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</si>
  <si>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</si>
  <si>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</si>
  <si>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</si>
  <si>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</si>
  <si>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</si>
  <si>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</si>
  <si>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</si>
  <si>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</si>
  <si>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</si>
  <si>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</si>
  <si>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</si>
  <si>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</si>
  <si>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</si>
  <si>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</si>
  <si>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</si>
  <si>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</si>
  <si>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</si>
  <si>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</si>
  <si>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</si>
  <si>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</si>
  <si>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</si>
  <si>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</si>
  <si>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</si>
  <si>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</si>
  <si>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</si>
  <si>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</si>
  <si>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</si>
  <si>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</si>
  <si>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</si>
  <si>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</si>
  <si>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</si>
  <si>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</si>
  <si>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</si>
  <si>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</si>
  <si>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</si>
  <si>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</si>
  <si>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</si>
  <si>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</si>
  <si>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</si>
  <si>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</si>
  <si>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</si>
  <si>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</si>
  <si>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</si>
  <si>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</si>
  <si>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</si>
  <si>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</si>
  <si>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</si>
  <si>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</si>
  <si>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</si>
  <si>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</si>
  <si>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</si>
  <si>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</si>
  <si>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</si>
  <si>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</si>
  <si>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</si>
  <si>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</si>
  <si>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</si>
  <si>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</si>
  <si>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</si>
  <si>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</si>
  <si>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</si>
  <si>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</si>
  <si>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</si>
  <si>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</si>
  <si>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</si>
  <si>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</si>
  <si>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</si>
  <si>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</si>
  <si>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</si>
  <si>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</si>
  <si>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</si>
  <si>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</si>
  <si>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</si>
  <si>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</si>
  <si>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</si>
  <si>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</si>
  <si>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</si>
  <si>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</si>
  <si>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</si>
  <si>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</si>
  <si>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</si>
  <si>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</si>
  <si>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</si>
  <si>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</si>
  <si>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</si>
  <si>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</si>
  <si>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</si>
  <si>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</si>
  <si>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</si>
  <si>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</si>
  <si>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</si>
  <si>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</si>
  <si>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</si>
  <si>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</si>
  <si>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</si>
  <si>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</si>
  <si>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</si>
  <si>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</si>
  <si>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</si>
  <si>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</si>
  <si>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</si>
  <si>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</si>
  <si>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</si>
  <si>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</si>
  <si>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</si>
  <si>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</si>
  <si>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</si>
  <si>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</si>
  <si>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</si>
  <si>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</si>
  <si>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</si>
  <si>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</si>
  <si>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</si>
  <si>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</si>
  <si>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</si>
  <si>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</si>
  <si>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</si>
  <si>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</si>
  <si>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</si>
  <si>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</si>
  <si>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</si>
  <si>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</si>
  <si>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</si>
  <si>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</si>
  <si>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</si>
  <si>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</si>
  <si>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</si>
  <si>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</si>
  <si>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</si>
  <si>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</si>
  <si>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</si>
  <si>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</si>
  <si>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</si>
  <si>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</si>
  <si>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</si>
  <si>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</si>
  <si>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</si>
  <si>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</si>
  <si>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</si>
  <si>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</si>
  <si>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</si>
  <si>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</si>
  <si>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</si>
  <si>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</si>
  <si>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</si>
  <si>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</si>
  <si>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</si>
  <si>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</si>
  <si>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</si>
  <si>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</si>
  <si>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</si>
  <si>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</si>
  <si>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</si>
  <si>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</si>
  <si>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</si>
  <si>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</si>
  <si>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</si>
  <si>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</si>
  <si>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</si>
  <si>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</si>
  <si>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</si>
  <si>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</si>
  <si>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</si>
  <si>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</si>
  <si>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</si>
  <si>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</si>
  <si>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</si>
  <si>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</si>
  <si>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</si>
  <si>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</si>
  <si>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</si>
  <si>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</si>
  <si>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</si>
  <si>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</si>
  <si>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</si>
  <si>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</si>
  <si>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</si>
  <si>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</si>
  <si>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</si>
  <si>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</si>
  <si>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</si>
  <si>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</si>
  <si>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</si>
  <si>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</si>
  <si>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</si>
  <si>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</si>
  <si>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</si>
  <si>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</si>
  <si>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</si>
  <si>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</si>
  <si>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</si>
  <si>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</si>
  <si>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</si>
  <si>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</si>
  <si>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</si>
  <si>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</si>
  <si>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</si>
  <si>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</si>
  <si>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</si>
  <si>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</si>
  <si>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</si>
  <si>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</si>
  <si>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</si>
  <si>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</si>
  <si>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</si>
  <si>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</si>
  <si>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</si>
  <si>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</si>
  <si>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</si>
  <si>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</si>
  <si>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</si>
  <si>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</si>
  <si>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</si>
  <si>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</si>
  <si>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</si>
  <si>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</si>
  <si>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</si>
  <si>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</si>
  <si>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</si>
  <si>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</si>
  <si>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</si>
  <si>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</si>
  <si>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</si>
  <si>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</si>
  <si>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</si>
  <si>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</si>
  <si>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</si>
  <si>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</si>
  <si>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</si>
  <si>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</si>
  <si>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</si>
  <si>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</si>
  <si>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</si>
  <si>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</si>
  <si>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</si>
  <si>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</si>
  <si>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</si>
  <si>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</si>
  <si>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</si>
  <si>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</si>
  <si>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</si>
  <si>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</si>
  <si>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</si>
  <si>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</si>
  <si>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</si>
  <si>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</si>
  <si>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</si>
  <si>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</si>
  <si>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</si>
  <si>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</si>
  <si>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</si>
  <si>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</si>
  <si>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</si>
  <si>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</si>
  <si>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</si>
  <si>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</si>
  <si>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</si>
  <si>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</si>
  <si>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</si>
  <si>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</si>
  <si>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</si>
  <si>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</si>
  <si>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</si>
  <si>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</si>
  <si>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</si>
  <si>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</si>
  <si>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</si>
  <si>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</si>
  <si>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</si>
  <si>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</si>
  <si>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</si>
  <si>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</si>
  <si>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</si>
  <si>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</si>
  <si>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</si>
  <si>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</si>
  <si>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</si>
  <si>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</si>
  <si>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</si>
  <si>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</si>
  <si>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</si>
  <si>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</si>
  <si>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</si>
  <si>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</si>
  <si>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</si>
  <si>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</si>
  <si>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</si>
  <si>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</si>
  <si>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</si>
  <si>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</si>
  <si>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</si>
  <si>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</si>
  <si>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</si>
  <si>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</si>
  <si>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</si>
  <si>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</si>
  <si>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</si>
  <si>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</si>
  <si>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</si>
  <si>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</si>
  <si>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</si>
  <si>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</si>
  <si>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</si>
  <si>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</si>
  <si>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</si>
  <si>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</si>
  <si>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</si>
  <si>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</si>
  <si>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</si>
  <si>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</si>
  <si>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</si>
  <si>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</si>
  <si>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</si>
  <si>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</si>
  <si>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</si>
  <si>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</si>
  <si>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</si>
  <si>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</si>
  <si>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</si>
  <si>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</si>
  <si>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</si>
  <si>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</si>
  <si>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</si>
  <si>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</si>
  <si>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</si>
  <si>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</si>
  <si>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</si>
  <si>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</si>
  <si>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</si>
  <si>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</si>
  <si>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</si>
  <si>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</si>
  <si>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</si>
  <si>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</si>
  <si>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</si>
  <si>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</si>
  <si>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</si>
  <si>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</si>
  <si>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</si>
  <si>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</si>
  <si>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</si>
  <si>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</si>
  <si>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</si>
  <si>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</si>
  <si>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</si>
  <si>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</si>
  <si>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</si>
  <si>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</si>
  <si>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</si>
  <si>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</si>
  <si>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</si>
  <si>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</si>
  <si>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</si>
  <si>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</si>
  <si>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</si>
  <si>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</si>
  <si>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</si>
  <si>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</si>
  <si>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</si>
  <si>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</si>
  <si>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</si>
  <si>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</si>
  <si>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</si>
  <si>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</si>
  <si>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</si>
  <si>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</si>
  <si>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</si>
  <si>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</si>
  <si>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</si>
  <si>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</si>
  <si>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</si>
  <si>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</si>
  <si>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</si>
  <si>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</si>
  <si>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</si>
  <si>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</si>
  <si>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</si>
  <si>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</si>
  <si>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</si>
  <si>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</si>
  <si>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</si>
  <si>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</si>
  <si>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</si>
  <si>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</si>
  <si>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</si>
  <si>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</si>
  <si>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</si>
  <si>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</si>
  <si>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</si>
  <si>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</si>
  <si>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</si>
  <si>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</si>
  <si>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</si>
  <si>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</si>
  <si>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</si>
  <si>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</si>
  <si>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</si>
  <si>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</si>
  <si>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</si>
  <si>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</si>
  <si>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</si>
  <si>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</si>
  <si>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</si>
  <si>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</si>
  <si>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</si>
  <si>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</si>
  <si>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</si>
  <si>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</si>
  <si>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</si>
  <si>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</si>
  <si>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</si>
  <si>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</si>
  <si>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</si>
  <si>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</si>
  <si>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</si>
  <si>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</si>
  <si>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</si>
  <si>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</si>
  <si>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</si>
  <si>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</si>
  <si>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</si>
  <si>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</si>
  <si>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</si>
  <si>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</si>
  <si>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</si>
  <si>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</si>
  <si>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</si>
  <si>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</si>
  <si>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</si>
  <si>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</si>
  <si>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</si>
  <si>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</si>
  <si>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</si>
  <si>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</si>
  <si>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</si>
  <si>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</si>
  <si>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</si>
  <si>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</si>
  <si>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</si>
  <si>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</si>
  <si>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</si>
  <si>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</si>
  <si>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</si>
  <si>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</si>
  <si>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</si>
  <si>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</si>
  <si>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</si>
  <si>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</si>
  <si>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</si>
  <si>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</si>
  <si>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</si>
  <si>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</si>
  <si>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</si>
  <si>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</si>
  <si>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</si>
  <si>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</si>
  <si>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</si>
  <si>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</si>
  <si>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</si>
  <si>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</si>
  <si>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</si>
  <si>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</si>
  <si>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</si>
  <si>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</si>
  <si>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</si>
  <si>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</si>
  <si>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</si>
  <si>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</si>
  <si>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</si>
  <si>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</si>
  <si>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</si>
  <si>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</si>
  <si>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</si>
  <si>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</si>
  <si>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</si>
  <si>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</si>
  <si>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</si>
  <si>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</si>
  <si>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</si>
  <si>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</si>
  <si>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</si>
  <si>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</si>
  <si>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</si>
  <si>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</si>
  <si>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</si>
  <si>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</si>
  <si>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</si>
  <si>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</si>
  <si>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</si>
  <si>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</si>
  <si>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</si>
  <si>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</si>
  <si>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</si>
  <si>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</si>
  <si>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</si>
  <si>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</si>
  <si>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</si>
  <si>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</si>
  <si>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</si>
  <si>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</si>
  <si>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</si>
  <si>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</si>
  <si>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</si>
  <si>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</si>
  <si>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</si>
  <si>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</si>
  <si>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</si>
  <si>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</si>
  <si>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</si>
  <si>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</si>
  <si>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</si>
  <si>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</si>
  <si>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</si>
  <si>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</si>
  <si>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</si>
  <si>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</si>
  <si>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</si>
  <si>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</si>
  <si>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</si>
  <si>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</si>
  <si>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</si>
  <si>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</si>
  <si>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</si>
  <si>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</si>
  <si>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</si>
  <si>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</si>
  <si>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</si>
  <si>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</si>
  <si>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</si>
  <si>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</si>
  <si>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</si>
  <si>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</si>
  <si>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</si>
  <si>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</si>
  <si>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</si>
  <si>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</si>
  <si>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</si>
  <si>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</si>
  <si>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</si>
  <si>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</si>
  <si>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</si>
  <si>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</si>
  <si>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</si>
  <si>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</si>
  <si>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</si>
  <si>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</si>
  <si>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</si>
  <si>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</si>
  <si>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</si>
  <si>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</si>
  <si>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</si>
  <si>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</si>
  <si>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</si>
  <si>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</si>
  <si>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</si>
  <si>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</si>
  <si>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</si>
  <si>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</si>
  <si>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</si>
  <si>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</si>
  <si>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</si>
  <si>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</si>
  <si>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</si>
  <si>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</si>
  <si>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</si>
  <si>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</si>
  <si>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</si>
  <si>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</si>
  <si>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</si>
  <si>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</si>
  <si>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</si>
  <si>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</si>
  <si>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</si>
  <si>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</si>
  <si>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</si>
  <si>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</si>
  <si>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</si>
  <si>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</si>
  <si>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</si>
  <si>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</si>
  <si>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</si>
  <si>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</si>
  <si>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</si>
  <si>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</si>
  <si>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</si>
  <si>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</si>
  <si>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</si>
  <si>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</si>
  <si>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</si>
  <si>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</si>
  <si>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</si>
  <si>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</si>
  <si>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</si>
  <si>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</si>
  <si>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</si>
  <si>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</si>
  <si>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</si>
  <si>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</si>
  <si>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</si>
  <si>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</si>
  <si>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</si>
  <si>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</si>
  <si>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</si>
  <si>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</si>
  <si>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</si>
  <si>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</si>
  <si>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</si>
  <si>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</si>
  <si>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</si>
  <si>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</si>
  <si>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</si>
  <si>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</si>
  <si>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</si>
  <si>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</si>
  <si>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</si>
  <si>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</si>
  <si>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</si>
  <si>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</si>
  <si>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</si>
  <si>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</si>
  <si>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</si>
  <si>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</si>
  <si>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</si>
  <si>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</si>
  <si>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</si>
  <si>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</si>
  <si>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</si>
  <si>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</si>
  <si>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</si>
  <si>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</si>
  <si>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</si>
  <si>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</si>
  <si>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</si>
  <si>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</si>
  <si>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</si>
  <si>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</si>
  <si>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</si>
  <si>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</si>
  <si>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</si>
  <si>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</si>
  <si>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</si>
  <si>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</si>
  <si>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</si>
  <si>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</si>
  <si>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</si>
  <si>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</si>
  <si>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</si>
  <si>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</si>
  <si>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</si>
  <si>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</si>
  <si>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</si>
  <si>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</si>
  <si>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</si>
  <si>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</si>
  <si>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</si>
  <si>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</si>
  <si>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</si>
  <si>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</si>
  <si>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</si>
  <si>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</si>
  <si>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</si>
  <si>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</si>
  <si>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</si>
  <si>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</si>
  <si>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</si>
  <si>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</si>
  <si>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</si>
  <si>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</si>
  <si>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</si>
  <si>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</si>
  <si>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</si>
  <si>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</si>
  <si>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</si>
  <si>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</si>
  <si>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</si>
  <si>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</si>
  <si>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</si>
  <si>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</si>
  <si>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</si>
  <si>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</si>
  <si>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</si>
  <si>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</si>
  <si>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</si>
  <si>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</si>
  <si>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</si>
  <si>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</si>
  <si>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</si>
  <si>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</si>
  <si>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</si>
  <si>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</si>
  <si>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</si>
  <si>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</si>
  <si>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</si>
  <si>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</si>
  <si>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</si>
  <si>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</si>
  <si>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</si>
  <si>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</si>
  <si>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</si>
  <si>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</si>
  <si>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</si>
  <si>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</si>
  <si>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</si>
  <si>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</si>
  <si>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</si>
  <si>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</si>
  <si>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</si>
  <si>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</si>
  <si>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</si>
  <si>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</si>
  <si>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</si>
  <si>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</si>
  <si>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</si>
  <si>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</si>
  <si>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</si>
  <si>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</si>
  <si>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</si>
  <si>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</si>
  <si>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</si>
  <si>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</si>
  <si>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</si>
  <si>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</si>
  <si>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</si>
  <si>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</si>
  <si>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</si>
  <si>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</si>
  <si>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</si>
  <si>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</si>
  <si>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</si>
  <si>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</si>
  <si>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</si>
  <si>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</si>
  <si>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</si>
  <si>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</si>
  <si>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</si>
  <si>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</si>
  <si>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</si>
  <si>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</si>
  <si>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</si>
  <si>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</si>
  <si>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</si>
  <si>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</si>
  <si>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</si>
  <si>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</si>
  <si>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</si>
  <si>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</si>
  <si>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</si>
  <si>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</si>
  <si>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</si>
  <si>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</si>
  <si>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</si>
  <si>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</si>
  <si>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</si>
  <si>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</si>
  <si>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</si>
  <si>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</si>
  <si>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</si>
  <si>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</si>
  <si>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</si>
  <si>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</si>
  <si>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</si>
  <si>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</si>
  <si>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</si>
  <si>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</si>
  <si>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</si>
  <si>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</si>
  <si>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</si>
  <si>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</si>
  <si>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</si>
  <si>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</si>
  <si>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</si>
  <si>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</si>
  <si>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</si>
  <si>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</si>
  <si>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</si>
  <si>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</si>
  <si>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</si>
  <si>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</si>
  <si>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</si>
  <si>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</si>
  <si>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</si>
  <si>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</si>
  <si>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</si>
  <si>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</si>
  <si>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</si>
  <si>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</si>
  <si>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</si>
  <si>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</si>
  <si>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</si>
  <si>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</si>
  <si>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</si>
  <si>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</si>
  <si>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</si>
  <si>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</si>
  <si>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</si>
  <si>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</si>
  <si>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</si>
  <si>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</si>
  <si>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</si>
  <si>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</si>
  <si>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</si>
  <si>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</si>
  <si>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</si>
  <si>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</si>
  <si>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</si>
  <si>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</si>
  <si>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</si>
  <si>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</si>
  <si>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</si>
  <si>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</si>
  <si>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</si>
  <si>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</si>
  <si>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</si>
  <si>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</si>
  <si>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</si>
  <si>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</si>
  <si>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</si>
  <si>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</si>
  <si>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</si>
  <si>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</si>
  <si>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</si>
  <si>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</si>
  <si>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</si>
  <si>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</si>
  <si>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</si>
  <si>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</si>
  <si>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</si>
  <si>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</si>
  <si>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</si>
  <si>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</si>
  <si>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</si>
  <si>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</si>
  <si>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</si>
  <si>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</si>
  <si>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</si>
  <si>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</si>
  <si>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</si>
  <si>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</si>
  <si>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</si>
  <si>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</si>
  <si>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</si>
  <si>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</si>
  <si>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</si>
  <si>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</si>
  <si>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</si>
  <si>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</si>
  <si>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</si>
  <si>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</si>
  <si>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</si>
  <si>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</si>
  <si>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</si>
  <si>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</si>
  <si>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</si>
  <si>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</si>
  <si>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</si>
  <si>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</si>
  <si>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</si>
  <si>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</si>
  <si>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</si>
  <si>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</si>
  <si>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</si>
  <si>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</si>
  <si>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</si>
  <si>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</si>
  <si>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</si>
  <si>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</si>
  <si>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</si>
  <si>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</si>
  <si>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</si>
  <si>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</si>
  <si>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</si>
  <si>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</si>
  <si>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</si>
  <si>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</si>
  <si>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</si>
  <si>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</si>
  <si>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</si>
  <si>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</si>
  <si>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</si>
  <si>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</si>
  <si>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</si>
  <si>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</si>
  <si>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</si>
  <si>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</si>
  <si>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</si>
  <si>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</si>
  <si>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</si>
  <si>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</si>
  <si>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</si>
  <si>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</si>
  <si>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</si>
  <si>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</si>
  <si>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</si>
  <si>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</si>
  <si>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</si>
  <si>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</si>
  <si>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</si>
  <si>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</si>
  <si>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</si>
  <si>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</si>
  <si>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</si>
  <si>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</si>
  <si>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</si>
  <si>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</si>
  <si>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</si>
  <si>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</si>
  <si>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</si>
  <si>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</si>
  <si>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</si>
  <si>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</si>
  <si>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</si>
  <si>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</si>
  <si>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</si>
  <si>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</si>
  <si>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</si>
  <si>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</si>
  <si>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</si>
  <si>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</si>
  <si>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</si>
  <si>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</si>
  <si>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</si>
  <si>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</si>
  <si>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</si>
  <si>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</si>
  <si>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</si>
  <si>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</si>
  <si>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</si>
  <si>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</si>
  <si>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</si>
  <si>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</si>
  <si>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</si>
  <si>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</si>
  <si>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</si>
  <si>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</si>
  <si>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</si>
  <si>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</si>
  <si>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</si>
  <si>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</si>
  <si>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</si>
  <si>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</si>
  <si>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</si>
  <si>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</si>
  <si>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</si>
  <si>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</si>
  <si>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</si>
  <si>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</si>
  <si>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</si>
  <si>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</si>
  <si>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</si>
  <si>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</si>
  <si>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</si>
  <si>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</si>
  <si>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</si>
  <si>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</si>
  <si>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</si>
  <si>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</si>
  <si>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</si>
  <si>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</si>
  <si>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</si>
  <si>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</si>
  <si>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</si>
  <si>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</si>
  <si>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</si>
  <si>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</si>
  <si>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</si>
  <si>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</si>
  <si>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</si>
  <si>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</si>
  <si>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</si>
  <si>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</si>
  <si>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</si>
  <si>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</si>
  <si>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</si>
  <si>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</si>
  <si>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</si>
  <si>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</si>
  <si>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</si>
  <si>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</si>
  <si>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</si>
  <si>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</si>
  <si>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</si>
  <si>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</si>
  <si>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</si>
  <si>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</si>
  <si>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</si>
  <si>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</si>
  <si>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</si>
  <si>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</si>
  <si>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</si>
  <si>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</si>
  <si>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</si>
  <si>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</si>
  <si>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</si>
  <si>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</si>
  <si>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</si>
  <si>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</si>
  <si>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</si>
  <si>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</si>
  <si>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</si>
  <si>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</si>
  <si>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</si>
  <si>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</si>
  <si>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</si>
  <si>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</si>
  <si>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</si>
  <si>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</si>
  <si>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</si>
  <si>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</si>
  <si>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</si>
  <si>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</si>
  <si>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</si>
  <si>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</si>
  <si>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</si>
  <si>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</si>
  <si>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</si>
  <si>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</si>
  <si>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</si>
  <si>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</si>
  <si>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</si>
  <si>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</si>
  <si>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</si>
  <si>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</si>
  <si>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</si>
  <si>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</si>
  <si>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</si>
  <si>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</si>
  <si>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</si>
  <si>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</si>
  <si>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</si>
  <si>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</si>
  <si>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</si>
  <si>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</si>
  <si>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</si>
  <si>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</si>
  <si>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</si>
  <si>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</si>
  <si>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</si>
  <si>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</si>
  <si>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</si>
  <si>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</si>
  <si>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</si>
  <si>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</si>
  <si>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</si>
  <si>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</si>
  <si>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</si>
  <si>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</si>
  <si>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</si>
  <si>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</si>
  <si>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</si>
  <si>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</si>
  <si>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</si>
  <si>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</si>
  <si>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</si>
  <si>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</si>
  <si>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</si>
  <si>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</si>
  <si>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</si>
  <si>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</si>
  <si>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</si>
  <si>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</si>
  <si>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</si>
  <si>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</si>
  <si>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</si>
  <si>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</si>
  <si>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</si>
  <si>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</si>
  <si>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</si>
  <si>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</si>
  <si>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</si>
  <si>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</si>
  <si>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</si>
  <si>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</si>
  <si>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</si>
  <si>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</si>
  <si>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</si>
  <si>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</si>
  <si>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</si>
  <si>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</si>
  <si>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</si>
  <si>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</si>
  <si>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</si>
  <si>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</si>
  <si>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</si>
  <si>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</si>
  <si>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</si>
  <si>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</si>
  <si>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</si>
  <si>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</si>
  <si>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</si>
  <si>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</si>
  <si>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</si>
  <si>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</si>
  <si>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</si>
  <si>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</si>
  <si>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</si>
  <si>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</si>
  <si>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</si>
  <si>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</si>
  <si>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</si>
  <si>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</si>
  <si>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</si>
  <si>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</si>
  <si>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</si>
  <si>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</si>
  <si>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</si>
  <si>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</si>
  <si>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</si>
  <si>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</si>
  <si>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</si>
  <si>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</si>
  <si>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</si>
  <si>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</si>
  <si>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</si>
  <si>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</si>
  <si>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</si>
  <si>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</si>
  <si>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</si>
  <si>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</si>
  <si>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</si>
  <si>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</si>
  <si>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</si>
  <si>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</si>
  <si>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</si>
  <si>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</si>
  <si>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</si>
  <si>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</si>
  <si>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</si>
  <si>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</si>
  <si>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</si>
  <si>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</si>
  <si>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</si>
  <si>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</si>
  <si>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</si>
  <si>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</si>
  <si>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</si>
  <si>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</si>
  <si>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</si>
  <si>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</si>
  <si>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</si>
  <si>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</si>
  <si>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</si>
  <si>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</si>
  <si>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</si>
  <si>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</si>
  <si>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</si>
  <si>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</si>
  <si>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</si>
  <si>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</si>
  <si>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</si>
  <si>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</si>
  <si>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</si>
  <si>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</si>
  <si>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</si>
  <si>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</si>
  <si>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</si>
  <si>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</si>
  <si>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</si>
  <si>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</si>
  <si>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</si>
  <si>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</si>
  <si>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</si>
  <si>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</si>
  <si>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</si>
  <si>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</si>
  <si>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</si>
  <si>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</si>
  <si>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</si>
  <si>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</si>
  <si>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</si>
  <si>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</si>
  <si>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</si>
  <si>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</si>
  <si>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</si>
  <si>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</si>
  <si>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</si>
  <si>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</si>
  <si>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</si>
  <si>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</si>
  <si>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</si>
  <si>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</si>
  <si>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</si>
  <si>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</si>
  <si>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</si>
  <si>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</si>
  <si>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</si>
  <si>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</si>
  <si>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</si>
  <si>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</si>
  <si>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</si>
  <si>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</si>
  <si>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</si>
  <si>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</si>
  <si>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</si>
  <si>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</si>
  <si>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</si>
  <si>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</si>
  <si>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</si>
  <si>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</si>
  <si>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</si>
  <si>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</si>
  <si>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</si>
  <si>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</si>
  <si>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</si>
  <si>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</si>
  <si>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</si>
  <si>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</si>
  <si>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</si>
  <si>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</si>
  <si>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</si>
  <si>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</si>
  <si>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</si>
  <si>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</si>
  <si>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</si>
  <si>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</si>
  <si>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</si>
  <si>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</si>
  <si>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</si>
  <si>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</si>
  <si>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</si>
  <si>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</si>
  <si>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</si>
  <si>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</si>
  <si>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</si>
  <si>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</si>
  <si>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</si>
  <si>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</si>
  <si>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</si>
  <si>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</si>
  <si>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</si>
  <si>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</si>
  <si>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</si>
  <si>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</si>
  <si>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</si>
  <si>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</si>
  <si>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</si>
  <si>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</si>
  <si>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</si>
  <si>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</si>
  <si>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</si>
  <si>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</si>
  <si>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</si>
  <si>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</si>
  <si>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</si>
  <si>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</si>
  <si>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</si>
  <si>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</si>
  <si>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</si>
  <si>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</si>
  <si>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</si>
  <si>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</si>
  <si>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</si>
  <si>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</si>
  <si>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</si>
  <si>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</si>
  <si>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</si>
  <si>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</si>
  <si>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</si>
  <si>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</si>
  <si>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</si>
  <si>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</si>
  <si>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</si>
  <si>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</si>
  <si>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</si>
  <si>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</si>
  <si>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</si>
  <si>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</si>
  <si>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</si>
  <si>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</si>
  <si>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</si>
  <si>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</si>
  <si>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</si>
  <si>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</si>
  <si>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</si>
  <si>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</si>
  <si>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</si>
  <si>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</si>
  <si>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</si>
  <si>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</si>
  <si>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</si>
  <si>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</si>
  <si>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</si>
  <si>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</si>
  <si>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</si>
  <si>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</si>
  <si>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</si>
  <si>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</si>
  <si>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</si>
  <si>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</si>
  <si>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</si>
  <si>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</si>
  <si>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</si>
  <si>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</si>
  <si>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</si>
  <si>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</si>
  <si>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</si>
  <si>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</si>
  <si>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</si>
  <si>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</si>
  <si>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</si>
  <si>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</si>
  <si>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</si>
  <si>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</si>
  <si>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</si>
  <si>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</si>
  <si>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</si>
  <si>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</si>
  <si>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</si>
  <si>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</si>
  <si>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</si>
  <si>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</si>
  <si>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</si>
  <si>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</si>
  <si>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</si>
  <si>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</si>
  <si>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</si>
  <si>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</si>
  <si>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</si>
  <si>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</si>
  <si>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</si>
  <si>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</si>
  <si>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</si>
  <si>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</si>
  <si>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</si>
  <si>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</si>
  <si>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</si>
  <si>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</si>
  <si>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</si>
  <si>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</si>
  <si>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</si>
  <si>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</si>
  <si>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</si>
  <si>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</si>
  <si>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</si>
  <si>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</si>
  <si>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</si>
  <si>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</si>
  <si>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</si>
  <si>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</si>
  <si>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</si>
  <si>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</si>
  <si>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</si>
  <si>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</si>
  <si>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</si>
  <si>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</si>
  <si>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</si>
  <si>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</si>
  <si>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</si>
  <si>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</si>
  <si>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</si>
  <si>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</si>
  <si>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</si>
  <si>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</si>
  <si>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</si>
  <si>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</si>
  <si>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</si>
  <si>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</si>
  <si>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</si>
  <si>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</si>
  <si>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</si>
  <si>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</si>
  <si>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</si>
  <si>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</si>
  <si>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</si>
  <si>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</si>
  <si>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</si>
  <si>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</si>
  <si>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</si>
  <si>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</si>
  <si>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</si>
  <si>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</si>
  <si>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</si>
  <si>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</si>
  <si>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</si>
  <si>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</si>
  <si>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</si>
  <si>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</si>
  <si>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</si>
  <si>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</si>
  <si>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</si>
  <si>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</si>
  <si>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</si>
  <si>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</si>
  <si>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</si>
  <si>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</si>
  <si>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</si>
  <si>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</si>
  <si>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</si>
  <si>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</si>
  <si>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</si>
  <si>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</si>
  <si>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</si>
  <si>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</si>
  <si>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</si>
  <si>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</si>
  <si>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</si>
  <si>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</si>
  <si>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</si>
  <si>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</si>
  <si>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</si>
  <si>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</si>
  <si>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</si>
  <si>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</si>
  <si>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</si>
  <si>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</si>
  <si>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</si>
  <si>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</si>
  <si>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</si>
  <si>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</si>
  <si>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</si>
  <si>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</si>
  <si>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</si>
  <si>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</si>
  <si>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</si>
  <si>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</si>
  <si>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</si>
  <si>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</si>
  <si>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Paid</t>
  </si>
  <si>
    <t>Nicholas, Tai Wei</t>
  </si>
  <si>
    <t>Nicholas,Ivan</t>
  </si>
  <si>
    <t>Nicholas, Ivan</t>
  </si>
  <si>
    <t>Shaun, Alex</t>
  </si>
  <si>
    <t>Shaun, Foo</t>
  </si>
  <si>
    <t>QiAn,Wei Jun</t>
  </si>
  <si>
    <t>Not Around</t>
  </si>
  <si>
    <t>Ivan</t>
  </si>
  <si>
    <t>Hometwon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</si>
  <si>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</si>
  <si>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</si>
  <si>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</si>
  <si>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</si>
  <si>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</si>
  <si>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</si>
  <si>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</si>
  <si>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</si>
  <si>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</si>
  <si>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</si>
  <si>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Wei Yen,Ivan</t>
  </si>
  <si>
    <t xml:space="preserve">Rafi,Rahhulann </t>
  </si>
  <si>
    <t>Zi Ming</t>
  </si>
  <si>
    <t xml:space="preserve">Alex, Rahhulann </t>
  </si>
  <si>
    <t>Wei Yen, Tai Wei</t>
  </si>
  <si>
    <t>YZ,Rahhulann</t>
  </si>
  <si>
    <t>Ivan,Rahhulann</t>
  </si>
  <si>
    <t>Maxwell, Tai Wei</t>
  </si>
  <si>
    <t>17/6/2024 - 23/6/2024</t>
  </si>
  <si>
    <t>Wei Yen &amp; Alex</t>
  </si>
  <si>
    <t>Wei Yen &amp; Nicholas</t>
  </si>
  <si>
    <t xml:space="preserve">Wei Yen &amp; Nicholas </t>
  </si>
  <si>
    <t>24/6/2024 - 30/6/2024</t>
  </si>
  <si>
    <t>Vijay &amp;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</si>
</sst>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49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45"/>
      <c r="H2" s="645"/>
      <c r="I2" s="645"/>
      <c r="J2" s="645"/>
      <c r="K2" s="64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37">
        <v>2024</v>
      </c>
      <c r="D4" s="638"/>
      <c r="E4" s="638"/>
      <c r="F4" s="638"/>
      <c r="G4" s="638"/>
      <c r="H4" s="638"/>
      <c r="I4" s="638"/>
      <c r="J4" s="638"/>
      <c r="K4" s="638"/>
      <c r="L4" s="638"/>
      <c r="M4" s="638"/>
      <c r="N4" s="638"/>
      <c r="O4" s="638"/>
      <c r="P4" s="638"/>
      <c r="Q4" s="638"/>
      <c r="R4" s="638"/>
      <c r="S4" s="638"/>
      <c r="T4" s="638"/>
      <c r="U4" s="638"/>
      <c r="V4" s="638"/>
      <c r="W4" s="638"/>
      <c r="X4" s="638"/>
      <c r="Y4" s="638"/>
      <c r="Z4" s="638"/>
      <c r="AA4" s="638"/>
      <c r="AB4" s="638"/>
      <c r="AC4" s="638"/>
      <c r="AD4" s="638"/>
      <c r="AE4" s="638"/>
      <c r="AF4" s="638"/>
      <c r="AG4" s="638"/>
      <c r="AH4" s="638"/>
      <c r="AI4" s="638"/>
      <c r="AJ4" s="638"/>
      <c r="AK4" s="638"/>
      <c r="AL4" s="638"/>
      <c r="AM4" s="638"/>
      <c r="AN4" s="638"/>
      <c r="AO4" s="638"/>
      <c r="AP4" s="638"/>
      <c r="AQ4" s="638"/>
      <c r="AR4" s="638"/>
      <c r="AS4" s="638"/>
      <c r="AT4" s="638"/>
      <c r="AU4" s="638"/>
      <c r="AV4" s="638"/>
      <c r="AW4" s="638"/>
      <c r="AX4" s="638"/>
      <c r="AY4" s="638"/>
      <c r="AZ4" s="638"/>
      <c r="BA4" s="638"/>
      <c r="BB4" s="638"/>
      <c r="BC4" s="639"/>
    </row>
    <row r="5" spans="1:55">
      <c r="A5" s="473"/>
      <c r="B5" s="474" t="s">
        <v>1</v>
      </c>
      <c r="C5" s="640" t="s">
        <v>2</v>
      </c>
      <c r="D5" s="640"/>
      <c r="E5" s="640"/>
      <c r="F5" s="640"/>
      <c r="G5" s="640"/>
      <c r="H5" s="640"/>
      <c r="I5" s="640"/>
      <c r="J5" s="640"/>
      <c r="K5" s="640"/>
      <c r="L5" s="640"/>
      <c r="M5" s="640"/>
      <c r="N5" s="640"/>
      <c r="O5" s="641"/>
      <c r="P5" s="642" t="s">
        <v>3</v>
      </c>
      <c r="Q5" s="642"/>
      <c r="R5" s="642"/>
      <c r="S5" s="642"/>
      <c r="T5" s="642"/>
      <c r="U5" s="642"/>
      <c r="V5" s="642"/>
      <c r="W5" s="642"/>
      <c r="X5" s="642"/>
      <c r="Y5" s="642"/>
      <c r="Z5" s="642"/>
      <c r="AA5" s="642"/>
      <c r="AB5" s="643"/>
      <c r="AC5" s="642" t="s">
        <v>4</v>
      </c>
      <c r="AD5" s="642"/>
      <c r="AE5" s="642"/>
      <c r="AF5" s="642"/>
      <c r="AG5" s="642"/>
      <c r="AH5" s="642"/>
      <c r="AI5" s="642"/>
      <c r="AJ5" s="642"/>
      <c r="AK5" s="642"/>
      <c r="AL5" s="642"/>
      <c r="AM5" s="642"/>
      <c r="AN5" s="642"/>
      <c r="AO5" s="643"/>
      <c r="AP5" s="642" t="s">
        <v>5</v>
      </c>
      <c r="AQ5" s="642"/>
      <c r="AR5" s="642"/>
      <c r="AS5" s="642"/>
      <c r="AT5" s="642"/>
      <c r="AU5" s="642"/>
      <c r="AV5" s="642"/>
      <c r="AW5" s="642"/>
      <c r="AX5" s="642"/>
      <c r="AY5" s="642"/>
      <c r="AZ5" s="642"/>
      <c r="BA5" s="642"/>
      <c r="BB5" s="643"/>
      <c r="BC5" s="485" t="s">
        <v>1</v>
      </c>
    </row>
    <row r="6" spans="1:55">
      <c r="A6" s="473"/>
      <c r="B6" s="475" t="s">
        <v>1</v>
      </c>
      <c r="C6" s="644" t="s">
        <v>6</v>
      </c>
      <c r="D6" s="644"/>
      <c r="E6" s="644"/>
      <c r="F6" s="644"/>
      <c r="G6" s="646"/>
      <c r="H6" s="635" t="s">
        <v>7</v>
      </c>
      <c r="I6" s="635"/>
      <c r="J6" s="635"/>
      <c r="K6" s="636"/>
      <c r="L6" s="635" t="s">
        <v>8</v>
      </c>
      <c r="M6" s="635"/>
      <c r="N6" s="635"/>
      <c r="O6" s="636"/>
      <c r="P6" s="635" t="s">
        <v>9</v>
      </c>
      <c r="Q6" s="635"/>
      <c r="R6" s="635"/>
      <c r="S6" s="635"/>
      <c r="T6" s="636"/>
      <c r="U6" s="635" t="s">
        <v>10</v>
      </c>
      <c r="V6" s="635"/>
      <c r="W6" s="635"/>
      <c r="X6" s="636"/>
      <c r="Y6" s="635" t="s">
        <v>11</v>
      </c>
      <c r="Z6" s="635"/>
      <c r="AA6" s="635"/>
      <c r="AB6" s="636"/>
      <c r="AC6" s="635" t="s">
        <v>12</v>
      </c>
      <c r="AD6" s="635"/>
      <c r="AE6" s="635"/>
      <c r="AF6" s="635"/>
      <c r="AG6" s="636"/>
      <c r="AH6" s="635" t="s">
        <v>13</v>
      </c>
      <c r="AI6" s="635"/>
      <c r="AJ6" s="635"/>
      <c r="AK6" s="636"/>
      <c r="AL6" s="635" t="s">
        <v>14</v>
      </c>
      <c r="AM6" s="635"/>
      <c r="AN6" s="635"/>
      <c r="AO6" s="635"/>
      <c r="AP6" s="636"/>
      <c r="AQ6" s="635" t="s">
        <v>15</v>
      </c>
      <c r="AR6" s="635"/>
      <c r="AS6" s="635"/>
      <c r="AT6" s="636"/>
      <c r="AU6" s="635" t="s">
        <v>16</v>
      </c>
      <c r="AV6" s="635"/>
      <c r="AW6" s="635"/>
      <c r="AX6" s="636"/>
      <c r="AY6" s="644" t="s">
        <v>17</v>
      </c>
      <c r="AZ6" s="644"/>
      <c r="BA6" s="644"/>
      <c r="BB6" s="64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47" t="s">
        <v>75</v>
      </c>
      <c r="B1" s="64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154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162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168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169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175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162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182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183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185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217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182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226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227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228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235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243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244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247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255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226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272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297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B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330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272</v>
      </c>
      <c r="C3" s="650"/>
      <c r="D3" s="650"/>
      <c r="E3" s="650"/>
      <c r="F3" s="650"/>
      <c r="G3" s="650"/>
      <c r="H3" s="650"/>
      <c r="I3" s="650"/>
      <c r="J3" s="650"/>
      <c r="K3" s="65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384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408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436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438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459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459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506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522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296</v>
      </c>
      <c r="M50" s="61"/>
    </row>
    <row r="51" spans="2:13">
      <c r="B51" s="387" t="s">
        <v>136</v>
      </c>
      <c r="D51" t="s">
        <v>545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546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296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546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591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592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591</v>
      </c>
      <c r="M50" s="61"/>
      <c r="N50" s="62"/>
    </row>
    <row r="51" spans="2:14">
      <c r="B51" s="387" t="s">
        <v>136</v>
      </c>
      <c r="D51" t="s">
        <v>545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651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682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712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712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742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54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54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54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54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54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54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54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54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54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54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54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54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54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54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54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54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54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54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54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54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55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766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788</v>
      </c>
      <c r="C3" s="650"/>
      <c r="D3" s="650"/>
      <c r="E3" s="650"/>
      <c r="F3" s="650"/>
      <c r="G3" s="650"/>
      <c r="H3" s="650"/>
      <c r="I3" s="650"/>
      <c r="J3" s="650"/>
      <c r="K3" s="65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803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833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861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887</v>
      </c>
    </row>
    <row r="49" spans="2:15">
      <c r="B49" s="387" t="s">
        <v>136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889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913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937</v>
      </c>
    </row>
    <row r="49" spans="2:15">
      <c r="B49" s="387" t="s">
        <v>136</v>
      </c>
      <c r="D49" t="s">
        <v>938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939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961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978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995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1024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1050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1051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1075</v>
      </c>
    </row>
    <row r="49" spans="2:15">
      <c r="B49" s="387" t="s">
        <v>136</v>
      </c>
      <c r="D49" t="s">
        <v>1076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1077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1108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1137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1170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1198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1219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1238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1269</v>
      </c>
    </row>
    <row r="51" spans="2:15">
      <c r="B51" s="387" t="s">
        <v>136</v>
      </c>
      <c r="D51" t="s">
        <v>1169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1270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D52" t="s">
        <v>1276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1277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1284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1287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1300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1317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1336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1347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1356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1374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 t="s">
        <v>58</v>
      </c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1390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 t="s">
        <v>58</v>
      </c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1409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2" t="s">
        <v>58</v>
      </c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1424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2" t="s">
        <v>58</v>
      </c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1447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2"/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1470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2"/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1495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2"/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1512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2" t="s">
        <v>1527</v>
      </c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1528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2"/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1550</v>
      </c>
    </row>
    <row r="33" spans="2:15">
      <c r="B33" s="56"/>
      <c r="D33" s="246" t="s">
        <v>1551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1553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52"/>
      <c r="D26" s="652"/>
      <c r="E26" s="652"/>
      <c r="F26" s="6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1586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2" t="s">
        <v>58</v>
      </c>
      <c r="D26" s="652"/>
      <c r="E26" s="652"/>
      <c r="F26" s="6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1" t="s">
        <v>1616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2" t="s">
        <v>58</v>
      </c>
      <c r="D26" s="652"/>
      <c r="E26" s="652"/>
      <c r="F26" s="6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5" spans="2:15">
      <c r="B35" s="127" t="s">
        <v>134</v>
      </c>
      <c r="D35" s="247" t="s">
        <v>1552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1" t="s">
        <v>1637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2"/>
      <c r="D20" s="652"/>
      <c r="E20" s="652"/>
      <c r="F20" s="65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1" t="s">
        <v>1673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2" t="s">
        <v>1712</v>
      </c>
      <c r="D20" s="652"/>
      <c r="E20" s="652"/>
      <c r="F20" s="65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1713</v>
      </c>
      <c r="F35">
        <v>44</v>
      </c>
      <c r="M35" s="61"/>
      <c r="N35" s="62"/>
      <c r="O35" s="61"/>
    </row>
    <row r="36" spans="5:15" hidden="1">
      <c r="E36" s="254" t="s">
        <v>1714</v>
      </c>
      <c r="F36">
        <f>16+24</f>
        <v>40</v>
      </c>
      <c r="M36" s="61"/>
      <c r="N36" s="62"/>
      <c r="O36" s="61"/>
    </row>
    <row r="37" spans="5:15" hidden="1">
      <c r="E37" s="254" t="s">
        <v>1715</v>
      </c>
      <c r="F37">
        <f>5+4+4+5.5+5.5+3+5+6+3</f>
        <v>41</v>
      </c>
      <c r="M37" s="61"/>
      <c r="N37" s="62"/>
      <c r="O37" s="61"/>
    </row>
    <row r="38" spans="5:15" hidden="1">
      <c r="E38" s="254" t="s">
        <v>1716</v>
      </c>
      <c r="F38">
        <f>3+2+2+1+1+3+3</f>
        <v>15</v>
      </c>
      <c r="M38" s="61"/>
      <c r="N38" s="62"/>
      <c r="O38" s="61"/>
    </row>
    <row r="39" spans="5:15" hidden="1">
      <c r="E39" s="254" t="s">
        <v>1717</v>
      </c>
      <c r="F39">
        <f>26+16</f>
        <v>42</v>
      </c>
    </row>
    <row r="40" spans="5:15" hidden="1">
      <c r="E40" s="254" t="s">
        <v>1718</v>
      </c>
      <c r="F40">
        <f>38+24</f>
        <v>62</v>
      </c>
    </row>
    <row r="41" spans="5:15" hidden="1">
      <c r="E41" s="254" t="s">
        <v>1719</v>
      </c>
      <c r="F41">
        <v>15</v>
      </c>
    </row>
    <row r="42" spans="5:15" hidden="1">
      <c r="E42" s="254" t="s">
        <v>1720</v>
      </c>
      <c r="F42">
        <v>14</v>
      </c>
    </row>
    <row r="43" spans="5:15" hidden="1">
      <c r="E43" s="254" t="s">
        <v>1721</v>
      </c>
      <c r="F43">
        <v>11</v>
      </c>
    </row>
    <row r="44" spans="5:15" hidden="1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1" t="s">
        <v>1723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1" spans="2:20">
      <c r="M31" s="657"/>
      <c r="N31" s="657"/>
      <c r="O31" s="65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9" t="s">
        <v>1752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1552</v>
      </c>
    </row>
    <row r="31" spans="2:20">
      <c r="M31" s="657"/>
      <c r="N31" s="657"/>
      <c r="O31" s="65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</row>
    <row r="2" spans="2:20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9" t="s">
        <v>1769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57"/>
      <c r="N31" s="657"/>
      <c r="O31" s="65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59" t="s">
        <v>1800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0" spans="2:22">
      <c r="D30" t="s">
        <v>1799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</row>
    <row r="2" spans="2:20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9" t="s">
        <v>1808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57"/>
      <c r="N31" s="657"/>
      <c r="O31" s="65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59" t="s">
        <v>1832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59" t="s">
        <v>1842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59" t="s">
        <v>1850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1550</v>
      </c>
    </row>
    <row r="24" spans="2:22">
      <c r="B24" s="56"/>
      <c r="D24" s="58" t="s">
        <v>1551</v>
      </c>
    </row>
    <row r="27" spans="2:22">
      <c r="B27" s="127" t="s">
        <v>134</v>
      </c>
      <c r="D27" s="167" t="s">
        <v>1864</v>
      </c>
    </row>
    <row r="29" spans="2:2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1870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1870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5"/>
      <c r="N5" s="666"/>
      <c r="O5" s="667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0" t="s">
        <v>1869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67" t="s">
        <v>1885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1886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1886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5"/>
      <c r="N5" s="666"/>
      <c r="O5" s="66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60" t="s">
        <v>1869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1890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1890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5"/>
      <c r="N5" s="666"/>
      <c r="O5" s="66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0" t="s">
        <v>1869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1891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1891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5"/>
      <c r="N5" s="666"/>
      <c r="O5" s="66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60" t="s">
        <v>1869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1892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1892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5"/>
      <c r="N5" s="666"/>
      <c r="O5" s="66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60" t="s">
        <v>1869</v>
      </c>
      <c r="N7" s="661"/>
      <c r="O7" s="662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1895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1895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5"/>
      <c r="N5" s="666"/>
      <c r="O5" s="66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0" t="s">
        <v>1869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D31" s="102" t="s">
        <v>1178</v>
      </c>
      <c r="E31" s="102"/>
      <c r="F31" s="79"/>
      <c r="G31" s="79"/>
      <c r="H31" s="79"/>
      <c r="I31" s="79"/>
      <c r="J31" s="79"/>
      <c r="K31" s="149"/>
      <c r="M31" s="657"/>
      <c r="N31" s="657"/>
      <c r="O31" s="657"/>
    </row>
    <row r="32" spans="2:22">
      <c r="D32" s="103" t="s">
        <v>774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1897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1897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5"/>
      <c r="N5" s="666"/>
      <c r="O5" s="66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0" t="s">
        <v>1869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1901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1901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5"/>
      <c r="N5" s="666"/>
      <c r="O5" s="66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60" t="s">
        <v>1869</v>
      </c>
      <c r="N7" s="661"/>
      <c r="O7" s="66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1904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1904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5"/>
      <c r="N5" s="666"/>
      <c r="O5" s="66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60" t="s">
        <v>1869</v>
      </c>
      <c r="N7" s="661"/>
      <c r="O7" s="66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71"/>
      <c r="D2" s="671"/>
      <c r="E2" s="671"/>
      <c r="F2" s="671"/>
      <c r="G2" s="671"/>
      <c r="H2" s="671"/>
      <c r="I2" s="671"/>
      <c r="J2" s="671"/>
      <c r="K2" s="671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1908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7" t="s">
        <v>1908</v>
      </c>
      <c r="N3" s="657"/>
      <c r="O3" s="657"/>
      <c r="P3" s="657"/>
      <c r="Q3" s="657"/>
      <c r="R3" s="657"/>
      <c r="S3" s="657"/>
      <c r="T3" s="657"/>
      <c r="U3" s="657"/>
      <c r="V3" s="65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5"/>
      <c r="N5" s="666"/>
      <c r="O5" s="66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60" t="s">
        <v>1869</v>
      </c>
      <c r="N7" s="661"/>
      <c r="O7" s="66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  <row r="27" spans="2:2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>
      <c r="B2" s="657" t="s">
        <v>1913</v>
      </c>
      <c r="C2" s="657"/>
      <c r="D2" s="657"/>
      <c r="E2" s="657"/>
      <c r="F2" s="657"/>
      <c r="G2" s="657"/>
      <c r="H2" s="657"/>
      <c r="I2" s="657"/>
      <c r="J2" s="657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58" t="s">
        <v>78</v>
      </c>
      <c r="C4" s="671"/>
      <c r="D4" s="671"/>
      <c r="E4" s="671"/>
      <c r="F4" s="671"/>
      <c r="G4" s="671"/>
      <c r="H4" s="671"/>
      <c r="I4" s="671"/>
      <c r="J4" s="671"/>
      <c r="K4" s="671"/>
      <c r="L4" s="61"/>
      <c r="M4" s="663" t="s">
        <v>1869</v>
      </c>
      <c r="N4" s="664"/>
      <c r="O4" s="664"/>
      <c r="P4" s="664"/>
      <c r="Q4" s="664"/>
      <c r="R4" s="664"/>
      <c r="S4" s="664"/>
      <c r="T4" s="664"/>
      <c r="U4" s="664"/>
      <c r="V4" s="66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5"/>
      <c r="N5" s="666"/>
      <c r="O5" s="66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60" t="s">
        <v>1869</v>
      </c>
      <c r="N7" s="661"/>
      <c r="O7" s="66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2" t="s">
        <v>77</v>
      </c>
      <c r="C2" s="672"/>
      <c r="D2" s="672"/>
      <c r="E2" s="672"/>
      <c r="F2" s="672"/>
      <c r="G2" s="672"/>
      <c r="H2" s="672"/>
      <c r="I2" s="672"/>
      <c r="J2" s="672"/>
      <c r="K2" s="672"/>
    </row>
    <row r="3" spans="2:11" ht="18.75">
      <c r="B3" s="658" t="s">
        <v>78</v>
      </c>
      <c r="C3" s="671"/>
      <c r="D3" s="671"/>
      <c r="E3" s="671"/>
      <c r="F3" s="671"/>
      <c r="G3" s="671"/>
      <c r="H3" s="671"/>
      <c r="I3" s="671"/>
      <c r="J3" s="671"/>
      <c r="K3" s="671"/>
    </row>
    <row r="4" spans="2:11">
      <c r="B4" s="659" t="s">
        <v>1917</v>
      </c>
      <c r="C4" s="659"/>
      <c r="D4" s="659"/>
      <c r="E4" s="659"/>
      <c r="F4" s="659"/>
      <c r="G4" s="659"/>
      <c r="H4" s="659"/>
      <c r="I4" s="659"/>
      <c r="J4" s="659"/>
      <c r="K4" s="65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2" t="s">
        <v>77</v>
      </c>
      <c r="C2" s="672"/>
      <c r="D2" s="672"/>
      <c r="E2" s="672"/>
      <c r="F2" s="672"/>
      <c r="G2" s="672"/>
      <c r="H2" s="672"/>
      <c r="I2" s="672"/>
      <c r="J2" s="672"/>
      <c r="K2" s="672"/>
    </row>
    <row r="3" spans="2:11" ht="18.75">
      <c r="B3" s="658" t="s">
        <v>78</v>
      </c>
      <c r="C3" s="671"/>
      <c r="D3" s="671"/>
      <c r="E3" s="671"/>
      <c r="F3" s="671"/>
      <c r="G3" s="671"/>
      <c r="H3" s="671"/>
      <c r="I3" s="671"/>
      <c r="J3" s="671"/>
      <c r="K3" s="671"/>
    </row>
    <row r="4" spans="2:11">
      <c r="B4" s="659" t="s">
        <v>1927</v>
      </c>
      <c r="C4" s="659"/>
      <c r="D4" s="659"/>
      <c r="E4" s="659"/>
      <c r="F4" s="659"/>
      <c r="G4" s="659"/>
      <c r="H4" s="659"/>
      <c r="I4" s="659"/>
      <c r="J4" s="659"/>
      <c r="K4" s="65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72" t="s">
        <v>77</v>
      </c>
      <c r="C2" s="672"/>
      <c r="D2" s="672"/>
      <c r="E2" s="672"/>
      <c r="F2" s="672"/>
      <c r="G2" s="672"/>
      <c r="H2" s="672"/>
      <c r="I2" s="672"/>
      <c r="J2" s="672"/>
      <c r="K2" s="672"/>
    </row>
    <row r="3" spans="2:11" ht="18.75">
      <c r="B3" s="658" t="s">
        <v>78</v>
      </c>
      <c r="C3" s="671"/>
      <c r="D3" s="671"/>
      <c r="E3" s="671"/>
      <c r="F3" s="671"/>
      <c r="G3" s="671"/>
      <c r="H3" s="671"/>
      <c r="I3" s="671"/>
      <c r="J3" s="671"/>
      <c r="K3" s="671"/>
    </row>
    <row r="4" spans="2:11">
      <c r="B4" s="659" t="s">
        <v>1930</v>
      </c>
      <c r="C4" s="659"/>
      <c r="D4" s="659"/>
      <c r="E4" s="659"/>
      <c r="F4" s="659"/>
      <c r="G4" s="659"/>
      <c r="H4" s="659"/>
      <c r="I4" s="659"/>
      <c r="J4" s="659"/>
      <c r="K4" s="65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1931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5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1953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1953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975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975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975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975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975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493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493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493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493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493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493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493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493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G24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1992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1995</v>
      </c>
      <c r="G12" s="618" t="s">
        <v>1995</v>
      </c>
      <c r="H12" s="618" t="s">
        <v>1995</v>
      </c>
      <c r="I12" s="618" t="s">
        <v>1995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1995</v>
      </c>
      <c r="G13" s="618" t="s">
        <v>1995</v>
      </c>
      <c r="H13" s="618" t="s">
        <v>1995</v>
      </c>
      <c r="I13" s="618" t="s">
        <v>1995</v>
      </c>
      <c r="J13" s="583" t="s">
        <v>1996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1995</v>
      </c>
      <c r="G14" s="618" t="s">
        <v>1995</v>
      </c>
      <c r="H14" s="585" t="s">
        <v>1995</v>
      </c>
      <c r="I14" s="619" t="s">
        <v>1995</v>
      </c>
      <c r="J14" s="583" t="s">
        <v>1996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1997</v>
      </c>
      <c r="G15" s="618" t="s">
        <v>1995</v>
      </c>
      <c r="H15" s="585" t="s">
        <v>108</v>
      </c>
      <c r="I15" s="619" t="s">
        <v>108</v>
      </c>
      <c r="J15" s="583" t="s">
        <v>1996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1995</v>
      </c>
      <c r="H16" s="585" t="s">
        <v>108</v>
      </c>
      <c r="I16" s="619" t="s">
        <v>108</v>
      </c>
      <c r="J16" s="583" t="s">
        <v>1996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455</v>
      </c>
      <c r="G17" s="618" t="s">
        <v>1995</v>
      </c>
      <c r="H17" s="585" t="s">
        <v>108</v>
      </c>
      <c r="I17" s="619" t="s">
        <v>108</v>
      </c>
      <c r="J17" s="583" t="s">
        <v>1996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455</v>
      </c>
      <c r="G18" s="618" t="s">
        <v>1995</v>
      </c>
      <c r="H18" s="585" t="s">
        <v>108</v>
      </c>
      <c r="I18" s="619" t="s">
        <v>108</v>
      </c>
      <c r="J18" s="583" t="s">
        <v>277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375</v>
      </c>
      <c r="G19" s="618" t="s">
        <v>318</v>
      </c>
      <c r="H19" s="585" t="s">
        <v>108</v>
      </c>
      <c r="I19" s="619"/>
      <c r="J19" s="583" t="s">
        <v>277</v>
      </c>
      <c r="K19" s="608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375</v>
      </c>
      <c r="G20" s="618" t="s">
        <v>306</v>
      </c>
      <c r="H20" s="585" t="s">
        <v>412</v>
      </c>
      <c r="I20" s="619" t="s">
        <v>412</v>
      </c>
      <c r="J20" s="583" t="s">
        <v>277</v>
      </c>
      <c r="K20" s="608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1999</v>
      </c>
      <c r="G21" s="618" t="s">
        <v>2000</v>
      </c>
      <c r="H21" s="585" t="s">
        <v>412</v>
      </c>
      <c r="I21" s="619" t="s">
        <v>412</v>
      </c>
      <c r="J21" s="583" t="s">
        <v>277</v>
      </c>
      <c r="K21" s="608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1999</v>
      </c>
      <c r="G22" s="619" t="s">
        <v>2000</v>
      </c>
      <c r="H22" s="585" t="s">
        <v>412</v>
      </c>
      <c r="I22" s="619" t="s">
        <v>412</v>
      </c>
      <c r="J22" s="583" t="s">
        <v>277</v>
      </c>
      <c r="K22" s="608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1999</v>
      </c>
      <c r="G23" s="619" t="s">
        <v>2000</v>
      </c>
      <c r="H23" s="585" t="s">
        <v>54</v>
      </c>
      <c r="I23" s="619" t="s">
        <v>412</v>
      </c>
      <c r="J23" s="583" t="s">
        <v>493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2001</v>
      </c>
      <c r="G24" s="618" t="s">
        <v>447</v>
      </c>
      <c r="H24" s="585" t="s">
        <v>58</v>
      </c>
      <c r="I24" s="619" t="s">
        <v>412</v>
      </c>
      <c r="J24" s="583"/>
      <c r="K24" s="608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2002</v>
      </c>
      <c r="G25" s="619" t="s">
        <v>1983</v>
      </c>
      <c r="H25" s="585" t="s">
        <v>58</v>
      </c>
      <c r="I25" s="619" t="s">
        <v>353</v>
      </c>
      <c r="J25" s="583" t="s">
        <v>277</v>
      </c>
      <c r="K25" s="608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2002</v>
      </c>
      <c r="G26" s="619" t="s">
        <v>2003</v>
      </c>
      <c r="H26" s="585" t="s">
        <v>58</v>
      </c>
      <c r="I26" s="619" t="s">
        <v>57</v>
      </c>
      <c r="J26" s="583" t="s">
        <v>277</v>
      </c>
      <c r="K26" s="608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2004</v>
      </c>
      <c r="G27" s="619" t="s">
        <v>496</v>
      </c>
      <c r="H27" s="585" t="s">
        <v>1546</v>
      </c>
      <c r="I27" s="619" t="s">
        <v>57</v>
      </c>
      <c r="J27" s="583" t="s">
        <v>493</v>
      </c>
      <c r="K27" s="608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1067</v>
      </c>
      <c r="G28" s="619" t="s">
        <v>431</v>
      </c>
      <c r="H28" s="585" t="s">
        <v>519</v>
      </c>
      <c r="I28" s="373" t="s">
        <v>57</v>
      </c>
      <c r="J28" s="583" t="s">
        <v>277</v>
      </c>
      <c r="K28" s="608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1067</v>
      </c>
      <c r="G29" s="619" t="s">
        <v>431</v>
      </c>
      <c r="H29" s="585" t="s">
        <v>519</v>
      </c>
      <c r="I29" s="373" t="s">
        <v>412</v>
      </c>
      <c r="J29" s="583" t="s">
        <v>493</v>
      </c>
      <c r="K29" s="608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1067</v>
      </c>
      <c r="G30" s="619" t="s">
        <v>431</v>
      </c>
      <c r="H30" s="585" t="s">
        <v>519</v>
      </c>
      <c r="I30" s="373" t="s">
        <v>412</v>
      </c>
      <c r="J30" s="583" t="s">
        <v>277</v>
      </c>
      <c r="K30" s="608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1067</v>
      </c>
      <c r="G31" s="619" t="s">
        <v>67</v>
      </c>
      <c r="H31" s="585" t="s">
        <v>413</v>
      </c>
      <c r="I31" s="373" t="s">
        <v>412</v>
      </c>
      <c r="J31" s="583" t="s">
        <v>493</v>
      </c>
      <c r="K31" s="608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1067</v>
      </c>
      <c r="G32" s="619" t="s">
        <v>67</v>
      </c>
      <c r="H32" s="585" t="s">
        <v>413</v>
      </c>
      <c r="I32" s="373" t="s">
        <v>2005</v>
      </c>
      <c r="J32" s="583" t="s">
        <v>277</v>
      </c>
      <c r="K32" s="608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1067</v>
      </c>
      <c r="G33" s="619" t="s">
        <v>67</v>
      </c>
      <c r="H33" s="585" t="s">
        <v>413</v>
      </c>
      <c r="I33" s="373" t="s">
        <v>2005</v>
      </c>
      <c r="J33" s="583" t="s">
        <v>493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413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413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493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493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zoomScale="115" zoomScaleNormal="115" workbookViewId="0">
      <selection activeCell="L5" sqref="L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2006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 t="s">
        <v>2009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2010</v>
      </c>
      <c r="F11" s="587" t="s">
        <v>2011</v>
      </c>
      <c r="G11" s="587" t="s">
        <v>666</v>
      </c>
      <c r="H11" s="587" t="s">
        <v>2010</v>
      </c>
      <c r="I11" s="627" t="s">
        <v>666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2010</v>
      </c>
      <c r="F12" s="587" t="s">
        <v>2010</v>
      </c>
      <c r="G12" s="587" t="s">
        <v>666</v>
      </c>
      <c r="H12" s="587" t="s">
        <v>2010</v>
      </c>
      <c r="I12" s="627" t="s">
        <v>666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2012</v>
      </c>
      <c r="F13" s="587" t="s">
        <v>382</v>
      </c>
      <c r="G13" s="587" t="s">
        <v>666</v>
      </c>
      <c r="H13" s="587" t="s">
        <v>2010</v>
      </c>
      <c r="I13" s="627" t="s">
        <v>666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2011</v>
      </c>
      <c r="F14" s="587" t="s">
        <v>382</v>
      </c>
      <c r="G14" s="587" t="s">
        <v>2013</v>
      </c>
      <c r="H14" s="587" t="s">
        <v>2010</v>
      </c>
      <c r="I14" s="627" t="s">
        <v>666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324</v>
      </c>
      <c r="F15" s="587" t="s">
        <v>61</v>
      </c>
      <c r="G15" s="587" t="s">
        <v>2013</v>
      </c>
      <c r="H15" s="585" t="s">
        <v>2014</v>
      </c>
      <c r="I15" s="627" t="s">
        <v>2015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306</v>
      </c>
      <c r="F16" s="587" t="s">
        <v>61</v>
      </c>
      <c r="G16" s="587" t="s">
        <v>2013</v>
      </c>
      <c r="H16" s="585" t="s">
        <v>2014</v>
      </c>
      <c r="I16" s="627" t="s">
        <v>2015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2011</v>
      </c>
      <c r="F17" s="587" t="s">
        <v>61</v>
      </c>
      <c r="G17" s="587" t="s">
        <v>2013</v>
      </c>
      <c r="H17" s="585" t="s">
        <v>2014</v>
      </c>
      <c r="I17" s="627" t="s">
        <v>2015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2017</v>
      </c>
      <c r="F18" s="587" t="s">
        <v>61</v>
      </c>
      <c r="G18" s="587" t="s">
        <v>2013</v>
      </c>
      <c r="H18" s="585" t="s">
        <v>2014</v>
      </c>
      <c r="I18" s="627" t="s">
        <v>2015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338</v>
      </c>
      <c r="F19" s="587" t="s">
        <v>1282</v>
      </c>
      <c r="G19" s="627" t="s">
        <v>517</v>
      </c>
      <c r="H19" s="585" t="s">
        <v>2014</v>
      </c>
      <c r="I19" s="627" t="s">
        <v>2015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11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27" t="s">
        <v>517</v>
      </c>
      <c r="H20" s="585" t="s">
        <v>2014</v>
      </c>
      <c r="I20" s="627" t="s">
        <v>2015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27" t="s">
        <v>517</v>
      </c>
      <c r="H21" s="585" t="s">
        <v>2014</v>
      </c>
      <c r="I21" s="627" t="s">
        <v>2015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27" t="s">
        <v>517</v>
      </c>
      <c r="H22" s="585" t="s">
        <v>2014</v>
      </c>
      <c r="I22" s="627" t="s">
        <v>2015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74" t="s">
        <v>108</v>
      </c>
      <c r="N22" s="675">
        <f>COUNTIF(E7:K44, "*QiAn*")/2</f>
        <v>9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27" t="s">
        <v>2019</v>
      </c>
      <c r="H23" s="585" t="s">
        <v>2014</v>
      </c>
      <c r="I23" s="627" t="s">
        <v>2015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73" t="s">
        <v>161</v>
      </c>
      <c r="N23" s="675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2020</v>
      </c>
      <c r="F24" s="587" t="s">
        <v>738</v>
      </c>
      <c r="G24" s="627" t="s">
        <v>2019</v>
      </c>
      <c r="H24" s="587" t="s">
        <v>1537</v>
      </c>
      <c r="I24" s="627" t="s">
        <v>2015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73" t="s">
        <v>318</v>
      </c>
      <c r="N24" s="349">
        <f>COUNTIF(E7:K44, "*Foo*")/2</f>
        <v>8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2020</v>
      </c>
      <c r="F25" s="587" t="s">
        <v>738</v>
      </c>
      <c r="G25" s="627" t="s">
        <v>2019</v>
      </c>
      <c r="H25" s="587" t="s">
        <v>1537</v>
      </c>
      <c r="I25" s="627" t="s">
        <v>2021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73" t="s">
        <v>2017</v>
      </c>
      <c r="N25" s="349">
        <f>COUNTIF(E7:K44, "*Ivan*")/2</f>
        <v>24</v>
      </c>
      <c r="O25" s="419" t="s">
        <v>2022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2020</v>
      </c>
      <c r="F26" s="587" t="s">
        <v>2023</v>
      </c>
      <c r="G26" s="627" t="s">
        <v>2024</v>
      </c>
      <c r="H26" s="587" t="s">
        <v>1537</v>
      </c>
      <c r="I26" s="627" t="s">
        <v>2025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>I</v>
      </c>
      <c r="M26" s="673" t="s">
        <v>2026</v>
      </c>
      <c r="N26" s="349">
        <f>COUNTIF(E7:K44, "*Rahhulann*")/2</f>
        <v>26</v>
      </c>
      <c r="O26" s="419" t="s">
        <v>2022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738</v>
      </c>
      <c r="G27" s="627" t="s">
        <v>2027</v>
      </c>
      <c r="H27" s="587" t="s">
        <v>1537</v>
      </c>
      <c r="I27" s="627" t="s">
        <v>2025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73" t="s">
        <v>2028</v>
      </c>
      <c r="N27" s="349">
        <f>COUNTIF(E7:K44, "*Lucas*")/2</f>
        <v>0</v>
      </c>
      <c r="O27" s="419" t="s">
        <v>2022</v>
      </c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 t="s">
        <v>2029</v>
      </c>
      <c r="F28" s="587" t="s">
        <v>738</v>
      </c>
      <c r="G28" s="627" t="s">
        <v>2027</v>
      </c>
      <c r="H28" s="585" t="s">
        <v>2030</v>
      </c>
      <c r="I28" s="627" t="s">
        <v>2025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2031</v>
      </c>
      <c r="N28" s="334">
        <f>COUNTIF(E7:K44, "*Zi Ming*")/2</f>
        <v>0</v>
      </c>
      <c r="O28" s="550" t="s">
        <v>2022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2029</v>
      </c>
      <c r="F29" s="627" t="s">
        <v>278</v>
      </c>
      <c r="G29" s="627" t="s">
        <v>2027</v>
      </c>
      <c r="H29" s="585" t="s">
        <v>2030</v>
      </c>
      <c r="I29" s="627" t="s">
        <v>2025</v>
      </c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2029</v>
      </c>
      <c r="F30" s="627" t="s">
        <v>278</v>
      </c>
      <c r="G30" s="627" t="s">
        <v>2027</v>
      </c>
      <c r="H30" s="585" t="s">
        <v>2015</v>
      </c>
      <c r="I30" s="628" t="s">
        <v>2032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2033</v>
      </c>
      <c r="F31" s="627" t="s">
        <v>278</v>
      </c>
      <c r="G31" s="627" t="s">
        <v>2027</v>
      </c>
      <c r="H31" s="585" t="s">
        <v>2015</v>
      </c>
      <c r="I31" s="628" t="s">
        <v>2032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2033</v>
      </c>
      <c r="F32" s="627" t="s">
        <v>278</v>
      </c>
      <c r="G32" s="627" t="s">
        <v>2027</v>
      </c>
      <c r="H32" s="585" t="s">
        <v>2015</v>
      </c>
      <c r="I32" s="628" t="s">
        <v>2032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2033</v>
      </c>
      <c r="F33" s="627" t="s">
        <v>2034</v>
      </c>
      <c r="G33" s="627" t="s">
        <v>2027</v>
      </c>
      <c r="H33" s="585" t="s">
        <v>2015</v>
      </c>
      <c r="I33" s="628" t="s">
        <v>2032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 t="s">
        <v>2035</v>
      </c>
      <c r="G34" s="612" t="s">
        <v>2035</v>
      </c>
      <c r="H34" s="612" t="s">
        <v>2036</v>
      </c>
      <c r="I34" s="612" t="s">
        <v>2035</v>
      </c>
      <c r="J34" s="612" t="s">
        <v>2035</v>
      </c>
      <c r="K34" s="612" t="s">
        <v>2035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 t="s">
        <v>2035</v>
      </c>
      <c r="G35" s="612" t="s">
        <v>2035</v>
      </c>
      <c r="H35" s="612" t="s">
        <v>2036</v>
      </c>
      <c r="I35" s="612" t="s">
        <v>2035</v>
      </c>
      <c r="J35" s="612" t="s">
        <v>2035</v>
      </c>
      <c r="K35" s="612" t="s">
        <v>2035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 t="s">
        <v>2035</v>
      </c>
      <c r="G36" s="612" t="s">
        <v>2035</v>
      </c>
      <c r="H36" s="612" t="s">
        <v>2036</v>
      </c>
      <c r="I36" s="612" t="s">
        <v>2035</v>
      </c>
      <c r="J36" s="612" t="s">
        <v>2035</v>
      </c>
      <c r="K36" s="612" t="s">
        <v>2035</v>
      </c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 t="s">
        <v>2035</v>
      </c>
      <c r="G37" s="612" t="s">
        <v>2035</v>
      </c>
      <c r="H37" s="612" t="s">
        <v>2036</v>
      </c>
      <c r="I37" s="612" t="s">
        <v>2035</v>
      </c>
      <c r="J37" s="612" t="s">
        <v>2035</v>
      </c>
      <c r="K37" s="612" t="s">
        <v>2035</v>
      </c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 t="s">
        <v>2035</v>
      </c>
      <c r="G38" s="612" t="s">
        <v>2035</v>
      </c>
      <c r="H38" s="612" t="s">
        <v>2036</v>
      </c>
      <c r="I38" s="612" t="s">
        <v>2035</v>
      </c>
      <c r="J38" s="612" t="s">
        <v>2035</v>
      </c>
      <c r="K38" s="612" t="s">
        <v>2035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 t="s">
        <v>2035</v>
      </c>
      <c r="G39" s="612" t="s">
        <v>2035</v>
      </c>
      <c r="H39" s="612" t="s">
        <v>2036</v>
      </c>
      <c r="I39" s="612" t="s">
        <v>2035</v>
      </c>
      <c r="J39" s="612" t="s">
        <v>2035</v>
      </c>
      <c r="K39" s="612" t="s">
        <v>2035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 t="s">
        <v>2035</v>
      </c>
      <c r="G40" s="612" t="s">
        <v>2035</v>
      </c>
      <c r="H40" s="612" t="s">
        <v>2036</v>
      </c>
      <c r="I40" s="612" t="s">
        <v>2035</v>
      </c>
      <c r="J40" s="612" t="s">
        <v>2035</v>
      </c>
      <c r="K40" s="612" t="s">
        <v>2035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 t="s">
        <v>2035</v>
      </c>
      <c r="G41" s="612" t="s">
        <v>2035</v>
      </c>
      <c r="H41" s="615"/>
      <c r="I41" s="612" t="s">
        <v>2035</v>
      </c>
      <c r="J41" s="612" t="s">
        <v>2035</v>
      </c>
      <c r="K41" s="612" t="s">
        <v>2035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F1" zoomScale="115" zoomScaleNormal="115" workbookViewId="0">
      <selection activeCell="H6" sqref="H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2037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2038</v>
      </c>
      <c r="F6" s="605" t="s">
        <v>2039</v>
      </c>
      <c r="G6" s="605" t="s">
        <v>2038</v>
      </c>
      <c r="H6" s="605" t="s">
        <v>2040</v>
      </c>
      <c r="I6" s="605" t="s">
        <v>2038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abSelected="1" topLeftCell="A18" zoomScale="115" zoomScaleNormal="115" workbookViewId="0">
      <selection activeCell="E7" sqref="E7:K4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2041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2042</v>
      </c>
      <c r="F6" s="605" t="s">
        <v>2042</v>
      </c>
      <c r="G6" s="605" t="s">
        <v>2042</v>
      </c>
      <c r="H6" s="605" t="s">
        <v>2042</v>
      </c>
      <c r="I6" s="605" t="s">
        <v>2042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2024-06-11T07:34:55Z</dcterms:modified>
  <cp:category/>
  <cp:contentStatus/>
</cp:coreProperties>
</file>