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7583" documentId="101_{C41BB324-3EAE-5148-95F2-E4AD19BF45B2}" xr6:coauthVersionLast="47" xr6:coauthVersionMax="47" xr10:uidLastSave="{AE31E95B-F171-4E35-83D3-AB5CA7773C3F}"/>
  <bookViews>
    <workbookView xWindow="-120" yWindow="-120" windowWidth="29040" windowHeight="15720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 s="1"/>
  <c r="L31" i="107" a="1"/>
  <c r="L31" i="107" s="1"/>
  <c r="L30" i="107" a="1"/>
  <c r="L30" i="107" s="1"/>
  <c r="L29" i="107" a="1"/>
  <c r="L29" i="107" s="1"/>
  <c r="L28" i="107" a="1"/>
  <c r="L28" i="107" s="1"/>
  <c r="L27" i="107" a="1"/>
  <c r="L27" i="107" s="1"/>
  <c r="L26" i="107" a="1"/>
  <c r="L26" i="107" s="1"/>
  <c r="L25" i="107" a="1"/>
  <c r="L25" i="107" s="1"/>
  <c r="L24" i="107" a="1"/>
  <c r="L24" i="107" s="1"/>
  <c r="L23" i="107" a="1"/>
  <c r="L23" i="107" s="1"/>
  <c r="L22" i="107" a="1"/>
  <c r="L22" i="107" s="1"/>
  <c r="L21" i="107" a="1"/>
  <c r="L21" i="107" s="1"/>
  <c r="L20" i="107" a="1"/>
  <c r="L20" i="107" s="1"/>
  <c r="L19" i="107" a="1"/>
  <c r="L19" i="107" s="1"/>
  <c r="L18" i="107" a="1"/>
  <c r="L18" i="107" s="1"/>
  <c r="L17" i="107" a="1"/>
  <c r="L17" i="107" s="1"/>
  <c r="L16" i="107" a="1"/>
  <c r="L16" i="107" s="1"/>
  <c r="L15" i="107" a="1"/>
  <c r="L15" i="107" s="1"/>
  <c r="L14" i="107" a="1"/>
  <c r="L14" i="107" s="1"/>
  <c r="L13" i="107" a="1"/>
  <c r="L13" i="107" s="1"/>
  <c r="L12" i="107" a="1"/>
  <c r="L12" i="107" s="1"/>
  <c r="L11" i="107" a="1"/>
  <c r="L11" i="107" s="1"/>
  <c r="L10" i="107" a="1"/>
  <c r="L10" i="107" s="1"/>
  <c r="L9" i="107" a="1"/>
  <c r="L9" i="107" s="1"/>
  <c r="L8" i="107" a="1"/>
  <c r="L8" i="107" s="1"/>
  <c r="L7" i="107" a="1"/>
  <c r="L7" i="107" s="1"/>
  <c r="L6" i="107" a="1"/>
  <c r="L6" i="107" s="1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 s="1"/>
  <c r="L31" i="130" a="1"/>
  <c r="L31" i="130" s="1"/>
  <c r="L30" i="130" a="1"/>
  <c r="L30" i="130" s="1"/>
  <c r="L29" i="130" a="1"/>
  <c r="L29" i="130"/>
  <c r="L28" i="130" a="1"/>
  <c r="L28" i="130" s="1"/>
  <c r="L27" i="130" a="1"/>
  <c r="L27" i="130" s="1"/>
  <c r="L26" i="130" a="1"/>
  <c r="L26" i="130" s="1"/>
  <c r="L25" i="130" a="1"/>
  <c r="L25" i="130" s="1"/>
  <c r="L24" i="130" a="1"/>
  <c r="L24" i="130" s="1"/>
  <c r="L23" i="130" a="1"/>
  <c r="L23" i="130" s="1"/>
  <c r="L22" i="130" a="1"/>
  <c r="L22" i="130" s="1"/>
  <c r="L21" i="130" a="1"/>
  <c r="L21" i="130" s="1"/>
  <c r="L20" i="130" a="1"/>
  <c r="L20" i="130" s="1"/>
  <c r="L19" i="130" a="1"/>
  <c r="L19" i="130" s="1"/>
  <c r="L18" i="130" a="1"/>
  <c r="L18" i="130" s="1"/>
  <c r="L17" i="130" a="1"/>
  <c r="L17" i="130"/>
  <c r="L16" i="130" a="1"/>
  <c r="L16" i="130"/>
  <c r="L15" i="130" a="1"/>
  <c r="L15" i="130" s="1"/>
  <c r="L14" i="130" a="1"/>
  <c r="L14" i="130" s="1"/>
  <c r="L13" i="130" a="1"/>
  <c r="L13" i="130" s="1"/>
  <c r="L12" i="130" a="1"/>
  <c r="L12" i="130" s="1"/>
  <c r="L11" i="130" a="1"/>
  <c r="L11" i="130" s="1"/>
  <c r="L10" i="130" a="1"/>
  <c r="L10" i="130" s="1"/>
  <c r="L9" i="130" a="1"/>
  <c r="L9" i="130"/>
  <c r="L8" i="130" a="1"/>
  <c r="L8" i="130" s="1"/>
  <c r="L7" i="130" a="1"/>
  <c r="L7" i="130" s="1"/>
  <c r="L6" i="130" a="1"/>
  <c r="L6" i="130" s="1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 s="1"/>
  <c r="N31" i="105"/>
  <c r="N30" i="105"/>
  <c r="P30" i="105" s="1"/>
  <c r="N29" i="105"/>
  <c r="N28" i="105"/>
  <c r="P28" i="105" s="1"/>
  <c r="N27" i="105"/>
  <c r="N26" i="105"/>
  <c r="P27" i="105" s="1"/>
  <c r="N25" i="105"/>
  <c r="N24" i="105"/>
  <c r="N23" i="105"/>
  <c r="N22" i="105"/>
  <c r="P23" i="105" s="1"/>
  <c r="N21" i="105"/>
  <c r="N20" i="105"/>
  <c r="N19" i="105"/>
  <c r="N18" i="105"/>
  <c r="N17" i="105"/>
  <c r="N16" i="105"/>
  <c r="P16" i="105" s="1"/>
  <c r="N15" i="105"/>
  <c r="N14" i="105"/>
  <c r="P14" i="105" s="1"/>
  <c r="N12" i="105"/>
  <c r="P12" i="105" s="1"/>
  <c r="N11" i="105"/>
  <c r="N10" i="105"/>
  <c r="P10" i="105" s="1"/>
  <c r="N9" i="105"/>
  <c r="N8" i="105"/>
  <c r="P8" i="105" s="1"/>
  <c r="N7" i="105"/>
  <c r="P7" i="105" s="1"/>
  <c r="N6" i="105"/>
  <c r="P6" i="105" s="1"/>
  <c r="L32" i="105" a="1"/>
  <c r="L32" i="105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/>
  <c r="L15" i="105" a="1"/>
  <c r="L15" i="105" s="1"/>
  <c r="L14" i="105" a="1"/>
  <c r="L14" i="105" s="1"/>
  <c r="L13" i="105" a="1"/>
  <c r="L13" i="105" s="1"/>
  <c r="L12" i="105" a="1"/>
  <c r="L12" i="105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/>
  <c r="N32" i="105"/>
  <c r="N16" i="106"/>
  <c r="P17" i="106" s="1"/>
  <c r="N31" i="106"/>
  <c r="Q31" i="106" s="1"/>
  <c r="N30" i="106"/>
  <c r="P31" i="106" s="1"/>
  <c r="N29" i="106"/>
  <c r="N28" i="106"/>
  <c r="Q28" i="106" s="1"/>
  <c r="N27" i="106"/>
  <c r="N26" i="106"/>
  <c r="P27" i="106" s="1"/>
  <c r="N25" i="106"/>
  <c r="N24" i="106"/>
  <c r="P24" i="106" s="1"/>
  <c r="N23" i="106"/>
  <c r="N22" i="106"/>
  <c r="N21" i="106"/>
  <c r="N15" i="106"/>
  <c r="N14" i="106"/>
  <c r="P15" i="106" s="1"/>
  <c r="N13" i="106"/>
  <c r="N18" i="106"/>
  <c r="P19" i="106" s="1"/>
  <c r="N20" i="106"/>
  <c r="P21" i="106" s="1"/>
  <c r="N19" i="106"/>
  <c r="N17" i="106"/>
  <c r="N12" i="106"/>
  <c r="P13" i="106" s="1"/>
  <c r="N11" i="106"/>
  <c r="Q11" i="106" s="1"/>
  <c r="N10" i="106"/>
  <c r="P11" i="106" s="1"/>
  <c r="N9" i="106"/>
  <c r="N8" i="106"/>
  <c r="N7" i="106"/>
  <c r="P7" i="106" s="1"/>
  <c r="Q34" i="129"/>
  <c r="Q33" i="129"/>
  <c r="N17" i="129"/>
  <c r="N24" i="129"/>
  <c r="N11" i="129"/>
  <c r="Q32" i="129"/>
  <c r="Q32" i="103"/>
  <c r="N11" i="103"/>
  <c r="N32" i="103"/>
  <c r="L32" i="106" a="1"/>
  <c r="L32" i="106" s="1"/>
  <c r="N32" i="106"/>
  <c r="L32" i="104" a="1"/>
  <c r="L32" i="104"/>
  <c r="N32" i="104"/>
  <c r="L32" i="103" a="1"/>
  <c r="L32" i="103"/>
  <c r="L31" i="106" a="1"/>
  <c r="L31" i="106" s="1"/>
  <c r="L30" i="106" a="1"/>
  <c r="L30" i="106" s="1"/>
  <c r="L29" i="106" a="1"/>
  <c r="L29" i="106" s="1"/>
  <c r="L28" i="106" a="1"/>
  <c r="L28" i="106" s="1"/>
  <c r="L27" i="106" a="1"/>
  <c r="L27" i="106" s="1"/>
  <c r="L26" i="106" a="1"/>
  <c r="L26" i="106" s="1"/>
  <c r="L25" i="106" a="1"/>
  <c r="L25" i="106" s="1"/>
  <c r="L24" i="106" a="1"/>
  <c r="L24" i="106" s="1"/>
  <c r="L23" i="106" a="1"/>
  <c r="L23" i="106" s="1"/>
  <c r="L22" i="106" a="1"/>
  <c r="L22" i="106" s="1"/>
  <c r="L21" i="106" a="1"/>
  <c r="L21" i="106" s="1"/>
  <c r="L20" i="106" a="1"/>
  <c r="L20" i="106" s="1"/>
  <c r="L19" i="106" a="1"/>
  <c r="L19" i="106" s="1"/>
  <c r="L18" i="106" a="1"/>
  <c r="L18" i="106" s="1"/>
  <c r="L17" i="106" a="1"/>
  <c r="L17" i="106" s="1"/>
  <c r="L16" i="106" a="1"/>
  <c r="L16" i="106" s="1"/>
  <c r="L15" i="106" a="1"/>
  <c r="L15" i="106" s="1"/>
  <c r="L14" i="106" a="1"/>
  <c r="L14" i="106" s="1"/>
  <c r="L13" i="106" a="1"/>
  <c r="L13" i="106" s="1"/>
  <c r="L12" i="106" a="1"/>
  <c r="L12" i="106" s="1"/>
  <c r="L11" i="106" a="1"/>
  <c r="L11" i="106" s="1"/>
  <c r="L10" i="106" a="1"/>
  <c r="L10" i="106" s="1"/>
  <c r="L9" i="106" a="1"/>
  <c r="L9" i="106" s="1"/>
  <c r="L8" i="106" a="1"/>
  <c r="L8" i="106" s="1"/>
  <c r="L7" i="106" a="1"/>
  <c r="L7" i="106" s="1"/>
  <c r="L6" i="106" a="1"/>
  <c r="L6" i="106" s="1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 s="1"/>
  <c r="L30" i="129" a="1"/>
  <c r="L30" i="129" s="1"/>
  <c r="L29" i="129" a="1"/>
  <c r="L29" i="129" s="1"/>
  <c r="L28" i="129" a="1"/>
  <c r="L28" i="129" s="1"/>
  <c r="L27" i="129" a="1"/>
  <c r="L27" i="129" s="1"/>
  <c r="L26" i="129" a="1"/>
  <c r="L26" i="129" s="1"/>
  <c r="L25" i="129" a="1"/>
  <c r="L25" i="129"/>
  <c r="L24" i="129" a="1"/>
  <c r="L24" i="129" s="1"/>
  <c r="L23" i="129" a="1"/>
  <c r="L23" i="129"/>
  <c r="L22" i="129" a="1"/>
  <c r="L22" i="129" s="1"/>
  <c r="L21" i="129" a="1"/>
  <c r="L21" i="129" s="1"/>
  <c r="L20" i="129" a="1"/>
  <c r="L20" i="129" s="1"/>
  <c r="L19" i="129" a="1"/>
  <c r="L19" i="129" s="1"/>
  <c r="L18" i="129" a="1"/>
  <c r="L18" i="129" s="1"/>
  <c r="L17" i="129" a="1"/>
  <c r="L17" i="129" s="1"/>
  <c r="L16" i="129" a="1"/>
  <c r="L16" i="129" s="1"/>
  <c r="L15" i="129" a="1"/>
  <c r="L15" i="129"/>
  <c r="L14" i="129" a="1"/>
  <c r="L14" i="129" s="1"/>
  <c r="L13" i="129" a="1"/>
  <c r="L13" i="129" s="1"/>
  <c r="L12" i="129" a="1"/>
  <c r="L12" i="129" s="1"/>
  <c r="L11" i="129" a="1"/>
  <c r="L11" i="129" s="1"/>
  <c r="L10" i="129" a="1"/>
  <c r="L10" i="129" s="1"/>
  <c r="L9" i="129" a="1"/>
  <c r="L9" i="129" s="1"/>
  <c r="L8" i="129" a="1"/>
  <c r="L8" i="129" s="1"/>
  <c r="L7" i="129" a="1"/>
  <c r="L7" i="129" s="1"/>
  <c r="L6" i="129" a="1"/>
  <c r="L6" i="129" s="1"/>
  <c r="N6" i="129"/>
  <c r="P32" i="129" s="1"/>
  <c r="R32" i="129" s="1"/>
  <c r="N7" i="129"/>
  <c r="N8" i="129"/>
  <c r="N9" i="129"/>
  <c r="N10" i="129"/>
  <c r="N12" i="129"/>
  <c r="N13" i="129"/>
  <c r="N14" i="129"/>
  <c r="N15" i="129"/>
  <c r="N16" i="129"/>
  <c r="Q16" i="106" s="1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 l="1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19" i="107" l="1"/>
  <c r="P22" i="107"/>
  <c r="P29" i="107"/>
  <c r="P24" i="107"/>
  <c r="Q26" i="107"/>
  <c r="Q31" i="107"/>
  <c r="P21" i="107"/>
  <c r="Q20" i="107"/>
  <c r="P25" i="107"/>
  <c r="P18" i="107"/>
  <c r="P26" i="107"/>
  <c r="Q18" i="107"/>
  <c r="P28" i="107"/>
  <c r="Q29" i="107"/>
  <c r="Q24" i="107"/>
  <c r="Q10" i="107"/>
  <c r="Q11" i="107"/>
  <c r="Q19" i="107"/>
  <c r="Q22" i="107"/>
  <c r="P31" i="107"/>
  <c r="P10" i="107"/>
  <c r="Q16" i="107"/>
  <c r="P13" i="107"/>
  <c r="P7" i="107"/>
  <c r="Q17" i="107"/>
  <c r="P17" i="107"/>
  <c r="P6" i="107"/>
  <c r="P12" i="107"/>
  <c r="Q30" i="107"/>
  <c r="P15" i="107"/>
  <c r="Q25" i="107"/>
  <c r="P8" i="107"/>
  <c r="Q21" i="107"/>
  <c r="Q28" i="107"/>
  <c r="Q6" i="107"/>
  <c r="P20" i="107"/>
  <c r="Q13" i="107"/>
  <c r="Q27" i="107"/>
  <c r="P9" i="107"/>
  <c r="Q23" i="107"/>
  <c r="P14" i="107"/>
  <c r="P27" i="107"/>
  <c r="Q8" i="107"/>
  <c r="P16" i="107"/>
  <c r="P23" i="107"/>
  <c r="Q15" i="107"/>
  <c r="Q12" i="107"/>
  <c r="Q14" i="107"/>
  <c r="P30" i="107"/>
  <c r="P11" i="107"/>
  <c r="Q9" i="107"/>
  <c r="Q7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<sst xmlns="http://schemas.openxmlformats.org/spreadsheetml/2006/main" count="27195" uniqueCount="2461">
  <si>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</si>
  <si>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</si>
  <si>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</si>
  <si>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</si>
  <si>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</si>
  <si>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</si>
  <si>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</si>
  <si>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</si>
  <si>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</si>
  <si>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</si>
  <si>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</si>
  <si>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</si>
  <si>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</si>
  <si>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</si>
  <si>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</si>
  <si>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</si>
  <si>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</si>
  <si>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</si>
  <si>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</si>
  <si>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</si>
  <si>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</si>
  <si>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</si>
  <si>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</si>
  <si>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</si>
  <si>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</si>
  <si>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</si>
  <si>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</si>
  <si>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</si>
  <si>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</si>
  <si>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</si>
  <si>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</si>
  <si>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</si>
  <si>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</si>
  <si>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</si>
  <si>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</si>
  <si>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</si>
  <si>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</si>
  <si>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</si>
  <si>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</si>
  <si>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</si>
  <si>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</si>
  <si>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</si>
  <si>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</si>
  <si>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</si>
  <si>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</si>
  <si>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</si>
  <si>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</si>
  <si>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</si>
  <si>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</si>
  <si>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</si>
  <si>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</si>
  <si>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</si>
  <si>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</si>
  <si>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</si>
  <si>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</si>
  <si>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</si>
  <si>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</si>
  <si>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</si>
  <si>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</si>
  <si>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</si>
  <si>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</si>
  <si>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</si>
  <si>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</si>
  <si>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</si>
  <si>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</si>
  <si>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</si>
  <si>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</si>
  <si>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</si>
  <si>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</si>
  <si>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</si>
  <si>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</si>
  <si>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</si>
  <si>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</si>
  <si>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</si>
  <si>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</si>
  <si>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</si>
  <si>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</si>
  <si>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</si>
  <si>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</si>
  <si>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</si>
  <si>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</si>
  <si>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</si>
  <si>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</si>
  <si>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</si>
  <si>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</si>
  <si>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</si>
  <si>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</si>
  <si>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</si>
  <si>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</si>
  <si>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</si>
  <si>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</si>
  <si>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</si>
  <si>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</si>
  <si>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</si>
  <si>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</si>
  <si>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</si>
  <si>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</si>
  <si>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</si>
  <si>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</si>
  <si>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</si>
  <si>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</si>
  <si>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</si>
  <si>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</si>
  <si>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</si>
  <si>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</si>
  <si>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</si>
  <si>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</si>
  <si>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</si>
  <si>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</si>
  <si>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</si>
  <si>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</si>
  <si>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</si>
  <si>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</si>
  <si>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</si>
  <si>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</si>
  <si>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</si>
  <si>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</si>
  <si>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</si>
  <si>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</si>
  <si>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</si>
  <si>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</si>
  <si>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</si>
  <si>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</si>
  <si>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</si>
  <si>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</si>
  <si>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</si>
  <si>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</si>
  <si>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</si>
  <si>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</si>
  <si>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</si>
  <si>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</si>
  <si>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</si>
  <si>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</si>
  <si>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</si>
  <si>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</si>
  <si>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</si>
  <si>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</si>
  <si>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</si>
  <si>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</si>
  <si>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</si>
  <si>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</si>
  <si>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</si>
  <si>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</si>
  <si>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</si>
  <si>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</si>
  <si>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</si>
  <si>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</si>
  <si>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</si>
  <si>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</si>
  <si>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</si>
  <si>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</si>
  <si>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</si>
  <si>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</si>
  <si>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</si>
  <si>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</si>
  <si>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</si>
  <si>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</si>
  <si>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</si>
  <si>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</si>
  <si>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</si>
  <si>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</si>
  <si>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</si>
  <si>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</si>
  <si>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</si>
  <si>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</si>
  <si>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</si>
  <si>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</si>
  <si>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</si>
  <si>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</si>
  <si>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</si>
  <si>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</si>
  <si>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</si>
  <si>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</si>
  <si>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</si>
  <si>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</si>
  <si>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</si>
  <si>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</si>
  <si>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</si>
  <si>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</si>
  <si>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</si>
  <si>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</si>
  <si>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</si>
  <si>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</si>
  <si>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</si>
  <si>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</si>
  <si>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</si>
  <si>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</si>
  <si>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</si>
  <si>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</si>
  <si>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</si>
  <si>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</si>
  <si>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</si>
  <si>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</si>
  <si>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</si>
  <si>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</si>
  <si>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</si>
  <si>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</si>
  <si>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</si>
  <si>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</si>
  <si>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</si>
  <si>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</si>
  <si>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</si>
  <si>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</si>
  <si>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</si>
  <si>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</si>
  <si>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</si>
  <si>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</si>
  <si>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</si>
  <si>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</si>
  <si>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</si>
  <si>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</si>
  <si>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</si>
  <si>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</si>
  <si>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</si>
  <si>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</si>
  <si>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</si>
  <si>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</si>
  <si>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</si>
  <si>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</si>
  <si>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</si>
  <si>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</si>
  <si>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</si>
  <si>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</si>
  <si>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</si>
  <si>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</si>
  <si>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</si>
  <si>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</si>
  <si>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</si>
  <si>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</si>
  <si>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</si>
  <si>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</si>
  <si>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</si>
  <si>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</si>
  <si>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</si>
  <si>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</si>
  <si>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</si>
  <si>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</si>
  <si>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</si>
  <si>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</si>
  <si>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</si>
  <si>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</si>
  <si>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</si>
  <si>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</si>
  <si>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</si>
  <si>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</si>
  <si>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</si>
  <si>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</si>
  <si>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</si>
  <si>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</si>
  <si>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</si>
  <si>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</si>
  <si>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</si>
  <si>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</si>
  <si>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</si>
  <si>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</si>
  <si>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</si>
  <si>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</si>
  <si>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</si>
  <si>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</si>
  <si>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</si>
  <si>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</si>
  <si>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</si>
  <si>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</si>
  <si>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</si>
  <si>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</si>
  <si>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</si>
  <si>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</si>
  <si>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</si>
  <si>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</si>
  <si>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</si>
  <si>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</si>
  <si>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</si>
  <si>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</si>
  <si>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</si>
  <si>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</si>
  <si>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</si>
  <si>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</si>
  <si>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</si>
  <si>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</si>
  <si>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</si>
  <si>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</si>
  <si>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</si>
  <si>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</si>
  <si>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</si>
  <si>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</si>
  <si>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</si>
  <si>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</si>
  <si>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</si>
  <si>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</si>
  <si>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</si>
  <si>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</si>
  <si>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</si>
  <si>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</si>
  <si>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</si>
  <si>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</si>
  <si>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</si>
  <si>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</si>
  <si>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</si>
  <si>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</si>
  <si>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</si>
  <si>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</si>
  <si>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</si>
  <si>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</si>
  <si>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</si>
  <si>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</si>
  <si>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</si>
  <si>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</si>
  <si>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</si>
  <si>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</si>
  <si>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</si>
  <si>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</si>
  <si>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</si>
  <si>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</si>
  <si>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</si>
  <si>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</si>
  <si>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</si>
  <si>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</si>
  <si>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</si>
  <si>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</si>
  <si>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</si>
  <si>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</si>
  <si>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</si>
  <si>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</si>
  <si>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</si>
  <si>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</si>
  <si>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</si>
  <si>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</si>
  <si>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</si>
  <si>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</si>
  <si>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</si>
  <si>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</si>
  <si>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</si>
  <si>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</si>
  <si>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</si>
  <si>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</si>
  <si>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</si>
  <si>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</si>
  <si>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</si>
  <si>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</si>
  <si>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</si>
  <si>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</si>
  <si>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</si>
  <si>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</si>
  <si>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</si>
  <si>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</si>
  <si>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</si>
  <si>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</si>
  <si>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</si>
  <si>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</si>
  <si>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</si>
  <si>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</si>
  <si>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</si>
  <si>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</si>
  <si>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</si>
  <si>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</si>
  <si>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</si>
  <si>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</si>
  <si>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</si>
  <si>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</si>
  <si>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</si>
  <si>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</si>
  <si>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</si>
  <si>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</si>
  <si>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</si>
  <si>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</si>
  <si>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</si>
  <si>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</si>
  <si>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</si>
  <si>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</si>
  <si>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</si>
  <si>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</si>
  <si>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</si>
  <si>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</si>
  <si>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</si>
  <si>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</si>
  <si>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</si>
  <si>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</si>
  <si>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</si>
  <si>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</si>
  <si>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</si>
  <si>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</si>
  <si>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</si>
  <si>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</si>
  <si>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</si>
  <si>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</si>
  <si>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</si>
  <si>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</si>
  <si>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</si>
  <si>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</si>
  <si>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</si>
  <si>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</si>
  <si>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</si>
  <si>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</si>
  <si>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</si>
  <si>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</si>
  <si>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</si>
  <si>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</si>
  <si>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</si>
  <si>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</si>
  <si>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</si>
  <si>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</si>
  <si>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</si>
  <si>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</si>
  <si>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</si>
  <si>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</si>
  <si>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</si>
  <si>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</si>
  <si>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</si>
  <si>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</si>
  <si>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</si>
  <si>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</si>
  <si>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</si>
  <si>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</si>
  <si>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</si>
  <si>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</si>
  <si>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</si>
  <si>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</si>
  <si>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</si>
  <si>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</si>
  <si>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</si>
  <si>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</si>
  <si>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</si>
  <si>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</si>
  <si>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</si>
  <si>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</si>
  <si>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</si>
  <si>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</si>
  <si>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</si>
  <si>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</si>
  <si>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</si>
  <si>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</si>
  <si>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</si>
  <si>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</si>
  <si>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</si>
  <si>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</si>
  <si>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</si>
  <si>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</si>
  <si>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</si>
  <si>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</si>
  <si>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</si>
  <si>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</si>
  <si>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</si>
  <si>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</si>
  <si>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</si>
  <si>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</si>
  <si>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</si>
  <si>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</si>
  <si>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</si>
  <si>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</si>
  <si>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</si>
  <si>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</si>
  <si>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</si>
  <si>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</si>
  <si>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</si>
  <si>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</si>
  <si>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</si>
  <si>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</si>
  <si>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</si>
  <si>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</si>
  <si>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</si>
  <si>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</si>
  <si>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</si>
  <si>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</si>
  <si>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</si>
  <si>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</si>
  <si>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</si>
  <si>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</si>
  <si>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</si>
  <si>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</si>
  <si>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</si>
  <si>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</si>
  <si>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</si>
  <si>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</si>
  <si>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</si>
  <si>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</si>
  <si>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</si>
  <si>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</si>
  <si>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</si>
  <si>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</si>
  <si>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</si>
  <si>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</si>
  <si>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</si>
  <si>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</si>
  <si>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</si>
  <si>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</si>
  <si>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</si>
  <si>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</si>
  <si>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</si>
  <si>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</si>
  <si>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</si>
  <si>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</si>
  <si>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</si>
  <si>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</si>
  <si>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</si>
  <si>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</si>
  <si>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</si>
  <si>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</si>
  <si>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</si>
  <si>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</si>
  <si>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</si>
  <si>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</si>
  <si>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</si>
  <si>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</si>
  <si>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</si>
  <si>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</si>
  <si>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</si>
  <si>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</si>
  <si>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</si>
  <si>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</si>
  <si>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</si>
  <si>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</si>
  <si>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</si>
  <si>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</si>
  <si>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</si>
  <si>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</si>
  <si>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</si>
  <si>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</si>
  <si>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</si>
  <si>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</si>
  <si>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</si>
  <si>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</si>
  <si>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</si>
  <si>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</si>
  <si>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</si>
  <si>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</si>
  <si>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</si>
  <si>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</si>
  <si>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</si>
  <si>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</si>
  <si>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</si>
  <si>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</si>
  <si>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</si>
  <si>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</si>
  <si>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</si>
  <si>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</si>
  <si>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</si>
  <si>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</si>
  <si>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</si>
  <si>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</si>
  <si>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</si>
  <si>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</si>
  <si>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</si>
  <si>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</si>
  <si>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</si>
  <si>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</si>
  <si>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</si>
  <si>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</si>
  <si>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</si>
  <si>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</si>
  <si>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</si>
  <si>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</si>
  <si>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</si>
  <si>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</si>
  <si>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</si>
  <si>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</si>
  <si>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</si>
  <si>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</si>
  <si>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</si>
  <si>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</si>
  <si>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</si>
  <si>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</si>
  <si>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</si>
  <si>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</si>
  <si>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</si>
  <si>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</si>
  <si>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</si>
  <si>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</si>
  <si>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</si>
  <si>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</si>
  <si>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</si>
  <si>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</si>
  <si>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</si>
  <si>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</si>
  <si>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</si>
  <si>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</si>
  <si>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</si>
  <si>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</si>
  <si>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</si>
  <si>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</si>
  <si>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</si>
  <si>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</si>
  <si>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</si>
  <si>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</si>
  <si>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</si>
  <si>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</si>
  <si>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</si>
  <si>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</si>
  <si>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</si>
  <si>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</si>
  <si>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</si>
  <si>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</si>
  <si>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</si>
  <si>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</si>
  <si>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</si>
  <si>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</si>
  <si>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</si>
  <si>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</si>
  <si>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</si>
  <si>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</si>
  <si>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</si>
  <si>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</si>
  <si>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</si>
  <si>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</si>
  <si>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</si>
  <si>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</si>
  <si>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</si>
  <si>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</si>
  <si>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</si>
  <si>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</si>
  <si>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</si>
  <si>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</si>
  <si>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</si>
  <si>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</si>
  <si>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</si>
  <si>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</si>
  <si>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</si>
  <si>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</si>
  <si>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</si>
  <si>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</si>
  <si>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</si>
  <si>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</si>
  <si>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</si>
  <si>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</si>
  <si>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</si>
  <si>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</si>
  <si>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</si>
  <si>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</si>
  <si>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</si>
  <si>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</si>
  <si>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</si>
  <si>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</si>
  <si>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</si>
  <si>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</si>
  <si>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</si>
  <si>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</si>
  <si>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</si>
  <si>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</si>
  <si>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</si>
  <si>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</si>
  <si>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</si>
  <si>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</si>
  <si>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</si>
  <si>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</si>
  <si>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</si>
  <si>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</si>
  <si>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</si>
  <si>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</si>
  <si>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</si>
  <si>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</si>
  <si>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</si>
  <si>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</si>
  <si>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</si>
  <si>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</si>
  <si>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</si>
  <si>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</si>
  <si>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</si>
  <si>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</si>
  <si>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</si>
  <si>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</si>
  <si>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</si>
  <si>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</si>
  <si>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</si>
  <si>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</si>
  <si>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</si>
  <si>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</si>
  <si>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</si>
  <si>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</si>
  <si>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</si>
  <si>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</si>
  <si>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</si>
  <si>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</si>
  <si>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</si>
  <si>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</si>
  <si>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</si>
  <si>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</si>
  <si>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</si>
  <si>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</si>
  <si>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</si>
  <si>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</si>
  <si>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</si>
  <si>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</si>
  <si>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</si>
  <si>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</si>
  <si>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</si>
  <si>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</si>
  <si>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</si>
  <si>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</si>
  <si>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</si>
  <si>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</si>
  <si>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</si>
  <si>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</si>
  <si>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</si>
  <si>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</si>
  <si>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</si>
  <si>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</si>
  <si>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</si>
  <si>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</si>
  <si>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</si>
  <si>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</si>
  <si>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</si>
  <si>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</si>
  <si>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</si>
  <si>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</si>
  <si>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</si>
  <si>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</si>
  <si>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</si>
  <si>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</si>
  <si>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</si>
  <si>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</si>
  <si>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</si>
  <si>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</si>
  <si>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</si>
  <si>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</si>
  <si>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</si>
  <si>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</si>
  <si>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</si>
  <si>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</si>
  <si>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</si>
  <si>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</si>
  <si>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</si>
  <si>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</si>
  <si>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</si>
  <si>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</si>
  <si>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</si>
  <si>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</si>
  <si>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</si>
  <si>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</si>
  <si>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</si>
  <si>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</si>
  <si>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</si>
  <si>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</si>
  <si>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</si>
  <si>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</si>
  <si>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</si>
  <si>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</si>
  <si>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</si>
  <si>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</si>
  <si>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</si>
  <si>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</si>
  <si>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</si>
  <si>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</si>
  <si>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</si>
  <si>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</si>
  <si>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</si>
  <si>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</si>
  <si>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</si>
  <si>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</si>
  <si>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</si>
  <si>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</si>
  <si>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</si>
  <si>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</si>
  <si>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</si>
  <si>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</si>
  <si>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</si>
  <si>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</si>
  <si>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</si>
  <si>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</si>
  <si>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</si>
  <si>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</si>
  <si>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</si>
  <si>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</si>
  <si>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</si>
  <si>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</si>
  <si>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</si>
  <si>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</si>
  <si>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</si>
  <si>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</si>
  <si>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</si>
  <si>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</si>
  <si>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</si>
  <si>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</si>
  <si>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</si>
  <si>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</si>
  <si>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</si>
  <si>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</si>
  <si>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</si>
  <si>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</si>
  <si>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</si>
  <si>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</si>
  <si>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</si>
  <si>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</si>
  <si>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</si>
  <si>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</si>
  <si>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</si>
  <si>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</si>
  <si>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</si>
  <si>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</si>
  <si>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</si>
  <si>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</si>
  <si>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</si>
  <si>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</si>
  <si>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</si>
  <si>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</si>
  <si>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</si>
  <si>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</si>
  <si>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</si>
  <si>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</si>
  <si>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</si>
  <si>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</si>
  <si>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</si>
  <si>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</si>
  <si>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</si>
  <si>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</si>
  <si>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</si>
  <si>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</si>
  <si>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</si>
  <si>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</si>
  <si>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</si>
  <si>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</si>
  <si>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</si>
  <si>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</si>
  <si>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</si>
  <si>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</si>
  <si>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</si>
  <si>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</si>
  <si>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</si>
  <si>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</si>
  <si>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</si>
  <si>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</si>
  <si>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</si>
  <si>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</si>
  <si>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</si>
  <si>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</si>
  <si>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</si>
  <si>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</si>
  <si>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</si>
  <si>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</si>
  <si>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</si>
  <si>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</si>
  <si>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</si>
  <si>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</si>
  <si>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</si>
  <si>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</si>
  <si>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</si>
  <si>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</si>
  <si>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</si>
  <si>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</si>
  <si>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</si>
  <si>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</si>
  <si>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</si>
  <si>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</si>
  <si>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</si>
  <si>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</si>
  <si>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</si>
  <si>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</si>
  <si>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</si>
  <si>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</si>
  <si>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</si>
  <si>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</si>
  <si>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</si>
  <si>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</si>
  <si>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</si>
  <si>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</si>
  <si>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</si>
  <si>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</si>
  <si>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</si>
  <si>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</si>
  <si>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</si>
  <si>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</si>
  <si>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</si>
  <si>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</si>
  <si>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</si>
  <si>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</si>
  <si>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</si>
  <si>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</si>
  <si>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</si>
  <si>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</si>
  <si>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</si>
  <si>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</si>
  <si>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</si>
  <si>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</si>
  <si>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</si>
  <si>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</si>
  <si>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</si>
  <si>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</si>
  <si>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</si>
  <si>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</si>
  <si>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</si>
  <si>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</si>
  <si>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</si>
  <si>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</si>
  <si>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</si>
  <si>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</si>
  <si>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</si>
  <si>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</si>
  <si>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</si>
  <si>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</si>
  <si>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</si>
  <si>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</si>
  <si>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</si>
  <si>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</si>
  <si>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</si>
  <si>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</si>
  <si>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</si>
  <si>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</si>
  <si>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</si>
  <si>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</si>
  <si>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</si>
  <si>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</si>
  <si>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</si>
  <si>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</si>
  <si>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</si>
  <si>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</si>
  <si>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</si>
  <si>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</si>
  <si>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</si>
  <si>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</si>
  <si>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</si>
  <si>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</si>
  <si>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</si>
  <si>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</si>
  <si>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</si>
  <si>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</si>
  <si>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</si>
  <si>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</si>
  <si>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</si>
  <si>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</si>
  <si>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</si>
  <si>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</si>
  <si>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</si>
  <si>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</si>
  <si>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</si>
  <si>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</si>
  <si>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</si>
  <si>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</si>
  <si>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</si>
  <si>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</si>
  <si>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</si>
  <si>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</si>
  <si>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</si>
  <si>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</si>
  <si>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</si>
  <si>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</si>
  <si>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</si>
  <si>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</si>
  <si>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</si>
  <si>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</si>
  <si>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</si>
  <si>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</si>
  <si>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</si>
  <si>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</si>
  <si>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</si>
  <si>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</si>
  <si>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</si>
  <si>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</si>
  <si>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</si>
  <si>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</si>
  <si>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</si>
  <si>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</si>
  <si>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</si>
  <si>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</si>
  <si>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</si>
  <si>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</si>
  <si>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</si>
  <si>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</si>
  <si>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</si>
  <si>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</si>
  <si>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</si>
  <si>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</si>
  <si>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</si>
  <si>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</si>
  <si>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</si>
  <si>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</si>
  <si>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</si>
  <si>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</si>
  <si>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</si>
  <si>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</si>
  <si>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</si>
  <si>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</si>
  <si>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</si>
  <si>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</si>
  <si>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</si>
  <si>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</si>
  <si>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</si>
  <si>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</si>
  <si>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</si>
  <si>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</si>
  <si>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</si>
  <si>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</si>
  <si>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</si>
  <si>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</si>
  <si>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</si>
  <si>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</si>
  <si>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</si>
  <si>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</si>
  <si>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</si>
  <si>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</si>
  <si>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</si>
  <si>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</si>
  <si>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</si>
  <si>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</si>
  <si>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</si>
  <si>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</si>
  <si>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</si>
  <si>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</si>
  <si>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</si>
  <si>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</si>
  <si>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</si>
  <si>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</si>
  <si>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</si>
  <si>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</si>
  <si>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</si>
  <si>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</si>
  <si>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</si>
  <si>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</si>
  <si>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</si>
  <si>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</si>
  <si>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</si>
  <si>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</si>
  <si>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</si>
  <si>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</si>
  <si>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</si>
  <si>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</si>
  <si>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</si>
  <si>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</si>
  <si>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</si>
  <si>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</si>
  <si>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</si>
  <si>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</si>
  <si>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</si>
  <si>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</si>
  <si>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</si>
  <si>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</si>
  <si>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</si>
  <si>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</si>
  <si>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</si>
  <si>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</si>
  <si>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</si>
  <si>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</si>
  <si>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</si>
  <si>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</si>
  <si>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</si>
  <si>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</si>
  <si>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</si>
  <si>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</si>
  <si>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</si>
  <si>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</si>
  <si>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</si>
  <si>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</si>
  <si>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</si>
  <si>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</si>
  <si>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</si>
  <si>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</si>
  <si>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</si>
  <si>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</si>
  <si>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</si>
  <si>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</si>
  <si>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</si>
  <si>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</si>
  <si>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</si>
  <si>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</si>
  <si>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</si>
  <si>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</si>
  <si>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</si>
  <si>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</si>
  <si>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</si>
  <si>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</si>
  <si>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</si>
  <si>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</si>
  <si>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</si>
  <si>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</si>
  <si>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</si>
  <si>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</si>
  <si>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</si>
  <si>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</si>
  <si>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</si>
  <si>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</si>
  <si>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</si>
  <si>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</si>
  <si>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</si>
  <si>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</si>
  <si>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</si>
  <si>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</si>
  <si>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</si>
  <si>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</si>
  <si>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</si>
  <si>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</si>
  <si>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</si>
  <si>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</si>
  <si>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</si>
  <si>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</si>
  <si>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</si>
  <si>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</si>
  <si>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</si>
  <si>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</si>
  <si>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</si>
  <si>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</si>
  <si>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</si>
  <si>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</si>
  <si>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</si>
  <si>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</si>
  <si>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</si>
  <si>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</si>
  <si>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</si>
  <si>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</si>
  <si>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</si>
  <si>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</si>
  <si>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</si>
  <si>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</si>
  <si>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</si>
  <si>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</si>
  <si>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</si>
  <si>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</si>
  <si>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</si>
  <si>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</si>
  <si>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</si>
  <si>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</si>
  <si>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</si>
  <si>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</si>
  <si>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</si>
  <si>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</si>
  <si>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</si>
  <si>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</si>
  <si>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</si>
  <si>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</si>
  <si>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</si>
  <si>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</si>
  <si>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</si>
  <si>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</si>
  <si>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</si>
  <si>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</si>
  <si>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</si>
  <si>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</si>
  <si>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</si>
  <si>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</si>
  <si>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</si>
  <si>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</si>
  <si>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</si>
  <si>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</si>
  <si>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</si>
  <si>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</si>
  <si>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</si>
  <si>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</si>
  <si>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</si>
  <si>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</si>
  <si>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</si>
  <si>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</si>
  <si>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</si>
  <si>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</si>
  <si>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</si>
  <si>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</si>
  <si>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</si>
  <si>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</si>
  <si>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</si>
  <si>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</si>
  <si>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</si>
  <si>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</si>
  <si>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</si>
  <si>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</si>
  <si>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</si>
  <si>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</si>
  <si>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</si>
  <si>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</si>
  <si>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</si>
  <si>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</si>
  <si>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</si>
  <si>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</si>
  <si>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</si>
  <si>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</si>
  <si>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</si>
  <si>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</si>
  <si>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</si>
  <si>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</si>
  <si>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</si>
  <si>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</si>
  <si>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</si>
  <si>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</si>
  <si>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</si>
  <si>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</si>
  <si>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</si>
  <si>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</si>
  <si>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</si>
  <si>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</si>
  <si>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</si>
  <si>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</si>
  <si>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</si>
  <si>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</si>
  <si>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</si>
  <si>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</si>
  <si>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</si>
  <si>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</si>
  <si>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</si>
  <si>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</si>
  <si>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</si>
  <si>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</si>
  <si>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</si>
  <si>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</si>
  <si>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</si>
  <si>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</si>
  <si>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</si>
  <si>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</si>
  <si>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</si>
  <si>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</si>
  <si>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</si>
  <si>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</si>
  <si>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</si>
  <si>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</si>
  <si>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</si>
  <si>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</si>
  <si>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</si>
  <si>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</si>
  <si>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</si>
  <si>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</si>
  <si>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</si>
  <si>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</si>
  <si>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</si>
  <si>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</si>
  <si>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</si>
  <si>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</si>
  <si>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</si>
  <si>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</si>
  <si>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</si>
  <si>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</si>
  <si>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</si>
  <si>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</si>
  <si>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</si>
  <si>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</si>
  <si>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</si>
  <si>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</si>
  <si>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</si>
  <si>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</si>
  <si>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</si>
  <si>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</si>
  <si>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</si>
  <si>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</si>
  <si>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</si>
  <si>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</si>
  <si>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</si>
  <si>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</si>
  <si>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</si>
  <si>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</si>
  <si>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</si>
  <si>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</si>
  <si>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</si>
  <si>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</si>
  <si>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</si>
  <si>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</si>
  <si>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</si>
  <si>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</si>
  <si>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</si>
  <si>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</si>
  <si>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</si>
  <si>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</si>
  <si>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</si>
  <si>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</si>
  <si>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</si>
  <si>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</si>
  <si>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</si>
  <si>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</si>
  <si>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</si>
  <si>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</si>
  <si>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</si>
  <si>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</si>
  <si>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</si>
  <si>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</si>
  <si>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</si>
  <si>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</si>
  <si>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</si>
  <si>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</si>
  <si>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</si>
  <si>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</si>
  <si>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</si>
  <si>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</si>
  <si>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</si>
  <si>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</si>
  <si>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</si>
  <si>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</si>
  <si>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</si>
  <si>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</si>
  <si>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</si>
  <si>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</si>
  <si>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</si>
  <si>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</si>
  <si>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</si>
  <si>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</si>
  <si>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</si>
  <si>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</si>
  <si>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</si>
  <si>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</si>
  <si>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</si>
  <si>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</si>
  <si>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</si>
  <si>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</si>
  <si>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</si>
  <si>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</si>
  <si>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</si>
  <si>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</si>
  <si>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</si>
  <si>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</si>
  <si>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</si>
  <si>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</si>
  <si>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</si>
  <si>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</si>
  <si>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</si>
  <si>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</si>
  <si>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</si>
  <si>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</si>
  <si>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</si>
  <si>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</si>
  <si>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</si>
  <si>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</si>
  <si>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</si>
  <si>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</si>
  <si>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</si>
  <si>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</si>
  <si>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</si>
  <si>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</si>
  <si>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</si>
  <si>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</si>
  <si>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</si>
  <si>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</si>
  <si>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</si>
  <si>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</si>
  <si>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</si>
  <si>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</si>
  <si>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</si>
  <si>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</si>
  <si>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</si>
  <si>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</si>
  <si>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</si>
  <si>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</si>
  <si>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</si>
  <si>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</si>
  <si>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</si>
  <si>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</si>
  <si>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</si>
  <si>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</si>
  <si>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</si>
  <si>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</si>
  <si>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</si>
  <si>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</si>
  <si>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</si>
  <si>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</si>
  <si>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</si>
  <si>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</si>
  <si>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</si>
  <si>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</si>
  <si>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</si>
  <si>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</si>
  <si>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</si>
  <si>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</si>
  <si>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</si>
  <si>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</si>
  <si>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</si>
  <si>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</si>
  <si>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</si>
  <si>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</si>
  <si>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</si>
  <si>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</si>
  <si>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</si>
  <si>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</si>
  <si>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</si>
  <si>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</si>
  <si>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</si>
  <si>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</si>
  <si>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</si>
  <si>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</si>
  <si>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</si>
  <si>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</si>
  <si>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</si>
  <si>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</si>
  <si>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</si>
  <si>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</si>
  <si>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</si>
  <si>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</si>
  <si>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</si>
  <si>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</si>
  <si>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</si>
  <si>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</si>
  <si>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</si>
  <si>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</si>
  <si>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</si>
  <si>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</si>
  <si>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</si>
  <si>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</si>
  <si>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</si>
  <si>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</si>
  <si>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</si>
  <si>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</si>
  <si>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</si>
  <si>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</si>
  <si>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</si>
  <si>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</si>
  <si>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</si>
  <si>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</si>
  <si>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</si>
  <si>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</si>
  <si>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</si>
  <si>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</si>
  <si>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</si>
  <si>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</si>
  <si>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</si>
  <si>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</si>
  <si>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</si>
  <si>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</si>
  <si>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</si>
  <si>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</si>
  <si>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</si>
  <si>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</si>
  <si>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</si>
  <si>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</si>
  <si>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</si>
  <si>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</si>
  <si>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</si>
  <si>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</si>
  <si>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</si>
  <si>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</si>
  <si>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</si>
  <si>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</si>
  <si>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</si>
  <si>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</si>
  <si>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</si>
  <si>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</si>
  <si>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</si>
  <si>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</si>
  <si>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</si>
  <si>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</si>
  <si>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</si>
  <si>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</si>
  <si>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</si>
  <si>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</si>
  <si>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</si>
  <si>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</si>
  <si>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</si>
  <si>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</si>
  <si>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</si>
  <si>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</si>
  <si>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</si>
  <si>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</si>
  <si>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</si>
  <si>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</si>
  <si>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</si>
  <si>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</si>
  <si>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</si>
  <si>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</si>
  <si>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</si>
  <si>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</si>
  <si>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</si>
  <si>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</si>
  <si>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</si>
  <si>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</si>
  <si>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</si>
  <si>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</si>
  <si>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</si>
  <si>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</si>
  <si>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</si>
  <si>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</si>
  <si>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</si>
  <si>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</si>
  <si>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</si>
  <si>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</si>
  <si>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</si>
  <si>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</si>
  <si>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</si>
  <si>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</si>
  <si>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</si>
  <si>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</si>
  <si>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</si>
  <si>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</si>
  <si>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</si>
  <si>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</si>
  <si>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</si>
  <si>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</si>
  <si>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</si>
  <si>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</si>
  <si>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</si>
  <si>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</si>
  <si>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</si>
  <si>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</si>
  <si>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</si>
  <si>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</si>
  <si>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</si>
  <si>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</si>
  <si>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</si>
  <si>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</si>
  <si>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</si>
  <si>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</si>
  <si>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</si>
  <si>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</si>
  <si>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</si>
  <si>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</si>
  <si>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</si>
  <si>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</si>
  <si>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</si>
  <si>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</si>
  <si>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</si>
  <si>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</si>
  <si>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</si>
  <si>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</si>
  <si>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</si>
  <si>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</si>
  <si>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</si>
  <si>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</si>
  <si>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</si>
  <si>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</si>
  <si>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</si>
  <si>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</si>
  <si>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</si>
  <si>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</si>
  <si>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</si>
  <si>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</si>
  <si>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</si>
  <si>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</si>
  <si>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</si>
  <si>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</si>
  <si>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</si>
  <si>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</si>
  <si>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</si>
  <si>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</si>
  <si>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</si>
  <si>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</si>
  <si>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</si>
  <si>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</si>
  <si>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</si>
  <si>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</si>
  <si>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</si>
  <si>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</si>
  <si>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</si>
  <si>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</si>
  <si>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</si>
  <si>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</si>
  <si>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</si>
  <si>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</si>
  <si>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</si>
  <si>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</si>
  <si>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</si>
  <si>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</si>
  <si>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</si>
  <si>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</si>
  <si>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</si>
  <si>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</si>
  <si>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</si>
  <si>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</si>
  <si>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</si>
  <si>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</si>
  <si>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</si>
  <si>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</si>
  <si>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</si>
  <si>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</si>
  <si>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</si>
  <si>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</si>
  <si>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</si>
  <si>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</si>
  <si>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</si>
  <si>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</si>
  <si>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</si>
  <si>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</si>
  <si>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</si>
  <si>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</si>
  <si>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</si>
  <si>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</si>
  <si>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</si>
  <si>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</si>
  <si>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</si>
  <si>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</si>
  <si>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</si>
  <si>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</si>
  <si>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</si>
  <si>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</si>
  <si>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</si>
  <si>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</si>
  <si>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</si>
  <si>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</si>
  <si>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</si>
  <si>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</si>
  <si>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</si>
  <si>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</si>
  <si>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</si>
  <si>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</si>
  <si>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</si>
  <si>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</si>
  <si>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</si>
  <si>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</si>
  <si>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</si>
  <si>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</si>
  <si>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</si>
  <si>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</si>
  <si>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</si>
  <si>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</si>
  <si>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</si>
  <si>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</si>
  <si>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</si>
  <si>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</si>
  <si>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</si>
  <si>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</si>
  <si>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</si>
  <si>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</si>
  <si>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</si>
  <si>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</si>
  <si>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</si>
  <si>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</si>
  <si>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</si>
  <si>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</si>
  <si>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</si>
  <si>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</si>
  <si>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</si>
  <si>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</si>
  <si>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</si>
  <si>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</si>
  <si>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</si>
  <si>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</si>
  <si>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</si>
  <si>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</si>
  <si>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</si>
  <si>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</si>
  <si>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</si>
  <si>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</si>
  <si>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</si>
  <si>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</si>
  <si>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</si>
  <si>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</si>
  <si>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</si>
  <si>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</si>
  <si>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</si>
  <si>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</si>
  <si>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</si>
  <si>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</si>
  <si>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</si>
  <si>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</si>
  <si>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</si>
  <si>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</si>
  <si>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</si>
  <si>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</si>
  <si>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</si>
  <si>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</si>
  <si>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</si>
  <si>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</si>
  <si>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</si>
  <si>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</si>
  <si>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</si>
  <si>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</si>
  <si>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</si>
  <si>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</si>
  <si>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</si>
  <si>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</si>
  <si>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</si>
  <si>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</si>
  <si>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</si>
  <si>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</si>
  <si>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</si>
  <si>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</si>
  <si>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</si>
  <si>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</si>
  <si>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</si>
  <si>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</si>
  <si>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</si>
  <si>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</si>
  <si>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</si>
  <si>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</si>
  <si>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</si>
  <si>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</si>
  <si>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</si>
  <si>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</si>
  <si>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</si>
  <si>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</si>
  <si>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</si>
  <si>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</si>
  <si>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</si>
  <si>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</si>
  <si>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</si>
  <si>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</si>
  <si>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</si>
  <si>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</si>
  <si>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</si>
  <si>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</si>
  <si>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</si>
  <si>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</si>
  <si>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</si>
  <si>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</si>
  <si>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</si>
  <si>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</si>
  <si>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</si>
  <si>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</si>
  <si>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</si>
  <si>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</si>
  <si>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</si>
  <si>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</si>
  <si>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</si>
  <si>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</si>
  <si>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</si>
  <si>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</si>
  <si>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</si>
  <si>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</si>
  <si>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</si>
  <si>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</si>
  <si>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</si>
  <si>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</si>
  <si>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</si>
  <si>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</si>
  <si>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</si>
  <si>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</si>
  <si>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</si>
  <si>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</si>
  <si>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</si>
  <si>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</si>
  <si>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</si>
  <si>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</si>
  <si>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</si>
  <si>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</si>
  <si>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</si>
  <si>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</si>
  <si>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</si>
  <si>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</si>
  <si>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</si>
  <si>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</si>
  <si>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</si>
  <si>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</si>
  <si>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</si>
  <si>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</si>
  <si>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</si>
  <si>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</si>
  <si>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</si>
  <si>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</si>
  <si>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</si>
  <si>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</si>
  <si>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</si>
  <si>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</si>
  <si>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</si>
  <si>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</si>
  <si>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</si>
  <si>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</si>
  <si>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</si>
  <si>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</si>
  <si>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</si>
  <si>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</si>
  <si>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</si>
  <si>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</si>
  <si>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</si>
  <si>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</si>
  <si>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</si>
  <si>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</si>
  <si>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</si>
  <si>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</si>
  <si>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</si>
  <si>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</si>
  <si>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</si>
  <si>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</si>
  <si>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</si>
  <si>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</si>
  <si>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</si>
  <si>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</si>
  <si>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</si>
  <si>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</si>
  <si>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</si>
  <si>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</si>
  <si>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</si>
  <si>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</si>
  <si>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</si>
  <si>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</si>
  <si>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</si>
  <si>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</si>
  <si>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</si>
  <si>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</si>
  <si>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</si>
  <si>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</si>
  <si>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</si>
  <si>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</si>
  <si>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</si>
  <si>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</si>
  <si>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</si>
  <si>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</si>
  <si>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</si>
  <si>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</si>
  <si>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</si>
  <si>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</si>
  <si>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</si>
  <si>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</si>
  <si>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</si>
  <si>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</si>
  <si>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</si>
  <si>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</si>
  <si>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</si>
  <si>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</si>
  <si>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</si>
  <si>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</si>
  <si>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</si>
  <si>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</si>
  <si>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</si>
  <si>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</si>
  <si>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</si>
  <si>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</si>
  <si>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</si>
  <si>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</si>
  <si>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</si>
  <si>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</si>
  <si>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</si>
  <si>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</si>
  <si>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</si>
  <si>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</si>
  <si>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</si>
  <si>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</si>
  <si>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</si>
  <si>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</si>
  <si>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</si>
  <si>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</si>
  <si>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</si>
  <si>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</si>
  <si>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</si>
  <si>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</si>
  <si>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</si>
  <si>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</si>
  <si>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</si>
  <si>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</si>
  <si>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</si>
  <si>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</si>
  <si>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</si>
  <si>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</si>
  <si>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</si>
  <si>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</si>
  <si>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</si>
  <si>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</si>
  <si>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</si>
  <si>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</si>
  <si>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</si>
  <si>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</si>
  <si>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</si>
  <si>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</si>
  <si>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</si>
  <si>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</si>
  <si>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</si>
  <si>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</si>
  <si>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</si>
  <si>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</si>
  <si>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</si>
  <si>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</si>
  <si>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</si>
  <si>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</si>
  <si>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</si>
  <si>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</si>
  <si>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</si>
  <si>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</si>
  <si>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</si>
  <si>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</si>
  <si>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</si>
  <si>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</si>
  <si>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</si>
  <si>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</si>
  <si>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</si>
  <si>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</si>
  <si>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</si>
  <si>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</si>
  <si>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</si>
  <si>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</si>
  <si>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</si>
  <si>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</si>
  <si>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</si>
  <si>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</si>
  <si>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</si>
  <si>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</si>
  <si>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</si>
  <si>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</si>
  <si>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</si>
  <si>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</si>
  <si>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</si>
  <si>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</si>
  <si>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</si>
  <si>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</si>
  <si>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</si>
  <si>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</si>
  <si>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</si>
  <si>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</si>
  <si>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</si>
  <si>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</si>
  <si>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</si>
  <si>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</si>
  <si>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</si>
  <si>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</si>
  <si>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</si>
  <si>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</si>
  <si>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</si>
  <si>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</si>
  <si>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</si>
  <si>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</si>
  <si>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</si>
  <si>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</si>
  <si>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</si>
  <si>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</si>
  <si>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</si>
  <si>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</si>
  <si>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</si>
  <si>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</si>
  <si>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</si>
  <si>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</si>
  <si>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</si>
  <si>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</si>
  <si>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</si>
  <si>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</si>
  <si>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</si>
  <si>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</si>
  <si>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</si>
  <si>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</si>
  <si>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</si>
  <si>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</si>
  <si>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</si>
  <si>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</si>
  <si>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</si>
  <si>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</si>
  <si>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</si>
  <si>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</si>
  <si>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</si>
  <si>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</si>
  <si>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</si>
  <si>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</si>
  <si>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</si>
  <si>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</si>
  <si>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</si>
  <si>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</si>
  <si>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</si>
  <si>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</si>
  <si>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</si>
  <si>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</si>
  <si>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</si>
  <si>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</si>
  <si>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</si>
  <si>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</si>
  <si>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</si>
  <si>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</si>
  <si>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</si>
  <si>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</si>
  <si>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</si>
  <si>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</si>
  <si>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</si>
  <si>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</si>
  <si>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</si>
  <si>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</si>
  <si>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</si>
  <si>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</si>
  <si>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</si>
  <si>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</si>
  <si>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</si>
  <si>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</si>
  <si>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</si>
  <si>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</si>
  <si>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</si>
  <si>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</si>
  <si>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</si>
  <si>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</si>
  <si>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</si>
  <si>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</si>
  <si>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</si>
  <si>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</si>
  <si>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</si>
  <si>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</si>
  <si>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</si>
  <si>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</si>
  <si>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</si>
  <si>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</si>
  <si>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</si>
  <si>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</si>
  <si>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</si>
  <si>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</si>
  <si>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</si>
  <si>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</si>
  <si>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</si>
  <si>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</si>
  <si>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</si>
  <si>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</si>
  <si>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</si>
  <si>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</si>
  <si>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</si>
  <si>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</si>
  <si>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</si>
  <si>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</si>
  <si>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</si>
  <si>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</si>
  <si>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</si>
  <si>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</si>
  <si>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</si>
  <si>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</si>
  <si>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</si>
  <si>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</si>
  <si>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</si>
  <si>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</si>
  <si>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</si>
  <si>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</si>
  <si>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</si>
  <si>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</si>
  <si>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</si>
  <si>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</si>
  <si>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</si>
  <si>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</si>
  <si>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</si>
  <si>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</si>
  <si>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</si>
  <si>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</si>
  <si>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</si>
  <si>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</si>
  <si>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</si>
  <si>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</si>
  <si>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</si>
  <si>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</si>
  <si>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</si>
  <si>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</si>
  <si>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</si>
  <si>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</si>
  <si>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</si>
  <si>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</si>
  <si>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</si>
  <si>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</si>
  <si>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</si>
  <si>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</si>
  <si>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</si>
  <si>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</si>
  <si>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</si>
  <si>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</si>
  <si>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</si>
  <si>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</si>
  <si>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</si>
  <si>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</si>
  <si>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</si>
  <si>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</si>
  <si>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</si>
  <si>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</si>
  <si>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</si>
  <si>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</si>
  <si>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</si>
  <si>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</si>
  <si>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</si>
  <si>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</si>
  <si>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</si>
  <si>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</si>
  <si>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</si>
  <si>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</si>
  <si>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</si>
  <si>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</si>
  <si>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</si>
  <si>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</si>
  <si>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</si>
  <si>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</si>
  <si>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</si>
  <si>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</si>
  <si>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</si>
  <si>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</si>
  <si>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</si>
  <si>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</si>
  <si>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</si>
  <si>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</si>
  <si>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</si>
  <si>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</si>
  <si>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</si>
  <si>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</si>
  <si>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</si>
  <si>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</si>
  <si>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</si>
  <si>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</si>
  <si>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</si>
  <si>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</si>
  <si>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</si>
  <si>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</si>
  <si>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</si>
  <si>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</si>
  <si>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</si>
  <si>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</si>
  <si>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</si>
  <si>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</si>
  <si>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</si>
  <si>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</si>
  <si>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</si>
  <si>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</si>
  <si>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</si>
  <si>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</si>
  <si>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</si>
  <si>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</si>
  <si>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</si>
  <si>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</si>
  <si>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</si>
  <si>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</si>
  <si>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</si>
  <si>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</si>
  <si>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</si>
  <si>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</si>
  <si>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</si>
  <si>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</si>
  <si>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</si>
  <si>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</si>
  <si>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</si>
  <si>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</si>
  <si>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</si>
  <si>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</si>
  <si>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</si>
  <si>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</si>
  <si>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</si>
  <si>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</si>
  <si>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</si>
  <si>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</si>
  <si>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</si>
  <si>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</si>
  <si>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</si>
  <si>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</si>
  <si>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</si>
  <si>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</si>
  <si>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</si>
  <si>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</si>
  <si>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</si>
  <si>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</si>
  <si>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</si>
  <si>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</si>
  <si>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</si>
  <si>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</si>
  <si>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</si>
  <si>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</si>
  <si>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</si>
  <si>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</si>
  <si>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</si>
  <si>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</si>
  <si>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</si>
  <si>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</si>
  <si>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</si>
  <si>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</si>
  <si>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</si>
  <si>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</si>
  <si>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</si>
  <si>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</si>
  <si>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</si>
  <si>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</si>
  <si>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</si>
  <si>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</si>
  <si>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</si>
  <si>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</si>
  <si>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</si>
  <si>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</si>
  <si>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</si>
  <si>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</si>
  <si>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</si>
  <si>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</si>
  <si>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</si>
  <si>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</si>
  <si>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</si>
  <si>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</si>
  <si>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</si>
  <si>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</si>
  <si>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</si>
  <si>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</si>
  <si>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</si>
  <si>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</si>
  <si>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</si>
  <si>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</si>
  <si>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</si>
  <si>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</si>
  <si>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</si>
  <si>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</si>
  <si>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</si>
  <si>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</si>
  <si>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</si>
  <si>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</si>
  <si>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</si>
  <si>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</si>
  <si>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</si>
  <si>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</si>
  <si>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</si>
  <si>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</si>
  <si>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</si>
  <si>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</si>
  <si>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</si>
  <si>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</si>
  <si>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</si>
  <si>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</si>
  <si>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</si>
  <si>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</si>
  <si>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</si>
  <si>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</si>
  <si>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</si>
  <si>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</si>
  <si>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</si>
  <si>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</si>
  <si>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</si>
  <si>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</si>
  <si>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</si>
  <si>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</si>
  <si>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</si>
  <si>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</si>
  <si>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</si>
  <si>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</si>
  <si>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</si>
  <si>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</si>
  <si>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</si>
  <si>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</si>
  <si>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</si>
  <si>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</si>
  <si>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</si>
  <si>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</si>
  <si>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</si>
  <si>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</si>
  <si>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</si>
  <si>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</si>
  <si>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</si>
  <si>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</si>
  <si>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</si>
  <si>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</si>
  <si>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</si>
  <si>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</si>
  <si>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</si>
  <si>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</si>
  <si>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</si>
  <si>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</si>
  <si>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</si>
  <si>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</si>
  <si>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</si>
  <si>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</si>
  <si>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</si>
  <si>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</si>
  <si>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</si>
  <si>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</si>
  <si>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</si>
  <si>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</si>
  <si>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</si>
  <si>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</si>
  <si>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</si>
  <si>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</si>
  <si>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</si>
  <si>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</si>
  <si>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</si>
  <si>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</si>
  <si>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</si>
  <si>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</si>
  <si>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</si>
  <si>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</si>
  <si>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</si>
  <si>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</si>
  <si>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</si>
  <si>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</si>
  <si>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</si>
  <si>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</si>
  <si>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</si>
  <si>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</si>
  <si>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</si>
  <si>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</si>
  <si>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</si>
  <si>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</si>
  <si>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</si>
  <si>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</si>
  <si>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</si>
  <si>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</si>
  <si>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</si>
  <si>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</si>
  <si>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</si>
  <si>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</si>
  <si>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</si>
  <si>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</si>
  <si>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</si>
  <si>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</si>
  <si>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</si>
  <si>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</si>
  <si>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</si>
  <si>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</si>
  <si>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</si>
  <si>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</si>
  <si>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</si>
  <si>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</si>
  <si>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</si>
  <si>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</si>
  <si>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</si>
  <si>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</si>
  <si>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</si>
  <si>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</si>
  <si>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</si>
  <si>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</si>
  <si>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</si>
  <si>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</si>
  <si>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</si>
  <si>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</si>
  <si>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</si>
  <si>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</si>
  <si>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</si>
  <si>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</si>
  <si>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</si>
  <si>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</si>
  <si>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</si>
  <si>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</si>
  <si>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</si>
  <si>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</si>
  <si>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</si>
  <si>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</si>
  <si>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</si>
  <si>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</si>
  <si>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</si>
  <si>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</si>
  <si>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</si>
  <si>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</si>
  <si>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</si>
  <si>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</si>
  <si>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</si>
  <si>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</si>
  <si>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</si>
  <si>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</si>
  <si>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</si>
  <si>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</si>
  <si>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</si>
  <si>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</si>
  <si>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</si>
  <si>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</si>
  <si>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</si>
  <si>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</si>
  <si>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</si>
  <si>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</si>
  <si>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</si>
  <si>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</si>
  <si>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</si>
  <si>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</si>
  <si>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</si>
  <si>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</si>
  <si>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</si>
  <si>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</si>
  <si>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</si>
  <si>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</si>
  <si>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</si>
  <si>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</si>
  <si>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</si>
  <si>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</si>
  <si>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</si>
  <si>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</si>
  <si>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</si>
  <si>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</si>
  <si>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</si>
  <si>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</si>
  <si>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</si>
  <si>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</si>
  <si>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</si>
  <si>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</si>
  <si>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</si>
  <si>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</si>
  <si>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</si>
  <si>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</si>
  <si>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</si>
  <si>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</si>
  <si>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</si>
  <si>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</si>
  <si>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</si>
  <si>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</si>
  <si>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</si>
  <si>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</si>
  <si>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</si>
  <si>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</si>
  <si>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</si>
  <si>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</si>
  <si>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</si>
  <si>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</si>
  <si>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</si>
  <si>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</si>
  <si>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</si>
  <si>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</si>
  <si>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</si>
  <si>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</si>
  <si>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</si>
  <si>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</si>
  <si>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</si>
  <si>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</si>
  <si>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</si>
  <si>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</si>
  <si>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</si>
  <si>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</si>
  <si>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</si>
  <si>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</si>
  <si>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</si>
  <si>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</si>
  <si>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</si>
  <si>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</si>
  <si>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</si>
  <si>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</si>
  <si>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</si>
  <si>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</si>
  <si>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</si>
  <si>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</si>
  <si>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</si>
  <si>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</si>
  <si>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</si>
  <si>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</si>
  <si>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</si>
  <si>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</si>
  <si>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</si>
  <si>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</si>
  <si>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</si>
  <si>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</si>
  <si>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</si>
  <si>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</si>
  <si>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</si>
  <si>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</si>
  <si>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</si>
  <si>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</si>
  <si>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</si>
  <si>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</si>
  <si>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</si>
  <si>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</si>
  <si>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</si>
  <si>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</si>
  <si>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</si>
  <si>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</si>
  <si>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</si>
  <si>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</si>
  <si>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</si>
  <si>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</si>
  <si>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</si>
  <si>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</si>
  <si>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</si>
  <si>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</si>
  <si>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</si>
  <si>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</si>
  <si>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</si>
  <si>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</si>
  <si>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</si>
  <si>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</si>
  <si>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</si>
  <si>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</si>
  <si>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</si>
  <si>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</si>
  <si>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</si>
  <si>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</si>
  <si>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</si>
  <si>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</si>
  <si>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</si>
  <si>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</si>
  <si>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</si>
  <si>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</si>
  <si>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</si>
  <si>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</si>
  <si>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</si>
  <si>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</si>
  <si>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Rahhulann, Suki</t>
  </si>
  <si>
    <t>Rahhulann, Vijay, Alex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</si>
  <si>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</si>
  <si>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</si>
  <si>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</si>
  <si>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</si>
  <si>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</si>
  <si>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</si>
  <si>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</si>
  <si>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</si>
  <si>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</si>
  <si>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</si>
  <si>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>QiAn, Suki, Marlon,Ivan, Zi Ming</t>
  </si>
  <si>
    <t xml:space="preserve">Vanness, Rahhulann </t>
  </si>
  <si>
    <t>2/9/2024 - 8/9/2024</t>
  </si>
  <si>
    <t>Zi Ming, Marlon, Vanness</t>
  </si>
  <si>
    <t>Vanness, Rahhulann</t>
  </si>
  <si>
    <t>Marlon,Vanness, Rahhulann</t>
  </si>
  <si>
    <t xml:space="preserve"> Rahhulann, Vanness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</si>
  <si>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</si>
  <si>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Lucas, Marlon</t>
  </si>
  <si>
    <t>Marlon, Zi Ming</t>
  </si>
  <si>
    <t>Zi Ming, Tai Wei</t>
  </si>
  <si>
    <t>Tai Wei,Ivan,Phay, Marlon,Rahhulann, Alex, Zi Ming, Heng</t>
  </si>
  <si>
    <t xml:space="preserve">Marlon &amp; Lucas </t>
  </si>
  <si>
    <t>Marlon &amp; Alex</t>
  </si>
  <si>
    <t>Vijay &amp; Zi Ming</t>
  </si>
  <si>
    <t>Wei Jun,QiAn, Alex</t>
  </si>
  <si>
    <t>sukipt project + competition</t>
  </si>
  <si>
    <t>Vijay, Zi Ming</t>
  </si>
  <si>
    <t>Phay, Vijay</t>
  </si>
  <si>
    <t>Tai Wei, Marlon</t>
  </si>
  <si>
    <t>Wei Jun,QiAn, Marlon</t>
  </si>
  <si>
    <t>Penalty Amount (RM)</t>
  </si>
  <si>
    <t>Wei Jun,QiAn,Heng</t>
  </si>
  <si>
    <t>Vijay,Suki</t>
  </si>
  <si>
    <t>Marlon, Zi Ming,Ivan</t>
  </si>
  <si>
    <t>Ivan,Heng, Alex</t>
  </si>
  <si>
    <t>assignment</t>
  </si>
  <si>
    <t>final exam</t>
  </si>
  <si>
    <t>Ivan ,Suki</t>
  </si>
  <si>
    <t>Phay,Ivan,Suki</t>
  </si>
  <si>
    <t>Heng, Zi Ming</t>
  </si>
  <si>
    <t>Suki，Ivan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</si>
</sst>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3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NumberFormat="1" applyFont="1" applyFill="1" applyBorder="1" applyAlignment="1" applyProtection="1">
      <alignment horizontal="left"/>
      <protection locked="0"/>
    </xf>
    <xf numFmtId="0" fontId="23" fillId="0" borderId="13" xfId="0" applyNumberFormat="1" applyFont="1" applyBorder="1" applyAlignment="1" applyProtection="1">
      <alignment horizontal="left" vertical="center"/>
      <protection locked="0"/>
    </xf>
    <xf numFmtId="0" fontId="34" fillId="21" borderId="57" xfId="0" applyNumberFormat="1" applyFont="1" applyFill="1" applyBorder="1" applyAlignment="1" applyProtection="1">
      <alignment horizontal="left"/>
      <protection locked="0"/>
    </xf>
    <xf numFmtId="0" fontId="23" fillId="15" borderId="40" xfId="0" applyNumberFormat="1" applyFont="1" applyFill="1" applyBorder="1" applyAlignment="1" applyProtection="1">
      <alignment horizontal="left" vertical="top"/>
      <protection locked="0"/>
    </xf>
    <xf numFmtId="0" fontId="23" fillId="7" borderId="40" xfId="0" applyNumberFormat="1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32" borderId="13" xfId="0" applyNumberFormat="1" applyFont="1" applyFill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NumberFormat="1" applyFont="1" applyFill="1" applyBorder="1" applyAlignment="1" applyProtection="1">
      <alignment horizontal="left" vertical="center"/>
      <protection locked="0"/>
    </xf>
    <xf numFmtId="0" fontId="34" fillId="15" borderId="56" xfId="0" applyNumberFormat="1" applyFont="1" applyFill="1" applyBorder="1" applyAlignment="1" applyProtection="1">
      <alignment horizontal="left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NumberFormat="1" applyFont="1" applyFill="1" applyBorder="1" applyAlignment="1" applyProtection="1">
      <alignment horizontal="left" vertical="center"/>
      <protection locked="0"/>
    </xf>
    <xf numFmtId="0" fontId="23" fillId="7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0" xfId="0" applyNumberFormat="1" applyFont="1" applyFill="1" applyBorder="1" applyAlignment="1" applyProtection="1">
      <alignment horizontal="left" vertical="center"/>
      <protection locked="0"/>
    </xf>
    <xf numFmtId="0" fontId="23" fillId="15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62" xfId="0" applyNumberFormat="1" applyFont="1" applyFill="1" applyBorder="1" applyAlignment="1" applyProtection="1">
      <alignment horizontal="left" vertical="center"/>
      <protection locked="0"/>
    </xf>
    <xf numFmtId="0" fontId="23" fillId="7" borderId="41" xfId="0" applyNumberFormat="1" applyFont="1" applyFill="1" applyBorder="1" applyAlignment="1" applyProtection="1">
      <alignment horizontal="left" vertical="center"/>
      <protection locked="0"/>
    </xf>
    <xf numFmtId="0" fontId="23" fillId="7" borderId="59" xfId="0" applyNumberFormat="1" applyFont="1" applyFill="1" applyBorder="1" applyAlignment="1" applyProtection="1">
      <alignment horizontal="left" vertical="center"/>
      <protection locked="0"/>
    </xf>
    <xf numFmtId="0" fontId="34" fillId="15" borderId="40" xfId="0" applyNumberFormat="1" applyFont="1" applyFill="1" applyBorder="1" applyAlignment="1" applyProtection="1">
      <alignment horizontal="left"/>
      <protection locked="0"/>
    </xf>
    <xf numFmtId="0" fontId="23" fillId="7" borderId="15" xfId="0" applyNumberFormat="1" applyFont="1" applyFill="1" applyBorder="1" applyAlignment="1" applyProtection="1">
      <alignment horizontal="left" vertical="center"/>
      <protection locked="0"/>
    </xf>
    <xf numFmtId="0" fontId="26" fillId="7" borderId="40" xfId="0" applyNumberFormat="1" applyFont="1" applyFill="1" applyBorder="1" applyAlignment="1" applyProtection="1">
      <alignment horizontal="left"/>
      <protection locked="0"/>
    </xf>
    <xf numFmtId="0" fontId="26" fillId="7" borderId="62" xfId="0" applyNumberFormat="1" applyFont="1" applyFill="1" applyBorder="1" applyAlignment="1" applyProtection="1">
      <alignment horizontal="left"/>
      <protection locked="0"/>
    </xf>
    <xf numFmtId="0" fontId="26" fillId="15" borderId="40" xfId="0" applyNumberFormat="1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microsoft.com/office/2017/10/relationships/person" Target="persons/perso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calcChain" Target="calcChain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 x14ac:dyDescent="0.2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5">
      <c r="A2" s="473"/>
      <c r="B2" s="491"/>
      <c r="C2" s="492" t="s">
        <v>0</v>
      </c>
      <c r="D2" s="491"/>
      <c r="E2" s="491"/>
      <c r="F2" s="491"/>
      <c r="G2" s="747"/>
      <c r="H2" s="747"/>
      <c r="I2" s="747"/>
      <c r="J2" s="747"/>
      <c r="K2" s="747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5">
      <c r="A4" s="473"/>
      <c r="B4" s="489" t="s">
        <v>1</v>
      </c>
      <c r="C4" s="739">
        <v>2024</v>
      </c>
      <c r="D4" s="740"/>
      <c r="E4" s="740"/>
      <c r="F4" s="740"/>
      <c r="G4" s="740"/>
      <c r="H4" s="740"/>
      <c r="I4" s="740"/>
      <c r="J4" s="740"/>
      <c r="K4" s="740"/>
      <c r="L4" s="740"/>
      <c r="M4" s="740"/>
      <c r="N4" s="740"/>
      <c r="O4" s="740"/>
      <c r="P4" s="740"/>
      <c r="Q4" s="740"/>
      <c r="R4" s="740"/>
      <c r="S4" s="740"/>
      <c r="T4" s="740"/>
      <c r="U4" s="740"/>
      <c r="V4" s="740"/>
      <c r="W4" s="740"/>
      <c r="X4" s="740"/>
      <c r="Y4" s="740"/>
      <c r="Z4" s="740"/>
      <c r="AA4" s="740"/>
      <c r="AB4" s="740"/>
      <c r="AC4" s="740"/>
      <c r="AD4" s="740"/>
      <c r="AE4" s="740"/>
      <c r="AF4" s="740"/>
      <c r="AG4" s="740"/>
      <c r="AH4" s="740"/>
      <c r="AI4" s="740"/>
      <c r="AJ4" s="740"/>
      <c r="AK4" s="740"/>
      <c r="AL4" s="740"/>
      <c r="AM4" s="740"/>
      <c r="AN4" s="740"/>
      <c r="AO4" s="740"/>
      <c r="AP4" s="740"/>
      <c r="AQ4" s="740"/>
      <c r="AR4" s="740"/>
      <c r="AS4" s="740"/>
      <c r="AT4" s="740"/>
      <c r="AU4" s="740"/>
      <c r="AV4" s="740"/>
      <c r="AW4" s="740"/>
      <c r="AX4" s="740"/>
      <c r="AY4" s="740"/>
      <c r="AZ4" s="740"/>
      <c r="BA4" s="740"/>
      <c r="BB4" s="740"/>
      <c r="BC4" s="741"/>
    </row>
    <row r="5" spans="1:55" x14ac:dyDescent="0.25">
      <c r="A5" s="473"/>
      <c r="B5" s="474" t="s">
        <v>1</v>
      </c>
      <c r="C5" s="742" t="s">
        <v>2</v>
      </c>
      <c r="D5" s="742"/>
      <c r="E5" s="742"/>
      <c r="F5" s="742"/>
      <c r="G5" s="742"/>
      <c r="H5" s="742"/>
      <c r="I5" s="742"/>
      <c r="J5" s="742"/>
      <c r="K5" s="742"/>
      <c r="L5" s="742"/>
      <c r="M5" s="742"/>
      <c r="N5" s="742"/>
      <c r="O5" s="743"/>
      <c r="P5" s="744" t="s">
        <v>3</v>
      </c>
      <c r="Q5" s="744"/>
      <c r="R5" s="744"/>
      <c r="S5" s="744"/>
      <c r="T5" s="744"/>
      <c r="U5" s="744"/>
      <c r="V5" s="744"/>
      <c r="W5" s="744"/>
      <c r="X5" s="744"/>
      <c r="Y5" s="744"/>
      <c r="Z5" s="744"/>
      <c r="AA5" s="744"/>
      <c r="AB5" s="745"/>
      <c r="AC5" s="744" t="s">
        <v>4</v>
      </c>
      <c r="AD5" s="744"/>
      <c r="AE5" s="744"/>
      <c r="AF5" s="744"/>
      <c r="AG5" s="744"/>
      <c r="AH5" s="744"/>
      <c r="AI5" s="744"/>
      <c r="AJ5" s="744"/>
      <c r="AK5" s="744"/>
      <c r="AL5" s="744"/>
      <c r="AM5" s="744"/>
      <c r="AN5" s="744"/>
      <c r="AO5" s="745"/>
      <c r="AP5" s="744" t="s">
        <v>5</v>
      </c>
      <c r="AQ5" s="744"/>
      <c r="AR5" s="744"/>
      <c r="AS5" s="744"/>
      <c r="AT5" s="744"/>
      <c r="AU5" s="744"/>
      <c r="AV5" s="744"/>
      <c r="AW5" s="744"/>
      <c r="AX5" s="744"/>
      <c r="AY5" s="744"/>
      <c r="AZ5" s="744"/>
      <c r="BA5" s="744"/>
      <c r="BB5" s="745"/>
      <c r="BC5" s="485" t="s">
        <v>1</v>
      </c>
    </row>
    <row r="6" spans="1:55" x14ac:dyDescent="0.25">
      <c r="A6" s="473"/>
      <c r="B6" s="475" t="s">
        <v>1</v>
      </c>
      <c r="C6" s="746" t="s">
        <v>6</v>
      </c>
      <c r="D6" s="746"/>
      <c r="E6" s="746"/>
      <c r="F6" s="746"/>
      <c r="G6" s="748"/>
      <c r="H6" s="737" t="s">
        <v>7</v>
      </c>
      <c r="I6" s="737"/>
      <c r="J6" s="737"/>
      <c r="K6" s="738"/>
      <c r="L6" s="737" t="s">
        <v>8</v>
      </c>
      <c r="M6" s="737"/>
      <c r="N6" s="737"/>
      <c r="O6" s="738"/>
      <c r="P6" s="737" t="s">
        <v>9</v>
      </c>
      <c r="Q6" s="737"/>
      <c r="R6" s="737"/>
      <c r="S6" s="737"/>
      <c r="T6" s="738"/>
      <c r="U6" s="737" t="s">
        <v>10</v>
      </c>
      <c r="V6" s="737"/>
      <c r="W6" s="737"/>
      <c r="X6" s="738"/>
      <c r="Y6" s="737" t="s">
        <v>11</v>
      </c>
      <c r="Z6" s="737"/>
      <c r="AA6" s="737"/>
      <c r="AB6" s="738"/>
      <c r="AC6" s="737" t="s">
        <v>12</v>
      </c>
      <c r="AD6" s="737"/>
      <c r="AE6" s="737"/>
      <c r="AF6" s="737"/>
      <c r="AG6" s="738"/>
      <c r="AH6" s="737" t="s">
        <v>13</v>
      </c>
      <c r="AI6" s="737"/>
      <c r="AJ6" s="737"/>
      <c r="AK6" s="738"/>
      <c r="AL6" s="737" t="s">
        <v>14</v>
      </c>
      <c r="AM6" s="737"/>
      <c r="AN6" s="737"/>
      <c r="AO6" s="737"/>
      <c r="AP6" s="738"/>
      <c r="AQ6" s="737" t="s">
        <v>15</v>
      </c>
      <c r="AR6" s="737"/>
      <c r="AS6" s="737"/>
      <c r="AT6" s="738"/>
      <c r="AU6" s="737" t="s">
        <v>16</v>
      </c>
      <c r="AV6" s="737"/>
      <c r="AW6" s="737"/>
      <c r="AX6" s="738"/>
      <c r="AY6" s="746" t="s">
        <v>17</v>
      </c>
      <c r="AZ6" s="746"/>
      <c r="BA6" s="746"/>
      <c r="BB6" s="746"/>
      <c r="BC6" s="490" t="s">
        <v>1</v>
      </c>
    </row>
    <row r="7" spans="1:55" x14ac:dyDescent="0.2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 x14ac:dyDescent="0.25"/>
  <cols>
    <col min="1" max="16384" width="9" style="24"/>
  </cols>
  <sheetData>
    <row r="1" spans="1:3" x14ac:dyDescent="0.25">
      <c r="A1" s="749" t="s">
        <v>75</v>
      </c>
      <c r="B1" s="749"/>
      <c r="C1" s="24" t="s">
        <v>76</v>
      </c>
    </row>
    <row r="28" spans="1:1" x14ac:dyDescent="0.25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  <row r="62" spans="2:15" x14ac:dyDescent="0.2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162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282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574"/>
      <c r="D51" t="s">
        <v>131</v>
      </c>
      <c r="M51" s="61"/>
      <c r="N51" s="62"/>
      <c r="O51" s="61"/>
    </row>
    <row r="52" spans="2:15" ht="15.75" x14ac:dyDescent="0.25">
      <c r="B52" s="573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3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 x14ac:dyDescent="0.3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 x14ac:dyDescent="0.3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 x14ac:dyDescent="0.3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 x14ac:dyDescent="0.3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3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3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3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3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3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3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3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3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3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3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3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3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3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3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B50" t="s">
        <v>130</v>
      </c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390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5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3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3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 x14ac:dyDescent="0.3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 x14ac:dyDescent="0.3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3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3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3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3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3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3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3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3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3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3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3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3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3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I43" s="562"/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411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  <c r="N46" s="62"/>
      <c r="O46" s="61"/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248</v>
      </c>
      <c r="M50" s="61"/>
      <c r="N50" s="62"/>
      <c r="O50" s="61"/>
    </row>
    <row r="51" spans="2:15" ht="15.75" x14ac:dyDescent="0.25">
      <c r="B51" s="387" t="s">
        <v>136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474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ht="15.75" x14ac:dyDescent="0.25">
      <c r="B46" s="150"/>
      <c r="D46" t="s">
        <v>131</v>
      </c>
      <c r="M46" s="61"/>
    </row>
    <row r="47" spans="2:20" ht="15.75" x14ac:dyDescent="0.25">
      <c r="B47" s="180"/>
      <c r="D47" t="s">
        <v>132</v>
      </c>
      <c r="M47" s="61"/>
    </row>
    <row r="48" spans="2:20" ht="15.75" x14ac:dyDescent="0.25">
      <c r="B48" s="90"/>
      <c r="D48" t="s">
        <v>133</v>
      </c>
      <c r="M48" s="61"/>
    </row>
    <row r="49" spans="2:13" ht="15.75" x14ac:dyDescent="0.25">
      <c r="M49" s="61"/>
    </row>
    <row r="50" spans="2:13" ht="15.75" x14ac:dyDescent="0.25">
      <c r="B50" s="127" t="s">
        <v>134</v>
      </c>
      <c r="D50" t="s">
        <v>248</v>
      </c>
      <c r="M50" s="61"/>
    </row>
    <row r="51" spans="2:13" ht="15.75" x14ac:dyDescent="0.25">
      <c r="B51" s="387" t="s">
        <v>136</v>
      </c>
      <c r="D51" t="s">
        <v>497</v>
      </c>
      <c r="M51" s="61"/>
    </row>
    <row r="52" spans="2:13" ht="15.75" x14ac:dyDescent="0.25">
      <c r="M52" s="61"/>
    </row>
    <row r="53" spans="2:13" ht="15.75" x14ac:dyDescent="0.25">
      <c r="M53" s="61"/>
    </row>
    <row r="54" spans="2:13" ht="15.75" x14ac:dyDescent="0.2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248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498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543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544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P42" s="63"/>
      <c r="Q42" s="63"/>
      <c r="R42" s="63"/>
      <c r="S42" s="63"/>
      <c r="T42" s="63"/>
    </row>
    <row r="43" spans="2:20" ht="15" customHeight="1" x14ac:dyDescent="0.25">
      <c r="L43" s="61"/>
      <c r="P43" s="63"/>
      <c r="Q43" s="63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</row>
    <row r="48" spans="2:20" ht="15.75" x14ac:dyDescent="0.25">
      <c r="B48" s="90"/>
      <c r="D48" t="s">
        <v>133</v>
      </c>
      <c r="M48" s="61"/>
      <c r="N48" s="62"/>
    </row>
    <row r="49" spans="2:14" ht="15.75" x14ac:dyDescent="0.25">
      <c r="M49" s="61"/>
      <c r="N49" s="62"/>
    </row>
    <row r="50" spans="2:14" ht="15.75" x14ac:dyDescent="0.25">
      <c r="B50" s="127" t="s">
        <v>134</v>
      </c>
      <c r="D50" t="s">
        <v>543</v>
      </c>
      <c r="M50" s="61"/>
      <c r="N50" s="62"/>
    </row>
    <row r="51" spans="2:14" ht="15.75" x14ac:dyDescent="0.25">
      <c r="B51" s="387" t="s">
        <v>136</v>
      </c>
      <c r="D51" t="s">
        <v>497</v>
      </c>
      <c r="M51" s="61"/>
      <c r="N51" s="62"/>
    </row>
    <row r="52" spans="2:14" ht="15.75" x14ac:dyDescent="0.25">
      <c r="M52" s="61"/>
      <c r="N52" s="62"/>
    </row>
    <row r="53" spans="2:14" ht="15.75" x14ac:dyDescent="0.25">
      <c r="M53" s="61"/>
      <c r="N53" s="62"/>
    </row>
    <row r="54" spans="2:14" ht="15.75" x14ac:dyDescent="0.25">
      <c r="M54" s="61"/>
      <c r="N54" s="62"/>
    </row>
    <row r="55" spans="2:14" ht="15.75" x14ac:dyDescent="0.2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634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 x14ac:dyDescent="0.25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S42" s="63"/>
      <c r="T42" s="63"/>
    </row>
    <row r="43" spans="2:20" ht="15" customHeight="1" x14ac:dyDescent="0.25">
      <c r="L43" s="61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633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 x14ac:dyDescent="0.25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5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5">
      <c r="B42" t="s">
        <v>130</v>
      </c>
      <c r="C42" s="754"/>
      <c r="D42" s="754"/>
      <c r="E42" s="754"/>
      <c r="F42" s="754"/>
      <c r="L42" s="61"/>
      <c r="R42" s="63"/>
      <c r="S42" s="63"/>
      <c r="T42" s="63"/>
    </row>
    <row r="43" spans="2:20" ht="15" customHeight="1" x14ac:dyDescent="0.25">
      <c r="L43" s="61"/>
      <c r="R43" s="63"/>
      <c r="S43" s="63"/>
      <c r="T43" s="63"/>
    </row>
    <row r="44" spans="2:20" x14ac:dyDescent="0.25">
      <c r="B44" s="246"/>
    </row>
    <row r="46" spans="2:20" x14ac:dyDescent="0.25">
      <c r="B46" s="150"/>
      <c r="D46" t="s">
        <v>131</v>
      </c>
    </row>
    <row r="47" spans="2:20" ht="15.75" x14ac:dyDescent="0.25">
      <c r="B47" s="180"/>
      <c r="D47" t="s">
        <v>132</v>
      </c>
      <c r="M47" s="61"/>
      <c r="N47" s="62"/>
      <c r="O47" s="61"/>
    </row>
    <row r="48" spans="2:20" ht="15.75" x14ac:dyDescent="0.25">
      <c r="B48" s="90"/>
      <c r="D48" t="s">
        <v>133</v>
      </c>
      <c r="M48" s="61"/>
      <c r="N48" s="62"/>
      <c r="O48" s="61"/>
    </row>
    <row r="49" spans="2:15" ht="15.75" x14ac:dyDescent="0.25">
      <c r="M49" s="61"/>
      <c r="N49" s="62"/>
      <c r="O49" s="61"/>
    </row>
    <row r="50" spans="2:15" ht="15.75" x14ac:dyDescent="0.25">
      <c r="B50" s="127" t="s">
        <v>134</v>
      </c>
      <c r="D50" t="s">
        <v>693</v>
      </c>
      <c r="M50" s="61"/>
      <c r="N50" s="62"/>
      <c r="O50" s="61"/>
    </row>
    <row r="51" spans="2:15" ht="15.75" x14ac:dyDescent="0.25">
      <c r="B51" s="387" t="s">
        <v>136</v>
      </c>
      <c r="D51" t="s">
        <v>497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694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5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6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6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6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6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6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6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6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6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6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6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6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6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6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6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6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6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6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6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6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6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7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ht="15.75" x14ac:dyDescent="0.25">
      <c r="B47" s="90"/>
      <c r="D47" t="s">
        <v>133</v>
      </c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718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740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5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P43" s="63"/>
      <c r="Q43" s="63"/>
      <c r="R43" s="63"/>
      <c r="S43" s="63"/>
      <c r="T43" s="63"/>
    </row>
    <row r="44" spans="2:20" ht="15" customHeight="1" x14ac:dyDescent="0.25">
      <c r="L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8" spans="2:20" ht="15.75" x14ac:dyDescent="0.25">
      <c r="M48" s="61"/>
      <c r="N48" s="62"/>
      <c r="O48" s="61"/>
    </row>
    <row r="49" spans="2:15" ht="15.75" x14ac:dyDescent="0.25">
      <c r="B49" s="127" t="s">
        <v>134</v>
      </c>
      <c r="D49" t="s">
        <v>717</v>
      </c>
      <c r="M49" s="61"/>
      <c r="N49" s="62"/>
      <c r="O49" s="61"/>
    </row>
    <row r="50" spans="2:15" ht="15.75" x14ac:dyDescent="0.25">
      <c r="B50" s="387" t="s">
        <v>136</v>
      </c>
      <c r="D50" t="s">
        <v>497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755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785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783</v>
      </c>
    </row>
    <row r="49" spans="2:15" ht="15.75" x14ac:dyDescent="0.25">
      <c r="B49" s="387" t="s">
        <v>136</v>
      </c>
      <c r="D49" t="s">
        <v>784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839</v>
      </c>
    </row>
    <row r="49" spans="2:15" ht="15.75" x14ac:dyDescent="0.25">
      <c r="B49" s="387" t="s">
        <v>136</v>
      </c>
      <c r="D49" t="s">
        <v>840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841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863</v>
      </c>
    </row>
    <row r="49" spans="2:15" ht="15.75" x14ac:dyDescent="0.25">
      <c r="B49" s="387" t="s">
        <v>136</v>
      </c>
      <c r="D49" t="s">
        <v>864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865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3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889</v>
      </c>
    </row>
    <row r="49" spans="2:15" ht="15.75" x14ac:dyDescent="0.25">
      <c r="B49" s="387" t="s">
        <v>136</v>
      </c>
      <c r="D49" t="s">
        <v>890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891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913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930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911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976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1002</v>
      </c>
    </row>
    <row r="49" spans="2:15" ht="15.75" x14ac:dyDescent="0.25">
      <c r="B49" s="387" t="s">
        <v>136</v>
      </c>
      <c r="D49" t="s">
        <v>912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1003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ht="15.75" x14ac:dyDescent="0.25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5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5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5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5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5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5">
      <c r="B40" t="s">
        <v>130</v>
      </c>
      <c r="C40" s="754"/>
      <c r="D40" s="754"/>
      <c r="E40" s="754"/>
      <c r="F40" s="754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5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5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5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5">
      <c r="B44" s="150"/>
      <c r="D44" t="s">
        <v>131</v>
      </c>
    </row>
    <row r="45" spans="2:20" x14ac:dyDescent="0.25">
      <c r="B45" s="180"/>
      <c r="D45" t="s">
        <v>132</v>
      </c>
    </row>
    <row r="46" spans="2:20" x14ac:dyDescent="0.25">
      <c r="B46" s="90"/>
      <c r="D46" t="s">
        <v>133</v>
      </c>
    </row>
    <row r="48" spans="2:20" x14ac:dyDescent="0.25">
      <c r="B48" s="127" t="s">
        <v>134</v>
      </c>
      <c r="D48" t="s">
        <v>1027</v>
      </c>
    </row>
    <row r="49" spans="2:15" ht="15.75" x14ac:dyDescent="0.25">
      <c r="B49" s="387" t="s">
        <v>136</v>
      </c>
      <c r="D49" t="s">
        <v>1028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5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1060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1028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1089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1059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1150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1171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 x14ac:dyDescent="0.25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ht="15.75" x14ac:dyDescent="0.2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 x14ac:dyDescent="0.2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ht="15.75" x14ac:dyDescent="0.2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5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5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5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5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5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5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5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5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5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5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3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5">
      <c r="B41" t="s">
        <v>130</v>
      </c>
      <c r="C41" s="754"/>
      <c r="D41" s="754"/>
      <c r="E41" s="754"/>
      <c r="F41" s="754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5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5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5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5">
      <c r="B45" s="150"/>
      <c r="D45" t="s">
        <v>131</v>
      </c>
    </row>
    <row r="46" spans="2:20" x14ac:dyDescent="0.25">
      <c r="B46" s="180"/>
      <c r="D46" t="s">
        <v>132</v>
      </c>
    </row>
    <row r="47" spans="2:20" x14ac:dyDescent="0.25">
      <c r="B47" s="90"/>
      <c r="D47" t="s">
        <v>133</v>
      </c>
    </row>
    <row r="49" spans="2:15" x14ac:dyDescent="0.25">
      <c r="B49" s="127" t="s">
        <v>134</v>
      </c>
      <c r="D49" t="s">
        <v>1170</v>
      </c>
    </row>
    <row r="50" spans="2:15" ht="15.75" x14ac:dyDescent="0.25">
      <c r="B50" s="387" t="s">
        <v>136</v>
      </c>
      <c r="D50" t="s">
        <v>1121</v>
      </c>
      <c r="M50" s="61"/>
      <c r="N50" s="62"/>
      <c r="O50" s="61"/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1190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3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t="s">
        <v>1221</v>
      </c>
    </row>
    <row r="51" spans="2:15" ht="15.75" x14ac:dyDescent="0.25">
      <c r="B51" s="387" t="s">
        <v>136</v>
      </c>
      <c r="D51" t="s">
        <v>1121</v>
      </c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3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3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 x14ac:dyDescent="0.3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 x14ac:dyDescent="0.3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6.5" thickBot="1" x14ac:dyDescent="0.3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6.5" thickBot="1" x14ac:dyDescent="0.3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 x14ac:dyDescent="0.3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3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3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3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3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D52" t="s">
        <v>1228</v>
      </c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1229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1227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1239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1252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1269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1288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1299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1308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/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1326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x14ac:dyDescent="0.25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5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5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5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5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5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5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5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5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5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 x14ac:dyDescent="0.2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 x14ac:dyDescent="0.2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 x14ac:dyDescent="0.2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5">
      <c r="B42" t="s">
        <v>130</v>
      </c>
      <c r="C42" s="754" t="s">
        <v>58</v>
      </c>
      <c r="D42" s="754"/>
      <c r="E42" s="754"/>
      <c r="F42" s="754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5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5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5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5">
      <c r="B46" s="150"/>
      <c r="D46" t="s">
        <v>131</v>
      </c>
    </row>
    <row r="47" spans="2:20" x14ac:dyDescent="0.25">
      <c r="B47" s="180"/>
      <c r="D47" t="s">
        <v>132</v>
      </c>
    </row>
    <row r="48" spans="2:20" x14ac:dyDescent="0.25">
      <c r="B48" s="90"/>
      <c r="D48" t="s">
        <v>133</v>
      </c>
    </row>
    <row r="50" spans="2:15" x14ac:dyDescent="0.25">
      <c r="B50" s="127" t="s">
        <v>134</v>
      </c>
      <c r="D50" s="247" t="s">
        <v>1238</v>
      </c>
    </row>
    <row r="51" spans="2:15" ht="15.75" x14ac:dyDescent="0.25">
      <c r="M51" s="61"/>
      <c r="N51" s="62"/>
      <c r="O51" s="61"/>
    </row>
    <row r="52" spans="2:15" ht="15.75" x14ac:dyDescent="0.25">
      <c r="M52" s="61"/>
      <c r="N52" s="62"/>
      <c r="O52" s="61"/>
    </row>
    <row r="53" spans="2:15" ht="15.75" x14ac:dyDescent="0.25">
      <c r="M53" s="61"/>
      <c r="N53" s="62"/>
      <c r="O53" s="61"/>
    </row>
    <row r="54" spans="2:15" ht="15.75" x14ac:dyDescent="0.25">
      <c r="M54" s="61"/>
      <c r="N54" s="62"/>
      <c r="O54" s="61"/>
    </row>
    <row r="55" spans="2:15" ht="15.75" x14ac:dyDescent="0.25">
      <c r="M55" s="61"/>
      <c r="N55" s="62"/>
      <c r="O55" s="61"/>
    </row>
    <row r="56" spans="2:15" ht="15.75" x14ac:dyDescent="0.25">
      <c r="M56" s="61"/>
      <c r="N56" s="62"/>
      <c r="O56" s="61"/>
    </row>
    <row r="57" spans="2:15" ht="15.75" x14ac:dyDescent="0.25">
      <c r="M57" s="61"/>
      <c r="N57" s="62"/>
      <c r="O57" s="61"/>
    </row>
    <row r="58" spans="2:15" ht="15.75" x14ac:dyDescent="0.25">
      <c r="M58" s="61"/>
      <c r="N58" s="62"/>
      <c r="O58" s="61"/>
    </row>
    <row r="59" spans="2:15" ht="15.75" x14ac:dyDescent="0.2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1361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1376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 t="s">
        <v>58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1399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1238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1422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3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1446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 t="s">
        <v>1479</v>
      </c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5">
      <c r="B31" s="150"/>
      <c r="D31" t="s">
        <v>131</v>
      </c>
    </row>
    <row r="32" spans="2:20" x14ac:dyDescent="0.25">
      <c r="B32" s="180"/>
      <c r="D32" t="s">
        <v>132</v>
      </c>
    </row>
    <row r="33" spans="2:15" x14ac:dyDescent="0.25">
      <c r="B33" s="90"/>
      <c r="D33" t="s">
        <v>133</v>
      </c>
    </row>
    <row r="35" spans="2:15" x14ac:dyDescent="0.25">
      <c r="B35" s="127" t="s">
        <v>134</v>
      </c>
      <c r="D35" s="247" t="s">
        <v>1463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1480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5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 x14ac:dyDescent="0.25">
      <c r="B27" t="s">
        <v>130</v>
      </c>
      <c r="C27" s="754"/>
      <c r="D27" s="754"/>
      <c r="E27" s="754"/>
      <c r="F27" s="754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5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5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5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5">
      <c r="B32" s="55"/>
      <c r="D32" s="246" t="s">
        <v>1502</v>
      </c>
    </row>
    <row r="33" spans="2:15" x14ac:dyDescent="0.25">
      <c r="B33" s="56"/>
      <c r="D33" s="246" t="s">
        <v>1503</v>
      </c>
    </row>
    <row r="34" spans="2:15" x14ac:dyDescent="0.25">
      <c r="B34" s="180"/>
      <c r="D34" t="s">
        <v>132</v>
      </c>
    </row>
    <row r="35" spans="2:15" x14ac:dyDescent="0.25">
      <c r="B35" s="90"/>
      <c r="D35" t="s">
        <v>133</v>
      </c>
    </row>
    <row r="37" spans="2:15" x14ac:dyDescent="0.25">
      <c r="B37" s="127" t="s">
        <v>134</v>
      </c>
      <c r="D37" s="247" t="s">
        <v>1504</v>
      </c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  <row r="46" spans="2:15" ht="15.75" x14ac:dyDescent="0.2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58"/>
      <c r="N19" s="758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C26" s="754"/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132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1538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 x14ac:dyDescent="0.25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 x14ac:dyDescent="0.25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 x14ac:dyDescent="0.25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 x14ac:dyDescent="0.25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ht="15.75" x14ac:dyDescent="0.25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4" spans="2:15" x14ac:dyDescent="0.25">
      <c r="B34" s="90"/>
      <c r="D34" t="s">
        <v>133</v>
      </c>
    </row>
    <row r="36" spans="2:15" x14ac:dyDescent="0.25">
      <c r="B36" s="127" t="s">
        <v>134</v>
      </c>
      <c r="D36" s="247" t="s">
        <v>1504</v>
      </c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  <row r="45" spans="2:15" ht="15.75" x14ac:dyDescent="0.2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1568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5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5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 x14ac:dyDescent="0.2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 x14ac:dyDescent="0.2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 x14ac:dyDescent="0.2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 x14ac:dyDescent="0.2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 x14ac:dyDescent="0.25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5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5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5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3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5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5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5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5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5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 x14ac:dyDescent="0.2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 x14ac:dyDescent="0.2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 x14ac:dyDescent="0.25">
      <c r="B26" t="s">
        <v>130</v>
      </c>
      <c r="C26" s="754" t="s">
        <v>58</v>
      </c>
      <c r="D26" s="754"/>
      <c r="E26" s="754"/>
      <c r="F26" s="754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5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5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5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5">
      <c r="B31" s="55"/>
      <c r="D31" s="246" t="s">
        <v>1502</v>
      </c>
    </row>
    <row r="32" spans="2:20" x14ac:dyDescent="0.25">
      <c r="B32" s="56"/>
      <c r="D32" s="246" t="s">
        <v>1503</v>
      </c>
    </row>
    <row r="33" spans="2:15" x14ac:dyDescent="0.25">
      <c r="B33" s="180"/>
      <c r="D33" t="s">
        <v>421</v>
      </c>
    </row>
    <row r="35" spans="2:15" x14ac:dyDescent="0.25">
      <c r="B35" s="127" t="s">
        <v>134</v>
      </c>
      <c r="D35" s="247" t="s">
        <v>1504</v>
      </c>
    </row>
    <row r="36" spans="2:15" ht="15.75" x14ac:dyDescent="0.25">
      <c r="M36" s="61"/>
      <c r="N36" s="62"/>
      <c r="O36" s="61"/>
    </row>
    <row r="37" spans="2:15" ht="15.75" x14ac:dyDescent="0.25">
      <c r="M37" s="61"/>
      <c r="N37" s="62"/>
      <c r="O37" s="61"/>
    </row>
    <row r="38" spans="2:15" ht="15.75" x14ac:dyDescent="0.25">
      <c r="M38" s="61"/>
      <c r="N38" s="62"/>
      <c r="O38" s="61"/>
    </row>
    <row r="39" spans="2:15" ht="15.75" x14ac:dyDescent="0.25">
      <c r="M39" s="61"/>
      <c r="N39" s="62"/>
      <c r="O39" s="61"/>
    </row>
    <row r="40" spans="2:15" ht="15.75" x14ac:dyDescent="0.25">
      <c r="M40" s="61"/>
      <c r="N40" s="62"/>
      <c r="O40" s="61"/>
    </row>
    <row r="41" spans="2:15" ht="15.75" x14ac:dyDescent="0.25">
      <c r="M41" s="61"/>
      <c r="N41" s="62"/>
      <c r="O41" s="61"/>
    </row>
    <row r="42" spans="2:15" ht="15.75" x14ac:dyDescent="0.25">
      <c r="M42" s="61"/>
      <c r="N42" s="62"/>
      <c r="O42" s="61"/>
    </row>
    <row r="43" spans="2:15" ht="15.75" x14ac:dyDescent="0.25">
      <c r="M43" s="61"/>
      <c r="N43" s="62"/>
      <c r="O43" s="61"/>
    </row>
    <row r="44" spans="2:15" ht="15.75" x14ac:dyDescent="0.2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1589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/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1625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B20" t="s">
        <v>130</v>
      </c>
      <c r="C20" s="754" t="s">
        <v>1664</v>
      </c>
      <c r="D20" s="754"/>
      <c r="E20" s="754"/>
      <c r="F20" s="754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0" spans="2:20" ht="15.75" x14ac:dyDescent="0.25">
      <c r="M30" s="61"/>
      <c r="N30" s="62"/>
      <c r="O30" s="61"/>
    </row>
    <row r="31" spans="2:20" ht="15.75" x14ac:dyDescent="0.25">
      <c r="M31" s="61"/>
      <c r="N31" s="62"/>
      <c r="O31" s="61"/>
    </row>
    <row r="32" spans="2:20" ht="15.75" x14ac:dyDescent="0.25">
      <c r="M32" s="61"/>
      <c r="N32" s="62"/>
      <c r="O32" s="61"/>
    </row>
    <row r="33" spans="5:15" ht="15.75" hidden="1" x14ac:dyDescent="0.25">
      <c r="E33" s="253" t="s">
        <v>53</v>
      </c>
      <c r="M33" s="61"/>
      <c r="N33" s="62"/>
      <c r="O33" s="61"/>
    </row>
    <row r="34" spans="5:15" ht="15.75" hidden="1" x14ac:dyDescent="0.25">
      <c r="E34" s="254" t="s">
        <v>54</v>
      </c>
      <c r="F34">
        <f>13+24</f>
        <v>37</v>
      </c>
      <c r="M34" s="61"/>
      <c r="N34" s="62"/>
      <c r="O34" s="61"/>
    </row>
    <row r="35" spans="5:15" ht="15.75" hidden="1" x14ac:dyDescent="0.25">
      <c r="E35" s="254" t="s">
        <v>1665</v>
      </c>
      <c r="F35">
        <v>44</v>
      </c>
      <c r="M35" s="61"/>
      <c r="N35" s="62"/>
      <c r="O35" s="61"/>
    </row>
    <row r="36" spans="5:15" ht="15.75" hidden="1" x14ac:dyDescent="0.25">
      <c r="E36" s="254" t="s">
        <v>1666</v>
      </c>
      <c r="F36">
        <f>16+24</f>
        <v>40</v>
      </c>
      <c r="M36" s="61"/>
      <c r="N36" s="62"/>
      <c r="O36" s="61"/>
    </row>
    <row r="37" spans="5:15" ht="15.75" hidden="1" x14ac:dyDescent="0.25">
      <c r="E37" s="254" t="s">
        <v>1667</v>
      </c>
      <c r="F37">
        <f>5+4+4+5.5+5.5+3+5+6+3</f>
        <v>41</v>
      </c>
      <c r="M37" s="61"/>
      <c r="N37" s="62"/>
      <c r="O37" s="61"/>
    </row>
    <row r="38" spans="5:15" ht="15.75" hidden="1" x14ac:dyDescent="0.25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5">
      <c r="E39" s="254" t="s">
        <v>1669</v>
      </c>
      <c r="F39">
        <f>26+16</f>
        <v>42</v>
      </c>
    </row>
    <row r="40" spans="5:15" hidden="1" x14ac:dyDescent="0.25">
      <c r="E40" s="254" t="s">
        <v>1670</v>
      </c>
      <c r="F40">
        <f>38+24</f>
        <v>62</v>
      </c>
    </row>
    <row r="41" spans="5:15" hidden="1" x14ac:dyDescent="0.25">
      <c r="E41" s="254" t="s">
        <v>1671</v>
      </c>
      <c r="F41">
        <v>15</v>
      </c>
    </row>
    <row r="42" spans="5:15" hidden="1" x14ac:dyDescent="0.25">
      <c r="E42" s="254" t="s">
        <v>1672</v>
      </c>
      <c r="F42">
        <v>14</v>
      </c>
    </row>
    <row r="43" spans="5:15" hidden="1" x14ac:dyDescent="0.25">
      <c r="E43" s="254" t="s">
        <v>1673</v>
      </c>
      <c r="F43">
        <v>11</v>
      </c>
    </row>
    <row r="44" spans="5:15" hidden="1" x14ac:dyDescent="0.25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3" t="s">
        <v>1675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5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 x14ac:dyDescent="0.25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 x14ac:dyDescent="0.25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 x14ac:dyDescent="0.25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 x14ac:dyDescent="0.25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 x14ac:dyDescent="0.25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5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5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5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5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5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5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 x14ac:dyDescent="0.2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 x14ac:dyDescent="0.2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5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5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246" t="s">
        <v>1502</v>
      </c>
    </row>
    <row r="26" spans="2:20" x14ac:dyDescent="0.25">
      <c r="B26" s="56"/>
      <c r="D26" s="246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24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1704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1504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1721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 x14ac:dyDescent="0.2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5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1752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0" spans="2:22" x14ac:dyDescent="0.25">
      <c r="D30" t="s">
        <v>1751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</row>
    <row r="2" spans="2:20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61" t="s">
        <v>1760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5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5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ht="15.75" x14ac:dyDescent="0.2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 x14ac:dyDescent="0.2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 x14ac:dyDescent="0.2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 x14ac:dyDescent="0.2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 x14ac:dyDescent="0.25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5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5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5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5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5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5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 x14ac:dyDescent="0.25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ht="15.75" x14ac:dyDescent="0.2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5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5">
      <c r="B25" s="55"/>
      <c r="D25" s="58" t="s">
        <v>1502</v>
      </c>
    </row>
    <row r="26" spans="2:20" x14ac:dyDescent="0.25">
      <c r="B26" s="56"/>
      <c r="D26" s="58" t="s">
        <v>1503</v>
      </c>
    </row>
    <row r="27" spans="2:20" x14ac:dyDescent="0.25">
      <c r="B27" s="180"/>
      <c r="D27" t="s">
        <v>421</v>
      </c>
    </row>
    <row r="29" spans="2:20" x14ac:dyDescent="0.25">
      <c r="B29" s="127" t="s">
        <v>134</v>
      </c>
      <c r="D29" s="167" t="s">
        <v>1750</v>
      </c>
    </row>
    <row r="30" spans="2:20" x14ac:dyDescent="0.25">
      <c r="D30" t="s">
        <v>1751</v>
      </c>
    </row>
    <row r="31" spans="2:20" ht="15.75" x14ac:dyDescent="0.25">
      <c r="M31" s="759"/>
      <c r="N31" s="759"/>
      <c r="O31" s="759"/>
    </row>
    <row r="32" spans="2:20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5">
      <c r="B3" s="761" t="s">
        <v>1784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5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5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1794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 x14ac:dyDescent="0.2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5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</row>
    <row r="27" spans="2:22" x14ac:dyDescent="0.25">
      <c r="B27" s="180"/>
      <c r="D27" t="s">
        <v>421</v>
      </c>
    </row>
    <row r="29" spans="2:22" x14ac:dyDescent="0.25">
      <c r="B29" s="127" t="s">
        <v>134</v>
      </c>
      <c r="D29" s="167" t="s">
        <v>1750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 x14ac:dyDescent="0.25">
      <c r="B3" s="761" t="s">
        <v>1802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 x14ac:dyDescent="0.2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5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5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5">
      <c r="B23" s="55"/>
      <c r="D23" s="58" t="s">
        <v>1502</v>
      </c>
    </row>
    <row r="24" spans="2:22" x14ac:dyDescent="0.25">
      <c r="B24" s="56"/>
      <c r="D24" s="58" t="s">
        <v>1503</v>
      </c>
    </row>
    <row r="27" spans="2:22" x14ac:dyDescent="0.25">
      <c r="B27" s="127" t="s">
        <v>134</v>
      </c>
      <c r="D27" s="167" t="s">
        <v>1816</v>
      </c>
    </row>
    <row r="29" spans="2:22" ht="15.75" x14ac:dyDescent="0.25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ht="15.75" x14ac:dyDescent="0.2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 x14ac:dyDescent="0.2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 x14ac:dyDescent="0.25">
      <c r="E32" s="177" t="s">
        <v>56</v>
      </c>
      <c r="K32" s="148"/>
      <c r="M32" s="61"/>
      <c r="N32" s="62"/>
      <c r="O32" s="61"/>
    </row>
    <row r="33" spans="5:15" ht="15.75" x14ac:dyDescent="0.25">
      <c r="E33" s="177" t="s">
        <v>57</v>
      </c>
      <c r="K33" s="148"/>
      <c r="M33" s="61"/>
      <c r="N33" s="62"/>
      <c r="O33" s="61"/>
    </row>
    <row r="34" spans="5:15" ht="15.75" x14ac:dyDescent="0.25">
      <c r="E34" s="177" t="s">
        <v>58</v>
      </c>
      <c r="K34" s="148"/>
      <c r="M34" s="61"/>
      <c r="N34" s="62"/>
      <c r="O34" s="61"/>
    </row>
    <row r="35" spans="5:15" ht="15.75" x14ac:dyDescent="0.25">
      <c r="E35" s="177" t="s">
        <v>59</v>
      </c>
      <c r="K35" s="148"/>
      <c r="M35" s="61"/>
      <c r="N35" s="62"/>
      <c r="O35" s="61"/>
    </row>
    <row r="36" spans="5:15" ht="15.75" x14ac:dyDescent="0.25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 x14ac:dyDescent="0.25">
      <c r="M37" s="61"/>
      <c r="N37" s="62"/>
      <c r="O37" s="61"/>
    </row>
    <row r="38" spans="5:15" ht="15.75" x14ac:dyDescent="0.25">
      <c r="M38" s="61"/>
      <c r="N38" s="62"/>
      <c r="O38" s="61"/>
    </row>
    <row r="39" spans="5:15" ht="15.75" x14ac:dyDescent="0.25">
      <c r="M39" s="61"/>
      <c r="N39" s="62"/>
      <c r="O39" s="61"/>
    </row>
    <row r="40" spans="5:15" ht="15.75" x14ac:dyDescent="0.25">
      <c r="M40" s="61"/>
      <c r="N40" s="62"/>
      <c r="O40" s="61"/>
    </row>
    <row r="41" spans="5:15" ht="15.75" x14ac:dyDescent="0.25">
      <c r="M41" s="61"/>
      <c r="N41" s="62"/>
      <c r="O41" s="61"/>
    </row>
    <row r="42" spans="5:15" ht="15.75" x14ac:dyDescent="0.25">
      <c r="M42" s="61"/>
      <c r="N42" s="62"/>
      <c r="O42" s="61"/>
    </row>
    <row r="43" spans="5:15" ht="15.75" x14ac:dyDescent="0.25">
      <c r="M43" s="61"/>
      <c r="N43" s="62"/>
      <c r="O43" s="61"/>
    </row>
    <row r="44" spans="5:15" ht="15.75" x14ac:dyDescent="0.25">
      <c r="M44" s="61"/>
      <c r="N44" s="62"/>
      <c r="O44" s="61"/>
    </row>
    <row r="45" spans="5:15" ht="15.75" x14ac:dyDescent="0.2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1822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1822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7"/>
      <c r="N5" s="768"/>
      <c r="O5" s="769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67" t="s">
        <v>1837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1838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1838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7"/>
      <c r="N5" s="768"/>
      <c r="O5" s="769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1842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7"/>
      <c r="N5" s="768"/>
      <c r="O5" s="769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7"/>
      <c r="N5" s="768"/>
      <c r="O5" s="769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1844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1844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7"/>
      <c r="N5" s="768"/>
      <c r="O5" s="769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 x14ac:dyDescent="0.2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1847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1847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7"/>
      <c r="N5" s="768"/>
      <c r="O5" s="769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D31" s="102" t="s">
        <v>1130</v>
      </c>
      <c r="E31" s="102"/>
      <c r="F31" s="79"/>
      <c r="G31" s="79"/>
      <c r="H31" s="79"/>
      <c r="I31" s="79"/>
      <c r="J31" s="79"/>
      <c r="K31" s="149"/>
      <c r="M31" s="759"/>
      <c r="N31" s="759"/>
      <c r="O31" s="759"/>
    </row>
    <row r="32" spans="2:22" ht="15.75" x14ac:dyDescent="0.25">
      <c r="D32" s="103" t="s">
        <v>726</v>
      </c>
      <c r="E32" s="103"/>
      <c r="K32" s="148"/>
      <c r="M32" s="61"/>
      <c r="N32" s="62"/>
      <c r="O32" s="61"/>
    </row>
    <row r="33" spans="4:15" ht="15.75" x14ac:dyDescent="0.25">
      <c r="D33" s="103" t="s">
        <v>53</v>
      </c>
      <c r="E33" s="103"/>
      <c r="K33" s="148"/>
      <c r="M33" s="61"/>
      <c r="N33" s="62"/>
      <c r="O33" s="61"/>
    </row>
    <row r="34" spans="4:15" ht="15.75" x14ac:dyDescent="0.25">
      <c r="D34" s="103" t="s">
        <v>54</v>
      </c>
      <c r="E34" s="103"/>
      <c r="K34" s="148"/>
      <c r="M34" s="61"/>
      <c r="N34" s="62"/>
      <c r="O34" s="61"/>
    </row>
    <row r="35" spans="4:15" ht="15.75" x14ac:dyDescent="0.25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 x14ac:dyDescent="0.2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 x14ac:dyDescent="0.2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 x14ac:dyDescent="0.25">
      <c r="M38" s="61"/>
      <c r="N38" s="62"/>
      <c r="O38" s="61"/>
    </row>
    <row r="39" spans="4:15" ht="15.75" x14ac:dyDescent="0.25">
      <c r="D39" s="82" t="s">
        <v>1817</v>
      </c>
      <c r="M39" s="61"/>
      <c r="N39" s="62"/>
      <c r="O39" s="61"/>
    </row>
    <row r="40" spans="4:15" ht="15.75" x14ac:dyDescent="0.25">
      <c r="M40" s="61"/>
      <c r="N40" s="62"/>
      <c r="O40" s="61"/>
    </row>
    <row r="41" spans="4:15" ht="15.75" x14ac:dyDescent="0.25">
      <c r="M41" s="61"/>
      <c r="N41" s="62"/>
      <c r="O41" s="61"/>
    </row>
    <row r="42" spans="4:15" ht="15.75" x14ac:dyDescent="0.25">
      <c r="M42" s="61"/>
      <c r="N42" s="62"/>
      <c r="O42" s="61"/>
    </row>
    <row r="43" spans="4:15" ht="15.75" x14ac:dyDescent="0.25">
      <c r="M43" s="61"/>
      <c r="N43" s="62"/>
      <c r="O43" s="61"/>
    </row>
    <row r="44" spans="4:15" ht="15.75" x14ac:dyDescent="0.25">
      <c r="M44" s="61"/>
      <c r="N44" s="62"/>
      <c r="O44" s="61"/>
    </row>
    <row r="45" spans="4:15" ht="15.75" x14ac:dyDescent="0.25">
      <c r="M45" s="61"/>
      <c r="N45" s="62"/>
      <c r="O45" s="61"/>
    </row>
    <row r="46" spans="4:15" ht="15.75" x14ac:dyDescent="0.2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1849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1849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7"/>
      <c r="N5" s="768"/>
      <c r="O5" s="769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 x14ac:dyDescent="0.25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ht="15.75" x14ac:dyDescent="0.2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2" t="s">
        <v>1821</v>
      </c>
      <c r="N7" s="763"/>
      <c r="O7" s="764"/>
      <c r="P7" s="131"/>
      <c r="Q7" s="128"/>
      <c r="R7" s="128"/>
      <c r="S7" s="128"/>
      <c r="T7" s="130"/>
      <c r="U7" s="132"/>
      <c r="V7" s="133"/>
    </row>
    <row r="8" spans="2:22" ht="15.75" x14ac:dyDescent="0.2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 x14ac:dyDescent="0.2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5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5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5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5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5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5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 x14ac:dyDescent="0.2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5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5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5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5">
      <c r="B25" s="55"/>
      <c r="D25" s="58" t="s">
        <v>1502</v>
      </c>
    </row>
    <row r="26" spans="2:22" x14ac:dyDescent="0.25">
      <c r="B26" s="56"/>
      <c r="D26" s="58" t="s">
        <v>1503</v>
      </c>
      <c r="P26" s="90"/>
      <c r="Q26" t="s">
        <v>1835</v>
      </c>
    </row>
    <row r="27" spans="2:22" x14ac:dyDescent="0.25">
      <c r="Q27" t="s">
        <v>1836</v>
      </c>
    </row>
    <row r="29" spans="2:22" x14ac:dyDescent="0.25">
      <c r="B29" s="127" t="s">
        <v>134</v>
      </c>
      <c r="D29" s="118" t="s">
        <v>1841</v>
      </c>
    </row>
    <row r="31" spans="2:22" ht="15.75" x14ac:dyDescent="0.25">
      <c r="M31" s="759"/>
      <c r="N31" s="759"/>
      <c r="O31" s="759"/>
    </row>
    <row r="32" spans="2:22" ht="15.75" x14ac:dyDescent="0.25">
      <c r="M32" s="61"/>
      <c r="N32" s="62"/>
      <c r="O32" s="61"/>
    </row>
    <row r="33" spans="13:15" ht="15.75" x14ac:dyDescent="0.25">
      <c r="M33" s="61"/>
      <c r="N33" s="62"/>
      <c r="O33" s="61"/>
    </row>
    <row r="34" spans="13:15" ht="15.75" x14ac:dyDescent="0.25">
      <c r="M34" s="61"/>
      <c r="N34" s="62"/>
      <c r="O34" s="61"/>
    </row>
    <row r="35" spans="13:15" ht="15.75" x14ac:dyDescent="0.25">
      <c r="M35" s="61"/>
      <c r="N35" s="62"/>
      <c r="O35" s="61"/>
    </row>
    <row r="36" spans="13:15" ht="15.75" x14ac:dyDescent="0.25">
      <c r="M36" s="61"/>
      <c r="N36" s="62"/>
      <c r="O36" s="61"/>
    </row>
    <row r="37" spans="13:15" ht="15.75" x14ac:dyDescent="0.25">
      <c r="M37" s="61"/>
      <c r="N37" s="62"/>
      <c r="O37" s="61"/>
    </row>
    <row r="38" spans="13:15" ht="15.75" x14ac:dyDescent="0.25">
      <c r="M38" s="61"/>
      <c r="N38" s="62"/>
      <c r="O38" s="61"/>
    </row>
    <row r="39" spans="13:15" ht="15.75" x14ac:dyDescent="0.25">
      <c r="M39" s="61"/>
      <c r="N39" s="62"/>
      <c r="O39" s="61"/>
    </row>
    <row r="40" spans="13:15" ht="15.75" x14ac:dyDescent="0.25">
      <c r="M40" s="61"/>
      <c r="N40" s="62"/>
      <c r="O40" s="61"/>
    </row>
    <row r="41" spans="13:15" ht="15.75" x14ac:dyDescent="0.25">
      <c r="M41" s="61"/>
      <c r="N41" s="62"/>
      <c r="O41" s="61"/>
    </row>
    <row r="42" spans="13:15" ht="15.75" x14ac:dyDescent="0.25">
      <c r="M42" s="61"/>
      <c r="N42" s="62"/>
      <c r="O42" s="61"/>
    </row>
    <row r="43" spans="13:15" ht="15.75" x14ac:dyDescent="0.25">
      <c r="M43" s="61"/>
      <c r="N43" s="62"/>
      <c r="O43" s="61"/>
    </row>
    <row r="44" spans="13:15" ht="15.75" x14ac:dyDescent="0.25">
      <c r="M44" s="61"/>
      <c r="N44" s="62"/>
      <c r="O44" s="61"/>
    </row>
    <row r="45" spans="13:15" ht="15.75" x14ac:dyDescent="0.25">
      <c r="M45" s="61"/>
      <c r="N45" s="62"/>
      <c r="O45" s="61"/>
    </row>
    <row r="46" spans="13:15" ht="15.75" x14ac:dyDescent="0.2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1853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1853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7"/>
      <c r="N5" s="768"/>
      <c r="O5" s="769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147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5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5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5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5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5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5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60"/>
      <c r="D2" s="760"/>
      <c r="E2" s="760"/>
      <c r="F2" s="760"/>
      <c r="G2" s="760"/>
      <c r="H2" s="760"/>
      <c r="I2" s="760"/>
      <c r="J2" s="760"/>
      <c r="K2" s="760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1856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61" t="s">
        <v>1856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7"/>
      <c r="N5" s="768"/>
      <c r="O5" s="769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 x14ac:dyDescent="0.25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 x14ac:dyDescent="0.25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 x14ac:dyDescent="0.25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 x14ac:dyDescent="0.25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 x14ac:dyDescent="0.25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8.75" x14ac:dyDescent="0.3">
      <c r="B2" s="760" t="s">
        <v>78</v>
      </c>
      <c r="C2" s="773"/>
      <c r="D2" s="773"/>
      <c r="E2" s="773"/>
      <c r="F2" s="773"/>
      <c r="G2" s="773"/>
      <c r="H2" s="773"/>
      <c r="I2" s="773"/>
      <c r="J2" s="773"/>
      <c r="K2" s="773"/>
      <c r="L2" s="61"/>
      <c r="M2" s="765" t="s">
        <v>1821</v>
      </c>
      <c r="N2" s="766"/>
      <c r="O2" s="766"/>
      <c r="P2" s="766"/>
      <c r="Q2" s="766"/>
      <c r="R2" s="766"/>
      <c r="S2" s="766"/>
      <c r="T2" s="766"/>
      <c r="U2" s="766"/>
      <c r="V2" s="766"/>
    </row>
    <row r="3" spans="2:22" ht="15.75" x14ac:dyDescent="0.25">
      <c r="B3" s="761" t="s">
        <v>1860</v>
      </c>
      <c r="C3" s="761"/>
      <c r="D3" s="761"/>
      <c r="E3" s="761"/>
      <c r="F3" s="761"/>
      <c r="G3" s="761"/>
      <c r="H3" s="761"/>
      <c r="I3" s="761"/>
      <c r="J3" s="761"/>
      <c r="K3" s="761"/>
      <c r="L3" s="61"/>
      <c r="M3" s="759" t="s">
        <v>1860</v>
      </c>
      <c r="N3" s="759"/>
      <c r="O3" s="759"/>
      <c r="P3" s="759"/>
      <c r="Q3" s="759"/>
      <c r="R3" s="759"/>
      <c r="S3" s="759"/>
      <c r="T3" s="759"/>
      <c r="U3" s="759"/>
      <c r="V3" s="759"/>
    </row>
    <row r="4" spans="2:22" ht="15.75" x14ac:dyDescent="0.2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 x14ac:dyDescent="0.2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7"/>
      <c r="N5" s="768"/>
      <c r="O5" s="769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99"/>
      <c r="V7" s="98"/>
    </row>
    <row r="8" spans="2:22" ht="15.75" x14ac:dyDescent="0.25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ht="15.75" x14ac:dyDescent="0.25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ht="15.75" x14ac:dyDescent="0.25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ht="15.75" x14ac:dyDescent="0.25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  <c r="P25" s="90"/>
      <c r="Q25" t="s">
        <v>1835</v>
      </c>
    </row>
    <row r="26" spans="2:22" x14ac:dyDescent="0.25">
      <c r="Q26" t="s">
        <v>1836</v>
      </c>
    </row>
    <row r="27" spans="2:22" x14ac:dyDescent="0.25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5">
      <c r="D28" s="103" t="s">
        <v>726</v>
      </c>
      <c r="E28" s="103"/>
      <c r="H28" s="101"/>
      <c r="I28" s="101"/>
      <c r="J28" s="101"/>
      <c r="K28" s="83"/>
    </row>
    <row r="29" spans="2:22" x14ac:dyDescent="0.25">
      <c r="D29" s="103" t="s">
        <v>53</v>
      </c>
      <c r="E29" s="103"/>
      <c r="I29" s="101"/>
      <c r="J29" s="101"/>
      <c r="K29" s="83"/>
    </row>
    <row r="30" spans="2:22" x14ac:dyDescent="0.25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5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5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5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5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</row>
    <row r="2" spans="2:22" ht="15.75" x14ac:dyDescent="0.25">
      <c r="B2" s="759" t="s">
        <v>1865</v>
      </c>
      <c r="C2" s="759"/>
      <c r="D2" s="759"/>
      <c r="E2" s="759"/>
      <c r="F2" s="759"/>
      <c r="G2" s="759"/>
      <c r="H2" s="759"/>
      <c r="I2" s="759"/>
      <c r="J2" s="759"/>
      <c r="K2" s="759"/>
      <c r="L2" s="759"/>
      <c r="M2" s="759"/>
      <c r="N2" s="759"/>
      <c r="O2" s="759"/>
      <c r="P2" s="759"/>
      <c r="Q2" s="759"/>
      <c r="R2" s="759"/>
      <c r="S2" s="759"/>
      <c r="T2" s="759"/>
      <c r="U2" s="759"/>
      <c r="V2" s="759"/>
    </row>
    <row r="3" spans="2:22" ht="15.75" x14ac:dyDescent="0.2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3">
      <c r="B4" s="760" t="s">
        <v>78</v>
      </c>
      <c r="C4" s="773"/>
      <c r="D4" s="773"/>
      <c r="E4" s="773"/>
      <c r="F4" s="773"/>
      <c r="G4" s="773"/>
      <c r="H4" s="773"/>
      <c r="I4" s="773"/>
      <c r="J4" s="773"/>
      <c r="K4" s="773"/>
      <c r="L4" s="61"/>
      <c r="M4" s="765" t="s">
        <v>1821</v>
      </c>
      <c r="N4" s="766"/>
      <c r="O4" s="766"/>
      <c r="P4" s="766"/>
      <c r="Q4" s="766"/>
      <c r="R4" s="766"/>
      <c r="S4" s="766"/>
      <c r="T4" s="766"/>
      <c r="U4" s="766"/>
      <c r="V4" s="766"/>
    </row>
    <row r="5" spans="2:22" ht="15.75" x14ac:dyDescent="0.2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7"/>
      <c r="N5" s="768"/>
      <c r="O5" s="769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 x14ac:dyDescent="0.25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0"/>
      <c r="N6" s="771"/>
      <c r="O6" s="772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ht="15.75" x14ac:dyDescent="0.25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2" t="s">
        <v>1821</v>
      </c>
      <c r="N7" s="763"/>
      <c r="O7" s="764"/>
      <c r="P7" s="68"/>
      <c r="Q7" s="69"/>
      <c r="R7" s="69"/>
      <c r="S7" s="69"/>
      <c r="T7" s="63"/>
      <c r="U7" s="69"/>
      <c r="V7" s="69"/>
    </row>
    <row r="8" spans="2:22" ht="15.75" x14ac:dyDescent="0.25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 x14ac:dyDescent="0.25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 x14ac:dyDescent="0.25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 x14ac:dyDescent="0.25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 x14ac:dyDescent="0.25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 x14ac:dyDescent="0.25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 x14ac:dyDescent="0.25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 x14ac:dyDescent="0.25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 x14ac:dyDescent="0.25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ht="15.75" x14ac:dyDescent="0.25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ht="15.75" x14ac:dyDescent="0.2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ht="15.75" x14ac:dyDescent="0.2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ht="15.75" x14ac:dyDescent="0.2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ht="15.75" x14ac:dyDescent="0.25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ht="15.75" x14ac:dyDescent="0.2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5">
      <c r="B24" s="55"/>
      <c r="D24" s="58" t="s">
        <v>1502</v>
      </c>
    </row>
    <row r="25" spans="2:22" x14ac:dyDescent="0.25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1869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1879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5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5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5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5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5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5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5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5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5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5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5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5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 x14ac:dyDescent="0.2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 x14ac:dyDescent="0.35">
      <c r="B2" s="774" t="s">
        <v>77</v>
      </c>
      <c r="C2" s="774"/>
      <c r="D2" s="774"/>
      <c r="E2" s="774"/>
      <c r="F2" s="774"/>
      <c r="G2" s="774"/>
      <c r="H2" s="774"/>
      <c r="I2" s="774"/>
      <c r="J2" s="774"/>
      <c r="K2" s="774"/>
    </row>
    <row r="3" spans="2:11" ht="18.75" x14ac:dyDescent="0.3">
      <c r="B3" s="760" t="s">
        <v>78</v>
      </c>
      <c r="C3" s="773"/>
      <c r="D3" s="773"/>
      <c r="E3" s="773"/>
      <c r="F3" s="773"/>
      <c r="G3" s="773"/>
      <c r="H3" s="773"/>
      <c r="I3" s="773"/>
      <c r="J3" s="773"/>
      <c r="K3" s="773"/>
    </row>
    <row r="4" spans="2:11" x14ac:dyDescent="0.25">
      <c r="B4" s="761" t="s">
        <v>1882</v>
      </c>
      <c r="C4" s="761"/>
      <c r="D4" s="761"/>
      <c r="E4" s="761"/>
      <c r="F4" s="761"/>
      <c r="G4" s="761"/>
      <c r="H4" s="761"/>
      <c r="I4" s="761"/>
      <c r="J4" s="761"/>
      <c r="K4" s="761"/>
    </row>
    <row r="6" spans="2:11" x14ac:dyDescent="0.25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5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5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5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5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5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5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5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5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5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5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5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5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5">
      <c r="B20" s="20"/>
      <c r="C20" s="20"/>
      <c r="D20" s="20"/>
    </row>
    <row r="21" spans="2:11" x14ac:dyDescent="0.25">
      <c r="C21" s="2"/>
    </row>
    <row r="22" spans="2:11" x14ac:dyDescent="0.25">
      <c r="C22" s="2"/>
    </row>
    <row r="23" spans="2:11" x14ac:dyDescent="0.25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1883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4" spans="2:15" ht="15.75" x14ac:dyDescent="0.25">
      <c r="M54" s="61"/>
      <c r="N54" s="62"/>
      <c r="O54" s="61"/>
    </row>
    <row r="55" spans="2:15" x14ac:dyDescent="0.25">
      <c r="B55" s="127" t="s">
        <v>134</v>
      </c>
      <c r="D55" t="s">
        <v>248</v>
      </c>
    </row>
    <row r="56" spans="2:15" x14ac:dyDescent="0.2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I45" s="199"/>
      <c r="M45" s="61"/>
      <c r="N45" s="62"/>
      <c r="O45" s="61"/>
    </row>
    <row r="46" spans="2:20" ht="15.75" x14ac:dyDescent="0.25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75" x14ac:dyDescent="0.25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t="s">
        <v>130</v>
      </c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281</v>
      </c>
    </row>
    <row r="61" spans="2:15" x14ac:dyDescent="0.2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1905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6" customHeight="1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1944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1958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3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2:20" ht="15.75" x14ac:dyDescent="0.25">
      <c r="B46" s="218"/>
      <c r="C46" s="217"/>
      <c r="D46" s="255"/>
      <c r="I46" s="199"/>
      <c r="M46" s="61"/>
      <c r="N46" s="62"/>
      <c r="O46" s="61"/>
    </row>
    <row r="47" spans="2:20" ht="15.75" x14ac:dyDescent="0.25">
      <c r="B47" t="s">
        <v>130</v>
      </c>
      <c r="C47" s="754"/>
      <c r="D47" s="754"/>
      <c r="E47" s="754"/>
      <c r="F47" s="754"/>
      <c r="M47" s="61"/>
      <c r="N47" s="62"/>
      <c r="O47" s="61"/>
    </row>
    <row r="48" spans="2:20" ht="15.75" x14ac:dyDescent="0.25">
      <c r="M48" s="61"/>
      <c r="N48" s="62"/>
      <c r="O48" s="61"/>
    </row>
    <row r="49" spans="2:15" ht="15.75" x14ac:dyDescent="0.25">
      <c r="B49" s="246"/>
      <c r="M49" s="61"/>
      <c r="N49" s="62"/>
      <c r="O49" s="61"/>
    </row>
    <row r="50" spans="2:15" ht="15.75" x14ac:dyDescent="0.25">
      <c r="M50" s="61"/>
      <c r="N50" s="62"/>
      <c r="O50" s="61"/>
    </row>
    <row r="51" spans="2:15" ht="15.75" x14ac:dyDescent="0.25">
      <c r="B51" s="150"/>
      <c r="D51" t="s">
        <v>131</v>
      </c>
      <c r="M51" s="61"/>
      <c r="N51" s="62"/>
      <c r="O51" s="61"/>
    </row>
    <row r="52" spans="2:15" ht="15.75" x14ac:dyDescent="0.25">
      <c r="B52" s="180"/>
      <c r="D52" t="s">
        <v>132</v>
      </c>
      <c r="M52" s="61"/>
      <c r="N52" s="62"/>
      <c r="O52" s="61"/>
    </row>
    <row r="53" spans="2:15" ht="15.75" x14ac:dyDescent="0.25">
      <c r="B53" s="90"/>
      <c r="D53" t="s">
        <v>133</v>
      </c>
      <c r="M53" s="61"/>
      <c r="N53" s="62"/>
      <c r="O53" s="61"/>
    </row>
    <row r="55" spans="2:15" x14ac:dyDescent="0.25">
      <c r="B55" s="127" t="s">
        <v>134</v>
      </c>
      <c r="D55" t="s">
        <v>135</v>
      </c>
    </row>
    <row r="56" spans="2:15" x14ac:dyDescent="0.25">
      <c r="B56" s="387" t="s">
        <v>136</v>
      </c>
      <c r="D56" t="s">
        <v>137</v>
      </c>
    </row>
    <row r="57" spans="2:15" x14ac:dyDescent="0.25">
      <c r="D57" t="s">
        <v>138</v>
      </c>
    </row>
    <row r="58" spans="2:15" x14ac:dyDescent="0.25">
      <c r="D58" t="s">
        <v>139</v>
      </c>
    </row>
    <row r="59" spans="2:15" x14ac:dyDescent="0.25">
      <c r="D59" t="s">
        <v>140</v>
      </c>
    </row>
    <row r="60" spans="2:15" x14ac:dyDescent="0.25">
      <c r="D60" t="s">
        <v>141</v>
      </c>
    </row>
    <row r="61" spans="2:15" x14ac:dyDescent="0.2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75" t="s">
        <v>77</v>
      </c>
      <c r="C1" s="775"/>
      <c r="D1" s="775"/>
      <c r="E1" s="775"/>
      <c r="F1" s="775"/>
      <c r="G1" s="775"/>
      <c r="H1" s="775"/>
      <c r="I1" s="775"/>
      <c r="J1" s="775"/>
      <c r="K1" s="77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1991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ht="15.75" x14ac:dyDescent="0.25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ht="15.75" x14ac:dyDescent="0.25"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B52" s="150"/>
      <c r="D52" t="s">
        <v>131</v>
      </c>
      <c r="M52" s="61"/>
      <c r="N52" s="62"/>
      <c r="O52" s="61"/>
    </row>
    <row r="53" spans="1:15" ht="15.75" x14ac:dyDescent="0.25">
      <c r="B53" s="180"/>
      <c r="D53" t="s">
        <v>132</v>
      </c>
      <c r="M53" s="61"/>
      <c r="N53" s="62"/>
      <c r="O53" s="61"/>
    </row>
    <row r="54" spans="1:15" x14ac:dyDescent="0.25">
      <c r="B54" s="90"/>
      <c r="D54" t="s">
        <v>2041</v>
      </c>
    </row>
    <row r="56" spans="1:15" x14ac:dyDescent="0.25">
      <c r="B56" s="127" t="s">
        <v>134</v>
      </c>
    </row>
    <row r="57" spans="1:15" x14ac:dyDescent="0.2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2042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3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7" spans="1:15" x14ac:dyDescent="0.25">
      <c r="B57" s="127" t="s">
        <v>134</v>
      </c>
    </row>
    <row r="58" spans="1:15" x14ac:dyDescent="0.2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2099</v>
      </c>
      <c r="C3" s="752"/>
      <c r="D3" s="752"/>
      <c r="E3" s="752"/>
      <c r="F3" s="752"/>
      <c r="G3" s="752"/>
      <c r="H3" s="752"/>
      <c r="I3" s="752"/>
      <c r="J3" s="752"/>
      <c r="K3" s="75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3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 x14ac:dyDescent="0.25">
      <c r="B45" s="218"/>
      <c r="C45" s="217"/>
      <c r="D45" s="255"/>
      <c r="G45" s="533"/>
      <c r="I45" s="199"/>
      <c r="M45" s="61"/>
      <c r="N45" s="62"/>
      <c r="O45" s="61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x14ac:dyDescent="0.25">
      <c r="B53" s="150"/>
      <c r="D53" t="s">
        <v>131</v>
      </c>
    </row>
    <row r="54" spans="1:15" x14ac:dyDescent="0.25">
      <c r="B54" s="180"/>
      <c r="D54" t="s">
        <v>132</v>
      </c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  <row r="60" spans="1:15" ht="14.45" customHeight="1" x14ac:dyDescent="0.25">
      <c r="B60" s="776" t="s">
        <v>2148</v>
      </c>
      <c r="C60" s="776"/>
      <c r="D60" s="776"/>
      <c r="E60" s="776"/>
    </row>
    <row r="61" spans="1:15" x14ac:dyDescent="0.25">
      <c r="B61" s="776" t="s">
        <v>2149</v>
      </c>
      <c r="C61" s="776"/>
      <c r="D61" s="754"/>
      <c r="E61" s="754"/>
      <c r="F61" s="754"/>
    </row>
    <row r="62" spans="1:15" x14ac:dyDescent="0.25">
      <c r="B62" s="776" t="s">
        <v>2150</v>
      </c>
      <c r="C62" s="776"/>
      <c r="D62" s="776"/>
      <c r="E62" s="776"/>
      <c r="F62" s="776"/>
    </row>
    <row r="63" spans="1:15" x14ac:dyDescent="0.25">
      <c r="B63" s="776" t="s">
        <v>2151</v>
      </c>
      <c r="C63" s="776"/>
      <c r="D63" s="776"/>
      <c r="E63" s="776"/>
      <c r="F63" s="776"/>
    </row>
    <row r="64" spans="1:15" x14ac:dyDescent="0.25">
      <c r="B64" s="776" t="s">
        <v>2152</v>
      </c>
      <c r="C64" s="776"/>
      <c r="D64" s="776"/>
      <c r="E64" s="776"/>
      <c r="F64" s="776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2153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 x14ac:dyDescent="0.25">
      <c r="B45" s="218"/>
      <c r="C45" s="217"/>
      <c r="D45" s="255"/>
      <c r="E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ht="15.75" x14ac:dyDescent="0.25">
      <c r="B55" s="90"/>
      <c r="D55" t="s">
        <v>2041</v>
      </c>
      <c r="M55" s="61"/>
      <c r="N55" s="62"/>
      <c r="O55" s="61"/>
    </row>
    <row r="56" spans="1:15" ht="15.75" x14ac:dyDescent="0.25">
      <c r="M56" s="61"/>
      <c r="N56" s="62"/>
      <c r="O56" s="61"/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2193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" customHeight="1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5">
      <c r="M51" s="61"/>
      <c r="N51" s="62"/>
      <c r="O51" s="61"/>
    </row>
    <row r="52" spans="1:15" ht="15" customHeight="1" x14ac:dyDescent="0.25">
      <c r="M52" s="61"/>
      <c r="N52" s="62"/>
      <c r="O52" s="61"/>
    </row>
    <row r="53" spans="1:15" ht="15" customHeight="1" x14ac:dyDescent="0.25">
      <c r="B53" s="150"/>
      <c r="D53" t="s">
        <v>131</v>
      </c>
      <c r="M53" s="61"/>
      <c r="N53" s="62"/>
      <c r="O53" s="61"/>
    </row>
    <row r="54" spans="1:15" ht="15" customHeight="1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2223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5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2247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82" t="s">
        <v>67</v>
      </c>
      <c r="K17" s="782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82" t="s">
        <v>67</v>
      </c>
      <c r="K18" s="782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82" t="s">
        <v>67</v>
      </c>
      <c r="K19" s="782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82" t="s">
        <v>67</v>
      </c>
      <c r="K20" s="782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82" t="s">
        <v>67</v>
      </c>
      <c r="K21" s="782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82" t="s">
        <v>67</v>
      </c>
      <c r="K22" s="782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82" t="s">
        <v>67</v>
      </c>
      <c r="K23" s="782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82" t="s">
        <v>67</v>
      </c>
      <c r="K24" s="782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82" t="s">
        <v>67</v>
      </c>
      <c r="K25" s="782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82" t="s">
        <v>67</v>
      </c>
      <c r="K26" s="782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82" t="s">
        <v>67</v>
      </c>
      <c r="K27" s="782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82" t="s">
        <v>67</v>
      </c>
      <c r="K28" s="782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82"/>
      <c r="K29" s="78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82" t="s">
        <v>67</v>
      </c>
      <c r="K30" s="782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82" t="s">
        <v>67</v>
      </c>
      <c r="K31" s="782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79" t="s">
        <v>2278</v>
      </c>
      <c r="I32" s="452" t="s">
        <v>2104</v>
      </c>
      <c r="J32" s="782" t="s">
        <v>67</v>
      </c>
      <c r="K32" s="782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79" t="s">
        <v>2278</v>
      </c>
      <c r="I33" s="452" t="s">
        <v>2104</v>
      </c>
      <c r="J33" s="782" t="s">
        <v>67</v>
      </c>
      <c r="K33" s="782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80" t="s">
        <v>2440</v>
      </c>
      <c r="I34" s="781" t="s">
        <v>2279</v>
      </c>
      <c r="J34" s="782" t="s">
        <v>67</v>
      </c>
      <c r="K34" s="782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80" t="s">
        <v>2278</v>
      </c>
      <c r="I35" s="781" t="s">
        <v>2279</v>
      </c>
      <c r="J35" s="782" t="s">
        <v>67</v>
      </c>
      <c r="K35" s="782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80" t="s">
        <v>2280</v>
      </c>
      <c r="I36" s="781" t="s">
        <v>2279</v>
      </c>
      <c r="J36" s="782" t="s">
        <v>67</v>
      </c>
      <c r="K36" s="782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80" t="s">
        <v>2280</v>
      </c>
      <c r="I37" s="781" t="s">
        <v>2281</v>
      </c>
      <c r="J37" s="782" t="s">
        <v>67</v>
      </c>
      <c r="K37" s="782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80" t="s">
        <v>2280</v>
      </c>
      <c r="I38" s="781" t="s">
        <v>2282</v>
      </c>
      <c r="J38" s="782" t="s">
        <v>67</v>
      </c>
      <c r="K38" s="782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80" t="s">
        <v>2280</v>
      </c>
      <c r="I39" s="781" t="s">
        <v>2281</v>
      </c>
      <c r="J39" s="782" t="s">
        <v>67</v>
      </c>
      <c r="K39" s="782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80" t="s">
        <v>2280</v>
      </c>
      <c r="I40" s="781" t="s">
        <v>2281</v>
      </c>
      <c r="J40" s="782" t="s">
        <v>67</v>
      </c>
      <c r="K40" s="782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80" t="s">
        <v>2280</v>
      </c>
      <c r="I41" s="781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80" t="s">
        <v>2283</v>
      </c>
      <c r="I42" s="781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81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2284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2286</v>
      </c>
      <c r="F11" s="692" t="s">
        <v>2286</v>
      </c>
      <c r="G11" s="692" t="s">
        <v>2286</v>
      </c>
      <c r="H11" s="692" t="s">
        <v>2286</v>
      </c>
      <c r="I11" s="692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2286</v>
      </c>
      <c r="F12" s="692" t="s">
        <v>2286</v>
      </c>
      <c r="G12" s="692" t="s">
        <v>2286</v>
      </c>
      <c r="H12" s="692" t="s">
        <v>2286</v>
      </c>
      <c r="I12" s="692" t="s">
        <v>2286</v>
      </c>
      <c r="J12" s="783" t="s">
        <v>56</v>
      </c>
      <c r="K12" s="78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2286</v>
      </c>
      <c r="F13" s="692" t="s">
        <v>2286</v>
      </c>
      <c r="G13" s="692" t="s">
        <v>2286</v>
      </c>
      <c r="H13" s="692" t="s">
        <v>2286</v>
      </c>
      <c r="I13" s="692" t="s">
        <v>2286</v>
      </c>
      <c r="J13" s="783" t="s">
        <v>927</v>
      </c>
      <c r="K13" s="78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2287</v>
      </c>
      <c r="G14" s="338" t="s">
        <v>2199</v>
      </c>
      <c r="H14" s="658" t="s">
        <v>2104</v>
      </c>
      <c r="I14" s="338" t="s">
        <v>2230</v>
      </c>
      <c r="J14" s="783" t="s">
        <v>927</v>
      </c>
      <c r="K14" s="784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2288</v>
      </c>
      <c r="G15" s="338" t="s">
        <v>2199</v>
      </c>
      <c r="H15" s="658" t="s">
        <v>2111</v>
      </c>
      <c r="I15" s="338" t="s">
        <v>2230</v>
      </c>
      <c r="J15" s="783" t="s">
        <v>927</v>
      </c>
      <c r="K15" s="784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2288</v>
      </c>
      <c r="G16" s="338" t="s">
        <v>2289</v>
      </c>
      <c r="H16" s="658" t="s">
        <v>2111</v>
      </c>
      <c r="I16" s="338" t="s">
        <v>2230</v>
      </c>
      <c r="J16" s="783" t="s">
        <v>927</v>
      </c>
      <c r="K16" s="784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2288</v>
      </c>
      <c r="G17" s="338" t="s">
        <v>2272</v>
      </c>
      <c r="H17" s="658" t="s">
        <v>2106</v>
      </c>
      <c r="I17" s="338" t="s">
        <v>2230</v>
      </c>
      <c r="J17" s="783" t="s">
        <v>927</v>
      </c>
      <c r="K17" s="784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2199</v>
      </c>
      <c r="H18" s="658" t="s">
        <v>2291</v>
      </c>
      <c r="I18" s="338" t="s">
        <v>2230</v>
      </c>
      <c r="J18" s="783" t="s">
        <v>927</v>
      </c>
      <c r="K18" s="784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2139</v>
      </c>
      <c r="H19" s="658" t="s">
        <v>2292</v>
      </c>
      <c r="I19" s="338" t="s">
        <v>2230</v>
      </c>
      <c r="J19" s="783" t="s">
        <v>927</v>
      </c>
      <c r="K19" s="784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2139</v>
      </c>
      <c r="H20" s="658" t="s">
        <v>2292</v>
      </c>
      <c r="I20" s="338" t="s">
        <v>2230</v>
      </c>
      <c r="J20" s="783" t="s">
        <v>927</v>
      </c>
      <c r="K20" s="784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783" t="s">
        <v>927</v>
      </c>
      <c r="K21" s="784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783" t="s">
        <v>927</v>
      </c>
      <c r="K22" s="784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783" t="s">
        <v>927</v>
      </c>
      <c r="K23" s="78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783" t="s">
        <v>229</v>
      </c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783"/>
      <c r="K25" s="78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783" t="s">
        <v>229</v>
      </c>
      <c r="K26" s="78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783" t="s">
        <v>229</v>
      </c>
      <c r="K27" s="78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1" t="s">
        <v>2317</v>
      </c>
      <c r="H28" s="705" t="s">
        <v>2318</v>
      </c>
      <c r="I28" s="338" t="s">
        <v>2310</v>
      </c>
      <c r="J28" s="783" t="s">
        <v>229</v>
      </c>
      <c r="K28" s="78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2" t="s">
        <v>2317</v>
      </c>
      <c r="H29" s="705" t="s">
        <v>2320</v>
      </c>
      <c r="I29" s="338" t="s">
        <v>2310</v>
      </c>
      <c r="J29" s="783" t="s">
        <v>229</v>
      </c>
      <c r="K29" s="78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2265</v>
      </c>
      <c r="H30" s="694" t="s">
        <v>2323</v>
      </c>
      <c r="I30" s="306" t="s">
        <v>2324</v>
      </c>
      <c r="J30" s="783" t="s">
        <v>229</v>
      </c>
      <c r="K30" s="78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2265</v>
      </c>
      <c r="H31" s="306" t="s">
        <v>2199</v>
      </c>
      <c r="I31" s="694" t="s">
        <v>2327</v>
      </c>
      <c r="J31" s="783" t="s">
        <v>229</v>
      </c>
      <c r="K31" s="78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2265</v>
      </c>
      <c r="H32" s="306" t="s">
        <v>2199</v>
      </c>
      <c r="I32" s="694" t="s">
        <v>2327</v>
      </c>
      <c r="J32" s="783" t="s">
        <v>229</v>
      </c>
      <c r="K32" s="78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2329</v>
      </c>
      <c r="H33" s="306" t="s">
        <v>2199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2331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5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2332</v>
      </c>
      <c r="F6" s="282" t="s">
        <v>2332</v>
      </c>
      <c r="G6" s="282" t="s">
        <v>2332</v>
      </c>
      <c r="H6" s="282" t="s">
        <v>2332</v>
      </c>
      <c r="I6" s="282" t="s">
        <v>2332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2333</v>
      </c>
      <c r="P7" s="199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83" t="s">
        <v>2334</v>
      </c>
      <c r="K12" s="7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2335</v>
      </c>
      <c r="P12" s="199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83" t="s">
        <v>2334</v>
      </c>
      <c r="K13" s="7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2335</v>
      </c>
      <c r="P13" s="199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2336</v>
      </c>
      <c r="I14" s="452" t="s">
        <v>2205</v>
      </c>
      <c r="J14" s="783" t="s">
        <v>2334</v>
      </c>
      <c r="K14" s="7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2336</v>
      </c>
      <c r="I15" s="452" t="s">
        <v>2205</v>
      </c>
      <c r="J15" s="783" t="s">
        <v>2334</v>
      </c>
      <c r="K15" s="7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2337</v>
      </c>
      <c r="I16" s="515" t="s">
        <v>2199</v>
      </c>
      <c r="J16" s="783" t="s">
        <v>229</v>
      </c>
      <c r="K16" s="7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2337</v>
      </c>
      <c r="I17" s="515" t="s">
        <v>2199</v>
      </c>
      <c r="J17" s="783" t="s">
        <v>229</v>
      </c>
      <c r="K17" s="7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2338</v>
      </c>
      <c r="I18" s="515" t="s">
        <v>2218</v>
      </c>
      <c r="J18" s="783" t="s">
        <v>229</v>
      </c>
      <c r="K18" s="7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05" t="s">
        <v>2339</v>
      </c>
      <c r="F19" s="705" t="s">
        <v>2340</v>
      </c>
      <c r="G19" s="452" t="s">
        <v>1985</v>
      </c>
      <c r="H19" s="693" t="s">
        <v>2338</v>
      </c>
      <c r="I19" s="452" t="s">
        <v>2205</v>
      </c>
      <c r="J19" s="783" t="s">
        <v>229</v>
      </c>
      <c r="K19" s="7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05" t="s">
        <v>2339</v>
      </c>
      <c r="F20" s="705" t="s">
        <v>2340</v>
      </c>
      <c r="G20" s="452" t="s">
        <v>2341</v>
      </c>
      <c r="H20" s="693" t="s">
        <v>2338</v>
      </c>
      <c r="I20" s="515" t="s">
        <v>2218</v>
      </c>
      <c r="J20" s="783" t="s">
        <v>229</v>
      </c>
      <c r="K20" s="7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05" t="s">
        <v>2339</v>
      </c>
      <c r="F21" s="705" t="s">
        <v>2340</v>
      </c>
      <c r="G21" s="452" t="s">
        <v>2341</v>
      </c>
      <c r="H21" s="703" t="s">
        <v>2069</v>
      </c>
      <c r="I21" s="515" t="s">
        <v>2218</v>
      </c>
      <c r="J21" s="783" t="s">
        <v>229</v>
      </c>
      <c r="K21" s="7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05" t="s">
        <v>2339</v>
      </c>
      <c r="F22" s="705" t="s">
        <v>2123</v>
      </c>
      <c r="G22" s="452" t="s">
        <v>2341</v>
      </c>
      <c r="H22" s="703" t="s">
        <v>2165</v>
      </c>
      <c r="I22" s="515" t="s">
        <v>2218</v>
      </c>
      <c r="J22" s="783" t="s">
        <v>229</v>
      </c>
      <c r="K22" s="7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2341</v>
      </c>
      <c r="H23" s="693" t="s">
        <v>2342</v>
      </c>
      <c r="I23" s="515" t="s">
        <v>2218</v>
      </c>
      <c r="J23" s="783" t="s">
        <v>229</v>
      </c>
      <c r="K23" s="7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05" t="s">
        <v>2343</v>
      </c>
      <c r="F24" s="338" t="s">
        <v>2130</v>
      </c>
      <c r="G24" s="452" t="s">
        <v>2344</v>
      </c>
      <c r="H24" s="693" t="s">
        <v>2342</v>
      </c>
      <c r="I24" s="705" t="s">
        <v>2345</v>
      </c>
      <c r="J24" s="783"/>
      <c r="K24" s="78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05" t="s">
        <v>2346</v>
      </c>
      <c r="F25" s="338" t="s">
        <v>2032</v>
      </c>
      <c r="G25" s="515" t="s">
        <v>2347</v>
      </c>
      <c r="H25" s="693" t="s">
        <v>2342</v>
      </c>
      <c r="I25" s="705" t="s">
        <v>2345</v>
      </c>
      <c r="J25" s="783" t="s">
        <v>229</v>
      </c>
      <c r="K25" s="7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05" t="s">
        <v>2346</v>
      </c>
      <c r="F26" s="338" t="s">
        <v>2032</v>
      </c>
      <c r="G26" s="515" t="s">
        <v>2347</v>
      </c>
      <c r="H26" s="693" t="s">
        <v>2342</v>
      </c>
      <c r="I26" s="705" t="s">
        <v>2345</v>
      </c>
      <c r="J26" s="783" t="s">
        <v>229</v>
      </c>
      <c r="K26" s="7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05" t="s">
        <v>2348</v>
      </c>
      <c r="F27" s="338" t="s">
        <v>2349</v>
      </c>
      <c r="G27" s="705" t="s">
        <v>2321</v>
      </c>
      <c r="H27" s="515" t="s">
        <v>2350</v>
      </c>
      <c r="I27" s="515" t="s">
        <v>2268</v>
      </c>
      <c r="J27" s="783" t="s">
        <v>229</v>
      </c>
      <c r="K27" s="7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705" t="s">
        <v>2351</v>
      </c>
      <c r="F28" s="338" t="s">
        <v>2058</v>
      </c>
      <c r="G28" s="705" t="s">
        <v>2352</v>
      </c>
      <c r="H28" s="515" t="s">
        <v>2353</v>
      </c>
      <c r="I28" s="515" t="s">
        <v>2268</v>
      </c>
      <c r="J28" s="783" t="s">
        <v>229</v>
      </c>
      <c r="K28" s="7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705" t="s">
        <v>2351</v>
      </c>
      <c r="F29" s="338" t="s">
        <v>2170</v>
      </c>
      <c r="G29" s="705" t="s">
        <v>2354</v>
      </c>
      <c r="H29" s="515" t="s">
        <v>2344</v>
      </c>
      <c r="I29" s="515" t="s">
        <v>2268</v>
      </c>
      <c r="J29" s="783" t="s">
        <v>229</v>
      </c>
      <c r="K29" s="7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705" t="s">
        <v>2351</v>
      </c>
      <c r="F30" s="338" t="s">
        <v>2170</v>
      </c>
      <c r="G30" s="705" t="s">
        <v>2355</v>
      </c>
      <c r="H30" s="515" t="s">
        <v>2344</v>
      </c>
      <c r="I30" s="515" t="s">
        <v>2268</v>
      </c>
      <c r="J30" s="783" t="s">
        <v>229</v>
      </c>
      <c r="K30" s="7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705" t="s">
        <v>2351</v>
      </c>
      <c r="F31" s="338" t="s">
        <v>2170</v>
      </c>
      <c r="G31" s="705" t="s">
        <v>2355</v>
      </c>
      <c r="H31" s="515" t="s">
        <v>2344</v>
      </c>
      <c r="I31" s="515" t="s">
        <v>2268</v>
      </c>
      <c r="J31" s="783" t="s">
        <v>2334</v>
      </c>
      <c r="K31" s="783" t="s">
        <v>2356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705" t="s">
        <v>2351</v>
      </c>
      <c r="F32" s="338" t="s">
        <v>2170</v>
      </c>
      <c r="G32" s="705" t="s">
        <v>2352</v>
      </c>
      <c r="H32" s="515" t="s">
        <v>2344</v>
      </c>
      <c r="I32" s="515" t="s">
        <v>2357</v>
      </c>
      <c r="J32" s="783" t="s">
        <v>2334</v>
      </c>
      <c r="K32" s="783" t="s">
        <v>2356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515" t="s">
        <v>2306</v>
      </c>
      <c r="F33" s="338" t="s">
        <v>2170</v>
      </c>
      <c r="G33" s="705" t="s">
        <v>2352</v>
      </c>
      <c r="H33" s="515" t="s">
        <v>2344</v>
      </c>
      <c r="I33" s="785" t="s">
        <v>2358</v>
      </c>
      <c r="J33" s="783" t="s">
        <v>2334</v>
      </c>
      <c r="K33" s="783" t="s">
        <v>2359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787" t="s">
        <v>2360</v>
      </c>
      <c r="H34" s="538"/>
      <c r="I34" s="786" t="s">
        <v>2361</v>
      </c>
      <c r="J34" s="783" t="s">
        <v>2334</v>
      </c>
      <c r="K34" s="783" t="s">
        <v>2359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604"/>
      <c r="G35" s="787" t="s">
        <v>2360</v>
      </c>
      <c r="H35" s="538"/>
      <c r="I35" s="786" t="s">
        <v>2361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604"/>
      <c r="G36" s="787" t="s">
        <v>2360</v>
      </c>
      <c r="H36" s="538"/>
      <c r="I36" s="786" t="s">
        <v>2362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604"/>
      <c r="G37" s="787" t="s">
        <v>2363</v>
      </c>
      <c r="H37" s="538"/>
      <c r="I37" s="786" t="s">
        <v>2361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553"/>
      <c r="G38" s="787" t="s">
        <v>2360</v>
      </c>
      <c r="H38" s="559"/>
      <c r="I38" s="786" t="s">
        <v>2361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787" t="s">
        <v>2360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787" t="s">
        <v>2360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787" t="s">
        <v>2360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 x14ac:dyDescent="0.25">
      <c r="B45" s="218"/>
      <c r="C45" s="217"/>
      <c r="D45" s="255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5">
      <c r="B3" s="752" t="s">
        <v>2364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3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778" t="s">
        <v>2366</v>
      </c>
      <c r="R5" s="778"/>
      <c r="S5" s="778"/>
      <c r="T5" s="778"/>
      <c r="U5" s="778"/>
      <c r="V5" s="778"/>
      <c r="W5" s="778"/>
      <c r="X5" s="778"/>
      <c r="Y5" s="778"/>
      <c r="Z5" s="778"/>
      <c r="AA5" s="778"/>
      <c r="AB5" s="778"/>
      <c r="AC5" s="778"/>
      <c r="AD5" s="778"/>
      <c r="AE5" s="778"/>
      <c r="AF5" s="778"/>
      <c r="AG5" s="778"/>
      <c r="AH5" s="778"/>
      <c r="AI5" s="778"/>
      <c r="AJ5" s="778"/>
      <c r="AK5" s="778"/>
      <c r="AL5" s="778"/>
      <c r="AM5" s="778"/>
      <c r="AN5" s="778"/>
      <c r="AO5" s="734"/>
    </row>
    <row r="6" spans="2:41" ht="15" customHeight="1" x14ac:dyDescent="0.25">
      <c r="B6" s="263" t="s">
        <v>83</v>
      </c>
      <c r="C6" s="271"/>
      <c r="D6" s="272"/>
      <c r="E6" s="282" t="s">
        <v>2367</v>
      </c>
      <c r="F6" s="282" t="s">
        <v>2367</v>
      </c>
      <c r="G6" s="282" t="s">
        <v>2367</v>
      </c>
      <c r="H6" s="282" t="s">
        <v>2367</v>
      </c>
      <c r="I6" s="282" t="s">
        <v>2367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2368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83" t="s">
        <v>2369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83" t="s">
        <v>2370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83" t="s">
        <v>2370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83" t="s">
        <v>2370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5">
      <c r="B11" s="266" t="s">
        <v>90</v>
      </c>
      <c r="C11" s="217" t="s">
        <v>85</v>
      </c>
      <c r="D11" s="267" t="s">
        <v>91</v>
      </c>
      <c r="E11" s="689" t="s">
        <v>2371</v>
      </c>
      <c r="F11" s="689" t="s">
        <v>2371</v>
      </c>
      <c r="G11" s="689" t="s">
        <v>2371</v>
      </c>
      <c r="H11" s="689" t="s">
        <v>2371</v>
      </c>
      <c r="I11" s="689" t="s">
        <v>2371</v>
      </c>
      <c r="J11" s="783" t="s">
        <v>2372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5">
      <c r="B12" s="266" t="s">
        <v>91</v>
      </c>
      <c r="C12" s="217" t="s">
        <v>85</v>
      </c>
      <c r="D12" s="267" t="s">
        <v>92</v>
      </c>
      <c r="E12" s="689" t="s">
        <v>2371</v>
      </c>
      <c r="F12" s="689" t="s">
        <v>2371</v>
      </c>
      <c r="G12" s="689" t="s">
        <v>2371</v>
      </c>
      <c r="H12" s="689" t="s">
        <v>2371</v>
      </c>
      <c r="I12" s="689" t="s">
        <v>2371</v>
      </c>
      <c r="J12" s="783" t="s">
        <v>2373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5">
      <c r="B13" s="266" t="s">
        <v>92</v>
      </c>
      <c r="C13" s="217" t="s">
        <v>85</v>
      </c>
      <c r="D13" s="267" t="s">
        <v>94</v>
      </c>
      <c r="E13" s="689" t="s">
        <v>2371</v>
      </c>
      <c r="F13" s="689" t="s">
        <v>2371</v>
      </c>
      <c r="G13" s="689" t="s">
        <v>2371</v>
      </c>
      <c r="H13" s="689" t="s">
        <v>2371</v>
      </c>
      <c r="I13" s="689" t="s">
        <v>2371</v>
      </c>
      <c r="J13" s="783" t="s">
        <v>2373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5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2374</v>
      </c>
      <c r="G14" s="713" t="s">
        <v>2371</v>
      </c>
      <c r="H14" s="585" t="s">
        <v>2375</v>
      </c>
      <c r="I14" s="714" t="s">
        <v>2065</v>
      </c>
      <c r="J14" s="783" t="s">
        <v>2373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5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2374</v>
      </c>
      <c r="G15" s="713" t="s">
        <v>2376</v>
      </c>
      <c r="H15" s="585" t="s">
        <v>2375</v>
      </c>
      <c r="I15" s="716" t="s">
        <v>2065</v>
      </c>
      <c r="J15" s="783" t="s">
        <v>2377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5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2374</v>
      </c>
      <c r="G16" s="713" t="s">
        <v>2376</v>
      </c>
      <c r="H16" s="585" t="s">
        <v>2375</v>
      </c>
      <c r="I16" s="716" t="s">
        <v>2065</v>
      </c>
      <c r="J16" s="783" t="s">
        <v>2377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5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2376</v>
      </c>
      <c r="H17" s="585" t="s">
        <v>2375</v>
      </c>
      <c r="I17" s="716" t="s">
        <v>2065</v>
      </c>
      <c r="J17" s="783" t="s">
        <v>2377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5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2379</v>
      </c>
      <c r="H18" s="585" t="s">
        <v>2111</v>
      </c>
      <c r="I18" s="716" t="s">
        <v>2065</v>
      </c>
      <c r="J18" s="783" t="s">
        <v>2377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5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2379</v>
      </c>
      <c r="H19" s="585" t="s">
        <v>2111</v>
      </c>
      <c r="I19" s="716" t="s">
        <v>2065</v>
      </c>
      <c r="J19" s="783" t="s">
        <v>2380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5">
      <c r="B20" s="266" t="s">
        <v>101</v>
      </c>
      <c r="C20" s="217" t="s">
        <v>85</v>
      </c>
      <c r="D20" s="267" t="s">
        <v>102</v>
      </c>
      <c r="E20" s="713" t="s">
        <v>2381</v>
      </c>
      <c r="F20" s="713" t="s">
        <v>2162</v>
      </c>
      <c r="G20" s="714" t="s">
        <v>2379</v>
      </c>
      <c r="H20" s="585" t="s">
        <v>2111</v>
      </c>
      <c r="I20" s="716" t="s">
        <v>2065</v>
      </c>
      <c r="J20" s="783" t="s">
        <v>2377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5">
      <c r="B21" s="266" t="s">
        <v>102</v>
      </c>
      <c r="C21" s="217" t="s">
        <v>85</v>
      </c>
      <c r="D21" s="267" t="s">
        <v>103</v>
      </c>
      <c r="E21" s="715" t="s">
        <v>2382</v>
      </c>
      <c r="F21" s="715" t="s">
        <v>2162</v>
      </c>
      <c r="G21" s="714" t="s">
        <v>2379</v>
      </c>
      <c r="H21" s="585" t="s">
        <v>2111</v>
      </c>
      <c r="I21" s="716" t="s">
        <v>2065</v>
      </c>
      <c r="J21" s="783" t="s">
        <v>2377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5">
      <c r="B22" s="266" t="s">
        <v>103</v>
      </c>
      <c r="C22" s="217" t="s">
        <v>85</v>
      </c>
      <c r="D22" s="267" t="s">
        <v>106</v>
      </c>
      <c r="E22" s="715" t="s">
        <v>2383</v>
      </c>
      <c r="F22" s="715" t="s">
        <v>2384</v>
      </c>
      <c r="G22" s="714" t="s">
        <v>2379</v>
      </c>
      <c r="H22" s="585" t="s">
        <v>2111</v>
      </c>
      <c r="I22" s="716" t="s">
        <v>2350</v>
      </c>
      <c r="J22" s="783" t="s">
        <v>2377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5">
      <c r="B23" s="266" t="s">
        <v>106</v>
      </c>
      <c r="C23" s="217" t="s">
        <v>85</v>
      </c>
      <c r="D23" s="267" t="s">
        <v>107</v>
      </c>
      <c r="E23" s="715" t="s">
        <v>2383</v>
      </c>
      <c r="F23" s="715" t="s">
        <v>2384</v>
      </c>
      <c r="G23" s="716" t="s">
        <v>2385</v>
      </c>
      <c r="H23" s="714" t="s">
        <v>2386</v>
      </c>
      <c r="I23" s="714" t="s">
        <v>2387</v>
      </c>
      <c r="J23" s="783" t="s">
        <v>2370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5">
      <c r="B24" s="266" t="s">
        <v>107</v>
      </c>
      <c r="C24" s="217" t="s">
        <v>85</v>
      </c>
      <c r="D24" s="267" t="s">
        <v>109</v>
      </c>
      <c r="E24" s="715" t="s">
        <v>2383</v>
      </c>
      <c r="F24" s="715" t="s">
        <v>2388</v>
      </c>
      <c r="G24" s="716" t="s">
        <v>2385</v>
      </c>
      <c r="H24" s="714" t="s">
        <v>2386</v>
      </c>
      <c r="I24" s="714" t="s">
        <v>2371</v>
      </c>
      <c r="J24" s="783" t="s">
        <v>2377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5">
      <c r="B25" s="266" t="s">
        <v>109</v>
      </c>
      <c r="C25" s="217" t="s">
        <v>85</v>
      </c>
      <c r="D25" s="267" t="s">
        <v>110</v>
      </c>
      <c r="E25" s="713" t="s">
        <v>2389</v>
      </c>
      <c r="F25" s="713" t="s">
        <v>2349</v>
      </c>
      <c r="G25" s="716" t="s">
        <v>2385</v>
      </c>
      <c r="H25" s="713" t="s">
        <v>2390</v>
      </c>
      <c r="I25" s="713" t="s">
        <v>2347</v>
      </c>
      <c r="J25" s="783" t="s">
        <v>2377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5">
      <c r="B26" s="266" t="s">
        <v>110</v>
      </c>
      <c r="C26" s="217" t="s">
        <v>85</v>
      </c>
      <c r="D26" s="267" t="s">
        <v>111</v>
      </c>
      <c r="E26" s="713" t="s">
        <v>2389</v>
      </c>
      <c r="F26" s="713" t="s">
        <v>2349</v>
      </c>
      <c r="G26" s="716" t="s">
        <v>2385</v>
      </c>
      <c r="H26" s="715" t="s">
        <v>2391</v>
      </c>
      <c r="I26" s="713" t="s">
        <v>2305</v>
      </c>
      <c r="J26" s="783" t="s">
        <v>2377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5">
      <c r="B27" s="266" t="s">
        <v>111</v>
      </c>
      <c r="C27" s="217" t="s">
        <v>85</v>
      </c>
      <c r="D27" s="267" t="s">
        <v>112</v>
      </c>
      <c r="E27" s="713" t="s">
        <v>2389</v>
      </c>
      <c r="F27" s="713" t="s">
        <v>2349</v>
      </c>
      <c r="G27" s="713" t="s">
        <v>618</v>
      </c>
      <c r="H27" s="715" t="s">
        <v>2391</v>
      </c>
      <c r="I27" s="713" t="s">
        <v>2305</v>
      </c>
      <c r="J27" s="783" t="s">
        <v>2377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5">
      <c r="B28" s="266" t="s">
        <v>112</v>
      </c>
      <c r="C28" s="217" t="s">
        <v>85</v>
      </c>
      <c r="D28" s="267" t="s">
        <v>113</v>
      </c>
      <c r="E28" s="713" t="s">
        <v>2306</v>
      </c>
      <c r="F28" s="713" t="s">
        <v>2349</v>
      </c>
      <c r="G28" s="713" t="s">
        <v>2262</v>
      </c>
      <c r="H28" s="715" t="s">
        <v>2392</v>
      </c>
      <c r="I28" s="713" t="s">
        <v>2305</v>
      </c>
      <c r="J28" s="783" t="s">
        <v>2377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2393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5">
      <c r="B29" s="266" t="s">
        <v>113</v>
      </c>
      <c r="C29" s="217" t="s">
        <v>85</v>
      </c>
      <c r="D29" s="267" t="s">
        <v>114</v>
      </c>
      <c r="E29" s="713" t="s">
        <v>2306</v>
      </c>
      <c r="F29" s="713" t="s">
        <v>2349</v>
      </c>
      <c r="G29" s="713" t="s">
        <v>2262</v>
      </c>
      <c r="H29" s="715" t="s">
        <v>2394</v>
      </c>
      <c r="I29" s="713" t="s">
        <v>2305</v>
      </c>
      <c r="J29" s="783" t="s">
        <v>2377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5">
      <c r="B30" s="266" t="s">
        <v>114</v>
      </c>
      <c r="C30" s="217" t="s">
        <v>85</v>
      </c>
      <c r="D30" s="267" t="s">
        <v>115</v>
      </c>
      <c r="E30" s="713" t="s">
        <v>2306</v>
      </c>
      <c r="F30" s="713" t="s">
        <v>2349</v>
      </c>
      <c r="G30" s="713" t="s">
        <v>2271</v>
      </c>
      <c r="H30" s="715" t="s">
        <v>2394</v>
      </c>
      <c r="I30" s="713" t="s">
        <v>2305</v>
      </c>
      <c r="J30" s="783" t="s">
        <v>2377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3">
      <c r="B31" s="266" t="s">
        <v>115</v>
      </c>
      <c r="C31" s="217" t="s">
        <v>85</v>
      </c>
      <c r="D31" s="267" t="s">
        <v>116</v>
      </c>
      <c r="E31" s="713" t="s">
        <v>2306</v>
      </c>
      <c r="F31" s="713" t="s">
        <v>2349</v>
      </c>
      <c r="G31" s="713" t="s">
        <v>2271</v>
      </c>
      <c r="H31" s="715" t="s">
        <v>2394</v>
      </c>
      <c r="I31" s="713" t="s">
        <v>2395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3">
      <c r="B32" s="266" t="s">
        <v>116</v>
      </c>
      <c r="C32" s="217" t="s">
        <v>85</v>
      </c>
      <c r="D32" s="267" t="s">
        <v>117</v>
      </c>
      <c r="E32" s="713" t="s">
        <v>2306</v>
      </c>
      <c r="F32" s="713" t="s">
        <v>2349</v>
      </c>
      <c r="G32" s="713" t="s">
        <v>2271</v>
      </c>
      <c r="H32" s="713" t="s">
        <v>2394</v>
      </c>
      <c r="I32" s="713" t="s">
        <v>2395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5">
      <c r="B33" s="266" t="s">
        <v>117</v>
      </c>
      <c r="C33" s="217" t="s">
        <v>85</v>
      </c>
      <c r="D33" s="267" t="s">
        <v>118</v>
      </c>
      <c r="E33" s="713" t="s">
        <v>2306</v>
      </c>
      <c r="F33" s="789" t="s">
        <v>2436</v>
      </c>
      <c r="G33" s="713" t="s">
        <v>2271</v>
      </c>
      <c r="H33" s="713" t="s">
        <v>2394</v>
      </c>
      <c r="I33" s="788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790" t="s">
        <v>56</v>
      </c>
      <c r="G34" s="538"/>
      <c r="H34" s="538"/>
      <c r="I34" s="788" t="s">
        <v>2397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0" t="s">
        <v>56</v>
      </c>
      <c r="G35" s="606"/>
      <c r="H35" s="538"/>
      <c r="I35" s="788" t="s">
        <v>2398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0" t="s">
        <v>56</v>
      </c>
      <c r="G36" s="606"/>
      <c r="H36" s="538"/>
      <c r="I36" s="788" t="s">
        <v>2398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 x14ac:dyDescent="0.25">
      <c r="B37" s="266" t="s">
        <v>121</v>
      </c>
      <c r="C37" s="217" t="s">
        <v>85</v>
      </c>
      <c r="D37" s="267" t="s">
        <v>122</v>
      </c>
      <c r="E37" s="697"/>
      <c r="F37" s="790" t="s">
        <v>56</v>
      </c>
      <c r="G37" s="698"/>
      <c r="H37" s="538"/>
      <c r="I37" s="788" t="s">
        <v>2398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 x14ac:dyDescent="0.25">
      <c r="B38" s="266" t="s">
        <v>122</v>
      </c>
      <c r="C38" s="217" t="s">
        <v>85</v>
      </c>
      <c r="D38" s="267" t="s">
        <v>123</v>
      </c>
      <c r="E38" s="699"/>
      <c r="F38" s="790" t="s">
        <v>56</v>
      </c>
      <c r="G38" s="698"/>
      <c r="H38" s="559"/>
      <c r="I38" s="788" t="s">
        <v>2398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 x14ac:dyDescent="0.2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88" t="s">
        <v>2398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88" t="s">
        <v>2398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88" t="s">
        <v>2398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88" t="s">
        <v>2399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88" t="s">
        <v>2398</v>
      </c>
      <c r="J43" s="584"/>
      <c r="K43" s="278"/>
      <c r="L43" s="61"/>
      <c r="P43" s="63"/>
      <c r="Q43" s="63"/>
      <c r="R43" s="63"/>
      <c r="S43" s="63"/>
      <c r="T43" s="63"/>
    </row>
    <row r="44" spans="1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ht="15.75" x14ac:dyDescent="0.25">
      <c r="B45" s="218"/>
      <c r="C45" s="217"/>
      <c r="D45" s="255"/>
      <c r="G45" s="533"/>
      <c r="I45" s="199"/>
    </row>
    <row r="46" spans="1:20" ht="15.75" x14ac:dyDescent="0.25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75" x14ac:dyDescent="0.25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ht="15.75" x14ac:dyDescent="0.25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.75" x14ac:dyDescent="0.25">
      <c r="A49" t="s">
        <v>2037</v>
      </c>
      <c r="B49" s="661"/>
      <c r="C49" s="660" t="s">
        <v>2034</v>
      </c>
      <c r="D49" s="61" t="s">
        <v>2038</v>
      </c>
      <c r="F49" s="776" t="s">
        <v>2400</v>
      </c>
      <c r="G49" s="777"/>
      <c r="H49" s="732">
        <v>45522</v>
      </c>
      <c r="I49" t="s">
        <v>2401</v>
      </c>
      <c r="M49" s="61"/>
      <c r="N49" s="62"/>
      <c r="O49" s="61"/>
    </row>
    <row r="50" spans="1:15" ht="15.75" x14ac:dyDescent="0.25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.75" x14ac:dyDescent="0.25">
      <c r="M51" s="61"/>
      <c r="N51" s="62"/>
      <c r="O51" s="61"/>
    </row>
    <row r="52" spans="1:15" ht="15.75" x14ac:dyDescent="0.25">
      <c r="M52" s="61"/>
      <c r="N52" s="62"/>
      <c r="O52" s="61"/>
    </row>
    <row r="53" spans="1:15" ht="15.75" x14ac:dyDescent="0.25">
      <c r="B53" s="150"/>
      <c r="D53" t="s">
        <v>131</v>
      </c>
      <c r="M53" s="61"/>
      <c r="N53" s="62"/>
      <c r="O53" s="61"/>
    </row>
    <row r="54" spans="1:15" ht="15.75" x14ac:dyDescent="0.25">
      <c r="B54" s="180"/>
      <c r="D54" t="s">
        <v>132</v>
      </c>
      <c r="M54" s="61"/>
      <c r="N54" s="62"/>
      <c r="O54" s="61"/>
    </row>
    <row r="55" spans="1:15" x14ac:dyDescent="0.25">
      <c r="B55" s="90"/>
      <c r="D55" t="s">
        <v>2041</v>
      </c>
    </row>
    <row r="57" spans="1:15" x14ac:dyDescent="0.25">
      <c r="B57" s="127" t="s">
        <v>134</v>
      </c>
    </row>
    <row r="58" spans="1:15" x14ac:dyDescent="0.25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J1" activePane="topRight" state="frozen"/>
      <selection activeCell="A9" sqref="A9"/>
      <selection pane="topRight" activeCell="Q25" sqref="Q25"/>
    </sheetView>
  </sheetViews>
  <sheetFormatPr defaultRowHeight="15" x14ac:dyDescent="0.2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2365</v>
      </c>
      <c r="Q5" s="376" t="s">
        <v>2043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 t="s">
        <v>2442</v>
      </c>
      <c r="F6" s="282" t="s">
        <v>2441</v>
      </c>
      <c r="G6" s="282" t="s">
        <v>2441</v>
      </c>
      <c r="H6" s="282" t="s">
        <v>2441</v>
      </c>
      <c r="I6" s="282" t="s">
        <v>2442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2111</v>
      </c>
      <c r="J13" s="793" t="s">
        <v>2433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729" t="s">
        <v>2407</v>
      </c>
      <c r="F14" s="729" t="s">
        <v>2406</v>
      </c>
      <c r="G14" s="735" t="s">
        <v>2326</v>
      </c>
      <c r="H14" s="585" t="s">
        <v>1975</v>
      </c>
      <c r="I14" s="730" t="s">
        <v>2199</v>
      </c>
      <c r="J14" s="793" t="s">
        <v>2433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729" t="s">
        <v>2409</v>
      </c>
      <c r="F15" s="729" t="s">
        <v>2406</v>
      </c>
      <c r="G15" s="735" t="s">
        <v>2326</v>
      </c>
      <c r="H15" s="585" t="s">
        <v>1975</v>
      </c>
      <c r="I15" s="730" t="s">
        <v>2199</v>
      </c>
      <c r="J15" s="793" t="s">
        <v>2433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729" t="s">
        <v>2409</v>
      </c>
      <c r="F16" s="729" t="s">
        <v>2406</v>
      </c>
      <c r="G16" s="735" t="s">
        <v>2411</v>
      </c>
      <c r="H16" s="585" t="s">
        <v>2410</v>
      </c>
      <c r="I16" s="730" t="s">
        <v>2199</v>
      </c>
      <c r="J16" s="793" t="s">
        <v>2433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729" t="s">
        <v>2409</v>
      </c>
      <c r="F17" s="729" t="s">
        <v>2406</v>
      </c>
      <c r="G17" s="735" t="s">
        <v>2411</v>
      </c>
      <c r="H17" s="585" t="s">
        <v>2408</v>
      </c>
      <c r="I17" s="730" t="s">
        <v>2199</v>
      </c>
      <c r="J17" s="793" t="s">
        <v>2433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729" t="s">
        <v>2409</v>
      </c>
      <c r="F18" s="729" t="s">
        <v>1980</v>
      </c>
      <c r="G18" s="736" t="s">
        <v>2412</v>
      </c>
      <c r="H18" s="585" t="s">
        <v>70</v>
      </c>
      <c r="I18" s="730" t="s">
        <v>2272</v>
      </c>
      <c r="J18" s="793" t="s">
        <v>2433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2413</v>
      </c>
      <c r="H19" s="585" t="s">
        <v>70</v>
      </c>
      <c r="I19" s="730" t="s">
        <v>2230</v>
      </c>
      <c r="J19" s="793" t="s">
        <v>2433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2415</v>
      </c>
      <c r="H20" s="585" t="s">
        <v>70</v>
      </c>
      <c r="I20" s="730" t="s">
        <v>2230</v>
      </c>
      <c r="J20" s="793" t="s">
        <v>2433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2413</v>
      </c>
      <c r="H21" s="585" t="s">
        <v>70</v>
      </c>
      <c r="I21" s="730" t="s">
        <v>2230</v>
      </c>
      <c r="J21" s="793" t="s">
        <v>2433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2416</v>
      </c>
      <c r="H22" s="585" t="s">
        <v>70</v>
      </c>
      <c r="I22" s="736" t="s">
        <v>2432</v>
      </c>
      <c r="J22" s="793" t="s">
        <v>2433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2432</v>
      </c>
      <c r="J23" s="793" t="s">
        <v>2433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2417</v>
      </c>
      <c r="H24" s="658" t="s">
        <v>2418</v>
      </c>
      <c r="I24" s="736" t="s">
        <v>368</v>
      </c>
      <c r="J24" s="793" t="s">
        <v>2433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2417</v>
      </c>
      <c r="H25" s="658" t="s">
        <v>2418</v>
      </c>
      <c r="I25" s="735" t="s">
        <v>2434</v>
      </c>
      <c r="J25" s="793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2417</v>
      </c>
      <c r="H26" s="658" t="s">
        <v>2418</v>
      </c>
      <c r="I26" s="735" t="s">
        <v>2082</v>
      </c>
      <c r="J26" s="793" t="s">
        <v>2433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2417</v>
      </c>
      <c r="H27" s="658" t="s">
        <v>2418</v>
      </c>
      <c r="I27" s="735" t="s">
        <v>2082</v>
      </c>
      <c r="J27" s="793" t="s">
        <v>2433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2417</v>
      </c>
      <c r="H28" s="658" t="s">
        <v>2418</v>
      </c>
      <c r="I28" s="735" t="s">
        <v>2082</v>
      </c>
      <c r="J28" s="793" t="s">
        <v>2433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85" t="s">
        <v>2419</v>
      </c>
      <c r="F29" s="735" t="s">
        <v>2420</v>
      </c>
      <c r="G29" s="730" t="s">
        <v>2417</v>
      </c>
      <c r="H29" s="658" t="s">
        <v>2421</v>
      </c>
      <c r="I29" s="735" t="s">
        <v>2082</v>
      </c>
      <c r="J29" s="793" t="s">
        <v>2433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85" t="s">
        <v>2419</v>
      </c>
      <c r="F30" s="735" t="s">
        <v>2420</v>
      </c>
      <c r="G30" s="730" t="s">
        <v>2417</v>
      </c>
      <c r="H30" s="658" t="s">
        <v>2421</v>
      </c>
      <c r="I30" s="735" t="s">
        <v>2082</v>
      </c>
      <c r="J30" s="793" t="s">
        <v>2433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85" t="s">
        <v>2419</v>
      </c>
      <c r="F31" s="735" t="s">
        <v>2420</v>
      </c>
      <c r="G31" s="730" t="s">
        <v>2422</v>
      </c>
      <c r="H31" s="658" t="s">
        <v>2421</v>
      </c>
      <c r="I31" s="735" t="s">
        <v>2082</v>
      </c>
      <c r="J31" s="793" t="s">
        <v>2433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85" t="s">
        <v>2419</v>
      </c>
      <c r="F32" s="735" t="s">
        <v>2423</v>
      </c>
      <c r="G32" s="730" t="s">
        <v>2424</v>
      </c>
      <c r="H32" s="658" t="s">
        <v>2421</v>
      </c>
      <c r="I32" s="735" t="s">
        <v>2082</v>
      </c>
      <c r="J32" s="793" t="s">
        <v>2433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85" t="s">
        <v>2028</v>
      </c>
      <c r="F33" s="791" t="s">
        <v>2426</v>
      </c>
      <c r="G33" s="730" t="s">
        <v>1980</v>
      </c>
      <c r="H33" s="792" t="s">
        <v>2427</v>
      </c>
      <c r="I33" s="735" t="s">
        <v>2082</v>
      </c>
      <c r="J33" s="793" t="s">
        <v>2433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722"/>
      <c r="F34" s="791" t="s">
        <v>2426</v>
      </c>
      <c r="G34" s="723"/>
      <c r="H34" s="792" t="s">
        <v>2427</v>
      </c>
      <c r="I34" s="709" t="s">
        <v>1980</v>
      </c>
      <c r="J34" s="793" t="s">
        <v>2433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697"/>
      <c r="F35" s="791" t="s">
        <v>2428</v>
      </c>
      <c r="G35" s="622"/>
      <c r="H35" s="792" t="s">
        <v>2427</v>
      </c>
      <c r="I35" s="709" t="s">
        <v>2082</v>
      </c>
      <c r="J35" s="793" t="s">
        <v>2433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697"/>
      <c r="F36" s="791" t="s">
        <v>2426</v>
      </c>
      <c r="G36" s="622"/>
      <c r="H36" s="792" t="s">
        <v>2427</v>
      </c>
      <c r="I36" s="709" t="s">
        <v>2435</v>
      </c>
      <c r="J36" s="793" t="s">
        <v>2433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697"/>
      <c r="F37" s="791" t="s">
        <v>2426</v>
      </c>
      <c r="G37" s="699"/>
      <c r="H37" s="792" t="s">
        <v>2427</v>
      </c>
      <c r="I37" s="709"/>
      <c r="J37" s="793" t="s">
        <v>2433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699"/>
      <c r="F38" s="791" t="s">
        <v>2426</v>
      </c>
      <c r="G38" s="699"/>
      <c r="H38" s="792" t="s">
        <v>2427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699"/>
      <c r="F39" s="791" t="s">
        <v>2426</v>
      </c>
      <c r="G39" s="698"/>
      <c r="H39" s="792" t="s">
        <v>2427</v>
      </c>
      <c r="I39" s="709"/>
      <c r="J39" s="793" t="s">
        <v>2433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699"/>
      <c r="F40" s="791" t="s">
        <v>2426</v>
      </c>
      <c r="G40" s="553"/>
      <c r="H40" s="792" t="s">
        <v>2427</v>
      </c>
      <c r="I40" s="709"/>
      <c r="J40" s="793" t="s">
        <v>2433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92" t="s">
        <v>2429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92" t="s">
        <v>2427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45529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" activePane="topRight" state="frozen"/>
      <selection activeCell="A2" sqref="A2"/>
      <selection pane="topRight" activeCell="A2" sqref="A2"/>
    </sheetView>
  </sheetViews>
  <sheetFormatPr defaultRowHeight="15" x14ac:dyDescent="0.2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2402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2378</v>
      </c>
      <c r="P17" s="728"/>
      <c r="Q17" s="199"/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2425</v>
      </c>
      <c r="P32" s="710"/>
      <c r="Q32" s="199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6" customHeight="1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732">
        <v>45528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zoomScale="115" zoomScaleNormal="115" workbookViewId="0">
      <pane xSplit="4" topLeftCell="L1" activePane="topRight" state="frozen"/>
      <selection activeCell="A3" sqref="A3"/>
      <selection pane="topRight" activeCell="F26" sqref="F26:F27"/>
    </sheetView>
  </sheetViews>
  <sheetFormatPr defaultRowHeight="15" x14ac:dyDescent="0.2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 x14ac:dyDescent="0.35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3">
      <c r="B2" s="751" t="s">
        <v>78</v>
      </c>
      <c r="C2" s="751"/>
      <c r="D2" s="751"/>
      <c r="E2" s="751"/>
      <c r="F2" s="751"/>
      <c r="G2" s="751"/>
      <c r="H2" s="751"/>
      <c r="I2" s="751"/>
      <c r="J2" s="751"/>
      <c r="K2" s="75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5">
      <c r="B3" s="752" t="s">
        <v>2431</v>
      </c>
      <c r="C3" s="753"/>
      <c r="D3" s="753"/>
      <c r="E3" s="753"/>
      <c r="F3" s="753"/>
      <c r="G3" s="753"/>
      <c r="H3" s="753"/>
      <c r="I3" s="753"/>
      <c r="J3" s="753"/>
      <c r="K3" s="75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 x14ac:dyDescent="0.3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3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2365</v>
      </c>
      <c r="Q5" s="794" t="s">
        <v>2450</v>
      </c>
      <c r="R5" s="224"/>
      <c r="S5" s="224"/>
      <c r="T5" s="224"/>
    </row>
    <row r="6" spans="2:20" ht="15" customHeight="1" x14ac:dyDescent="0.25">
      <c r="B6" s="263" t="s">
        <v>83</v>
      </c>
      <c r="C6" s="271"/>
      <c r="D6" s="272"/>
      <c r="E6" s="797" t="s">
        <v>2443</v>
      </c>
      <c r="F6" s="797" t="s">
        <v>2443</v>
      </c>
      <c r="G6" s="797" t="s">
        <v>2443</v>
      </c>
      <c r="H6" s="797" t="s">
        <v>2443</v>
      </c>
      <c r="I6" s="797" t="s">
        <v>2443</v>
      </c>
      <c r="J6" s="798"/>
      <c r="K6" s="7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825" t="s">
        <v>1996</v>
      </c>
      <c r="P6" s="830" t="str">
        <f ca="1">IF(NOW() &lt; $H$49 + TIME(23,50,0), IF(AND(N6&lt;5, O6=""), "penalty of RM5 per hour", ""), P6)</f>
        <v/>
      </c>
      <c r="Q6" s="795" t="str">
        <f ca="1">IF(NOW() &lt; $H$49 + TIME(23,50,0), IF(AND(N6&lt;5, O6=""), (5-N6)*5, ""), Q6)</f>
        <v/>
      </c>
      <c r="R6" s="173"/>
      <c r="S6" s="173"/>
      <c r="T6" s="173"/>
    </row>
    <row r="7" spans="2:20" ht="15.75" x14ac:dyDescent="0.25">
      <c r="B7" s="266" t="s">
        <v>84</v>
      </c>
      <c r="C7" s="217" t="s">
        <v>85</v>
      </c>
      <c r="D7" s="267" t="s">
        <v>86</v>
      </c>
      <c r="E7" s="800"/>
      <c r="F7" s="800"/>
      <c r="G7" s="800"/>
      <c r="H7" s="801"/>
      <c r="I7" s="802"/>
      <c r="J7" s="803"/>
      <c r="K7" s="804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825" t="s">
        <v>1996</v>
      </c>
      <c r="P7" s="830" t="str">
        <f ca="1">IF(NOW() &lt; $H$49 + TIME(23,50,0), IF(AND(N7&lt;5, O7=""), "penalty of RM5 per hour", ""), P7)</f>
        <v/>
      </c>
      <c r="Q7" s="795" t="str">
        <f ca="1">IF(NOW() &lt; $H$49 + TIME(23,50,0), IF(AND(N7&lt;5, O7=""), (5-N7)*5, ""), Q7)</f>
        <v/>
      </c>
      <c r="R7" s="63"/>
      <c r="S7" s="63"/>
      <c r="T7" s="63"/>
    </row>
    <row r="8" spans="2:20" ht="15.75" x14ac:dyDescent="0.25">
      <c r="B8" s="266" t="s">
        <v>86</v>
      </c>
      <c r="C8" s="217" t="s">
        <v>85</v>
      </c>
      <c r="D8" s="267" t="s">
        <v>87</v>
      </c>
      <c r="E8" s="800"/>
      <c r="F8" s="800"/>
      <c r="G8" s="800"/>
      <c r="H8" s="801"/>
      <c r="I8" s="802"/>
      <c r="J8" s="803"/>
      <c r="K8" s="804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5.5</v>
      </c>
      <c r="O8" s="825"/>
      <c r="P8" s="830" t="str">
        <f ca="1">IF(NOW() &lt; $H$49 + TIME(23,50,0), IF(AND(N8&lt;5, O8=""), "penalty of RM5 per hour", ""), P8)</f>
        <v/>
      </c>
      <c r="Q8" s="795" t="str">
        <f ca="1">IF(NOW() &lt; $H$49 + TIME(23,50,0), IF(AND(N8&lt;5, O8=""), (5-N8)*5, ""), Q8)</f>
        <v/>
      </c>
      <c r="R8" s="63"/>
      <c r="S8" s="63"/>
      <c r="T8" s="63"/>
    </row>
    <row r="9" spans="2:20" ht="15.75" x14ac:dyDescent="0.25">
      <c r="B9" s="266" t="s">
        <v>87</v>
      </c>
      <c r="C9" s="217" t="s">
        <v>85</v>
      </c>
      <c r="D9" s="267" t="s">
        <v>89</v>
      </c>
      <c r="E9" s="800"/>
      <c r="F9" s="800"/>
      <c r="G9" s="800"/>
      <c r="H9" s="801"/>
      <c r="I9" s="802"/>
      <c r="J9" s="803"/>
      <c r="K9" s="804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825" t="s">
        <v>2456</v>
      </c>
      <c r="P9" s="830" t="str">
        <f ca="1">IF(NOW() &lt; $H$49 + TIME(23,50,0), IF(AND(N9&lt;5, O9=""), "penalty of RM5 per hour", ""), P9)</f>
        <v/>
      </c>
      <c r="Q9" s="795" t="str">
        <f ca="1">IF(NOW() &lt; $H$49 + TIME(23,50,0), IF(AND(N9&lt;5, O9=""), (5-N9)*5, ""), Q9)</f>
        <v/>
      </c>
      <c r="R9" s="63"/>
      <c r="S9" s="63"/>
      <c r="T9" s="63"/>
    </row>
    <row r="10" spans="2:20" ht="15.75" x14ac:dyDescent="0.25">
      <c r="B10" s="266" t="s">
        <v>89</v>
      </c>
      <c r="C10" s="217" t="s">
        <v>85</v>
      </c>
      <c r="D10" s="267" t="s">
        <v>90</v>
      </c>
      <c r="E10" s="800"/>
      <c r="F10" s="800"/>
      <c r="G10" s="800"/>
      <c r="H10" s="801"/>
      <c r="I10" s="802"/>
      <c r="J10" s="803"/>
      <c r="K10" s="804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825" t="s">
        <v>1967</v>
      </c>
      <c r="P10" s="830" t="str">
        <f ca="1">IF(NOW() &lt; $H$49 + TIME(23,50,0), IF(AND(N10&lt;5, O10=""), "penalty of RM5 per hour", ""), P10)</f>
        <v/>
      </c>
      <c r="Q10" s="79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5">
      <c r="B11" s="266" t="s">
        <v>90</v>
      </c>
      <c r="C11" s="217" t="s">
        <v>85</v>
      </c>
      <c r="D11" s="267" t="s">
        <v>91</v>
      </c>
      <c r="E11" s="805" t="s">
        <v>2230</v>
      </c>
      <c r="F11" s="805" t="s">
        <v>2446</v>
      </c>
      <c r="G11" s="805" t="s">
        <v>2459</v>
      </c>
      <c r="H11" s="805" t="s">
        <v>2446</v>
      </c>
      <c r="I11" s="805" t="s">
        <v>2446</v>
      </c>
      <c r="J11" s="803"/>
      <c r="K11" s="804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826" t="s">
        <v>2156</v>
      </c>
      <c r="P11" s="830" t="str">
        <f ca="1">IF(NOW() &lt; $H$49 + TIME(23,50,0), IF(AND(N11&lt;5, O11=""), "penalty of RM5 per hour", ""), P11)</f>
        <v/>
      </c>
      <c r="Q11" s="79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5">
      <c r="B12" s="266" t="s">
        <v>91</v>
      </c>
      <c r="C12" s="217" t="s">
        <v>85</v>
      </c>
      <c r="D12" s="267" t="s">
        <v>92</v>
      </c>
      <c r="E12" s="805" t="s">
        <v>2230</v>
      </c>
      <c r="F12" s="805" t="s">
        <v>2446</v>
      </c>
      <c r="G12" s="805" t="s">
        <v>2459</v>
      </c>
      <c r="H12" s="805" t="s">
        <v>2446</v>
      </c>
      <c r="I12" s="805" t="s">
        <v>2446</v>
      </c>
      <c r="J12" s="803"/>
      <c r="K12" s="804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825"/>
      <c r="P12" s="830" t="str">
        <f ca="1">IF(NOW() &lt; $H$49 + TIME(23,50,0), IF(AND(N12&lt;5, O12=""), "penalty of RM5 per hour", ""), P12)</f>
        <v/>
      </c>
      <c r="Q12" s="79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5">
      <c r="B13" s="266" t="s">
        <v>92</v>
      </c>
      <c r="C13" s="217" t="s">
        <v>85</v>
      </c>
      <c r="D13" s="267" t="s">
        <v>94</v>
      </c>
      <c r="E13" s="805" t="s">
        <v>2230</v>
      </c>
      <c r="F13" s="805" t="s">
        <v>2446</v>
      </c>
      <c r="G13" s="805" t="s">
        <v>2459</v>
      </c>
      <c r="H13" s="805" t="s">
        <v>2446</v>
      </c>
      <c r="I13" s="805" t="s">
        <v>2446</v>
      </c>
      <c r="J13" s="803"/>
      <c r="K13" s="804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13.5</v>
      </c>
      <c r="O13" s="825"/>
      <c r="P13" s="830" t="str">
        <f ca="1">IF(NOW() &lt; $H$49 + TIME(23,50,0), IF(AND(N13&lt;5, O13=""), "penalty of RM5 per hour", ""), P13)</f>
        <v/>
      </c>
      <c r="Q13" s="79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5">
      <c r="B14" s="266" t="s">
        <v>94</v>
      </c>
      <c r="C14" s="217" t="s">
        <v>85</v>
      </c>
      <c r="D14" s="267" t="s">
        <v>95</v>
      </c>
      <c r="E14" s="800" t="s">
        <v>2230</v>
      </c>
      <c r="F14" s="800" t="s">
        <v>2438</v>
      </c>
      <c r="G14" s="800" t="s">
        <v>2122</v>
      </c>
      <c r="H14" s="801" t="s">
        <v>2457</v>
      </c>
      <c r="I14" s="802" t="s">
        <v>2448</v>
      </c>
      <c r="J14" s="803"/>
      <c r="K14" s="804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825" t="s">
        <v>1967</v>
      </c>
      <c r="P14" s="830" t="str">
        <f ca="1">IF(NOW() &lt; $H$49 + TIME(23,50,0), IF(AND(N14&lt;5, O14=""), "penalty of RM5 per hour", ""), P14)</f>
        <v/>
      </c>
      <c r="Q14" s="79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5">
      <c r="B15" s="266" t="s">
        <v>95</v>
      </c>
      <c r="C15" s="217" t="s">
        <v>85</v>
      </c>
      <c r="D15" s="267" t="s">
        <v>96</v>
      </c>
      <c r="E15" s="800" t="s">
        <v>2230</v>
      </c>
      <c r="F15" s="800" t="s">
        <v>2438</v>
      </c>
      <c r="G15" s="800" t="s">
        <v>2122</v>
      </c>
      <c r="H15" s="801" t="s">
        <v>2457</v>
      </c>
      <c r="I15" s="802" t="s">
        <v>2448</v>
      </c>
      <c r="J15" s="803"/>
      <c r="K15" s="804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825" t="s">
        <v>2114</v>
      </c>
      <c r="P15" s="830" t="str">
        <f ca="1">IF(NOW() &lt; $H$49 + TIME(23,50,0), IF(AND(N15&lt;5, O15=""), "penalty of RM5 per hour", ""), P15)</f>
        <v/>
      </c>
      <c r="Q15" s="79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5">
      <c r="B16" s="266" t="s">
        <v>96</v>
      </c>
      <c r="C16" s="217" t="s">
        <v>85</v>
      </c>
      <c r="D16" s="267" t="s">
        <v>97</v>
      </c>
      <c r="E16" s="800" t="s">
        <v>2437</v>
      </c>
      <c r="F16" s="806" t="s">
        <v>2438</v>
      </c>
      <c r="G16" s="800" t="s">
        <v>2122</v>
      </c>
      <c r="H16" s="807" t="s">
        <v>2458</v>
      </c>
      <c r="I16" s="802" t="s">
        <v>2448</v>
      </c>
      <c r="J16" s="803"/>
      <c r="K16" s="804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827" t="s">
        <v>2114</v>
      </c>
      <c r="P16" s="830" t="str">
        <f ca="1">IF(NOW() &lt; $H$49 + TIME(23,50,0), IF(AND(N16&lt;5, O16=""), "penalty of RM5 per hour", ""), P16)</f>
        <v/>
      </c>
      <c r="Q16" s="79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5">
      <c r="B17" s="266" t="s">
        <v>97</v>
      </c>
      <c r="C17" s="217" t="s">
        <v>85</v>
      </c>
      <c r="D17" s="267" t="s">
        <v>99</v>
      </c>
      <c r="E17" s="800" t="s">
        <v>2437</v>
      </c>
      <c r="F17" s="800" t="s">
        <v>2438</v>
      </c>
      <c r="G17" s="800" t="s">
        <v>2122</v>
      </c>
      <c r="H17" s="807" t="s">
        <v>2458</v>
      </c>
      <c r="I17" s="802" t="s">
        <v>2448</v>
      </c>
      <c r="J17" s="803"/>
      <c r="K17" s="804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825" t="s">
        <v>2445</v>
      </c>
      <c r="P17" s="830" t="str">
        <f ca="1">IF(NOW() &lt; $H$49 + TIME(23,50,0), IF(AND(N17&lt;5, O17=""), "penalty of RM5 per hour", ""), P17)</f>
        <v/>
      </c>
      <c r="Q17" s="79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5">
      <c r="B18" s="266" t="s">
        <v>99</v>
      </c>
      <c r="C18" s="217" t="s">
        <v>85</v>
      </c>
      <c r="D18" s="267" t="s">
        <v>100</v>
      </c>
      <c r="E18" s="800"/>
      <c r="F18" s="800" t="s">
        <v>108</v>
      </c>
      <c r="G18" s="802" t="s">
        <v>2415</v>
      </c>
      <c r="H18" s="807" t="s">
        <v>2453</v>
      </c>
      <c r="I18" s="802" t="s">
        <v>2439</v>
      </c>
      <c r="J18" s="803"/>
      <c r="K18" s="804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825" t="s">
        <v>2114</v>
      </c>
      <c r="P18" s="830" t="str">
        <f ca="1">IF(NOW() &lt; $H$49 + TIME(23,50,0), IF(AND(N18&lt;5, O18=""), "penalty of RM5 per hour", ""), P18)</f>
        <v/>
      </c>
      <c r="Q18" s="79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5">
      <c r="B19" s="266" t="s">
        <v>100</v>
      </c>
      <c r="C19" s="217" t="s">
        <v>85</v>
      </c>
      <c r="D19" s="267" t="s">
        <v>101</v>
      </c>
      <c r="E19" s="800" t="s">
        <v>62</v>
      </c>
      <c r="F19" s="800" t="s">
        <v>108</v>
      </c>
      <c r="G19" s="802" t="s">
        <v>2415</v>
      </c>
      <c r="H19" s="807" t="s">
        <v>2453</v>
      </c>
      <c r="I19" s="802" t="s">
        <v>2439</v>
      </c>
      <c r="J19" s="803"/>
      <c r="K19" s="804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825" t="s">
        <v>105</v>
      </c>
      <c r="P19" s="830" t="str">
        <f ca="1">IF(NOW() &lt; $H$49 + TIME(23,50,0), IF(AND(N19&lt;5, O19=""), "penalty of RM5 per hour", ""), P19)</f>
        <v/>
      </c>
      <c r="Q19" s="79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5">
      <c r="B20" s="266" t="s">
        <v>101</v>
      </c>
      <c r="C20" s="217" t="s">
        <v>85</v>
      </c>
      <c r="D20" s="267" t="s">
        <v>102</v>
      </c>
      <c r="E20" s="800" t="s">
        <v>62</v>
      </c>
      <c r="F20" s="800" t="s">
        <v>108</v>
      </c>
      <c r="G20" s="802" t="s">
        <v>2180</v>
      </c>
      <c r="H20" s="807" t="s">
        <v>2449</v>
      </c>
      <c r="I20" s="802" t="s">
        <v>2439</v>
      </c>
      <c r="J20" s="803"/>
      <c r="K20" s="804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825"/>
      <c r="P20" s="830" t="str">
        <f ca="1">IF(NOW() &lt; $H$49 + TIME(23,50,0), IF(AND(N20&lt;5, O20=""), "penalty of RM5 per hour", ""), P20)</f>
        <v/>
      </c>
      <c r="Q20" s="79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5">
      <c r="B21" s="266" t="s">
        <v>102</v>
      </c>
      <c r="C21" s="217" t="s">
        <v>85</v>
      </c>
      <c r="D21" s="267" t="s">
        <v>103</v>
      </c>
      <c r="E21" s="800" t="s">
        <v>70</v>
      </c>
      <c r="F21" s="800" t="s">
        <v>108</v>
      </c>
      <c r="G21" s="802" t="s">
        <v>2180</v>
      </c>
      <c r="H21" s="807" t="s">
        <v>2449</v>
      </c>
      <c r="I21" s="802" t="s">
        <v>2439</v>
      </c>
      <c r="J21" s="803"/>
      <c r="K21" s="804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828"/>
      <c r="P21" s="830" t="str">
        <f ca="1">IF(NOW() &lt; $H$49 + TIME(23,50,0), IF(AND(N21&lt;5, O21=""), "penalty of RM5 per hour", ""), P21)</f>
        <v/>
      </c>
      <c r="Q21" s="79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5">
      <c r="B22" s="266" t="s">
        <v>103</v>
      </c>
      <c r="C22" s="217" t="s">
        <v>85</v>
      </c>
      <c r="D22" s="267" t="s">
        <v>106</v>
      </c>
      <c r="E22" s="800" t="s">
        <v>2437</v>
      </c>
      <c r="F22" s="800" t="s">
        <v>2180</v>
      </c>
      <c r="G22" s="802" t="s">
        <v>2180</v>
      </c>
      <c r="H22" s="807" t="s">
        <v>2444</v>
      </c>
      <c r="I22" s="802" t="s">
        <v>2439</v>
      </c>
      <c r="J22" s="803"/>
      <c r="K22" s="804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825"/>
      <c r="P22" s="830" t="str">
        <f ca="1">IF(NOW() &lt; $H$49 + TIME(23,50,0), IF(AND(N22&lt;5, O22=""), "penalty of RM5 per hour", ""), P22)</f>
        <v/>
      </c>
      <c r="Q22" s="79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5">
      <c r="B23" s="266" t="s">
        <v>106</v>
      </c>
      <c r="C23" s="217" t="s">
        <v>85</v>
      </c>
      <c r="D23" s="267" t="s">
        <v>107</v>
      </c>
      <c r="E23" s="800" t="s">
        <v>2437</v>
      </c>
      <c r="F23" s="800" t="s">
        <v>2180</v>
      </c>
      <c r="G23" s="802" t="s">
        <v>2180</v>
      </c>
      <c r="H23" s="807" t="s">
        <v>2444</v>
      </c>
      <c r="I23" s="802" t="s">
        <v>2439</v>
      </c>
      <c r="J23" s="803"/>
      <c r="K23" s="804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825" t="s">
        <v>2114</v>
      </c>
      <c r="P23" s="830" t="str">
        <f ca="1">IF(NOW() &lt; $H$49 + TIME(23,50,0), IF(AND(N23&lt;5, O23=""), "penalty of RM5 per hour", ""), P23)</f>
        <v/>
      </c>
      <c r="Q23" s="79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5">
      <c r="B24" s="266" t="s">
        <v>107</v>
      </c>
      <c r="C24" s="217" t="s">
        <v>85</v>
      </c>
      <c r="D24" s="267" t="s">
        <v>109</v>
      </c>
      <c r="E24" s="800" t="s">
        <v>2437</v>
      </c>
      <c r="F24" s="800" t="s">
        <v>2344</v>
      </c>
      <c r="G24" s="802" t="s">
        <v>2344</v>
      </c>
      <c r="H24" s="807" t="s">
        <v>2444</v>
      </c>
      <c r="I24" s="802" t="s">
        <v>2414</v>
      </c>
      <c r="J24" s="803"/>
      <c r="K24" s="804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</v>
      </c>
      <c r="O24" s="825"/>
      <c r="P24" s="830" t="str">
        <f ca="1">IF(NOW() &lt; $H$49 + TIME(23,50,0), IF(AND(N24&lt;5, O24=""), "penalty of RM5 per hour", ""), P24)</f>
        <v/>
      </c>
      <c r="Q24" s="79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5">
      <c r="B25" s="266" t="s">
        <v>109</v>
      </c>
      <c r="C25" s="217" t="s">
        <v>85</v>
      </c>
      <c r="D25" s="267" t="s">
        <v>110</v>
      </c>
      <c r="E25" s="800" t="s">
        <v>2437</v>
      </c>
      <c r="F25" s="800" t="s">
        <v>2344</v>
      </c>
      <c r="G25" s="802" t="s">
        <v>2344</v>
      </c>
      <c r="H25" s="807" t="s">
        <v>2444</v>
      </c>
      <c r="I25" s="802" t="s">
        <v>2414</v>
      </c>
      <c r="J25" s="803"/>
      <c r="K25" s="804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825" t="s">
        <v>2455</v>
      </c>
      <c r="P25" s="830" t="str">
        <f ca="1">IF(NOW() &lt; $H$49 + TIME(23,50,0), IF(AND(N25&lt;5, O25=""), "penalty of RM5 per hour", ""), P25)</f>
        <v/>
      </c>
      <c r="Q25" s="79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5">
      <c r="B26" s="266" t="s">
        <v>110</v>
      </c>
      <c r="C26" s="217" t="s">
        <v>85</v>
      </c>
      <c r="D26" s="267" t="s">
        <v>111</v>
      </c>
      <c r="E26" s="800" t="s">
        <v>2437</v>
      </c>
      <c r="F26" s="800" t="s">
        <v>2460</v>
      </c>
      <c r="G26" s="802" t="s">
        <v>2344</v>
      </c>
      <c r="H26" s="807" t="s">
        <v>2444</v>
      </c>
      <c r="I26" s="802" t="s">
        <v>2452</v>
      </c>
      <c r="J26" s="803"/>
      <c r="K26" s="804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825"/>
      <c r="P26" s="830" t="str">
        <f ca="1">IF(NOW() &lt; $H$49 + TIME(23,50,0), IF(AND(N26&lt;5, O26=""), "penalty of RM5 per hour", ""), P26)</f>
        <v>penalty of RM5 per hour</v>
      </c>
      <c r="Q26" s="795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5">
      <c r="B27" s="266" t="s">
        <v>111</v>
      </c>
      <c r="C27" s="217" t="s">
        <v>85</v>
      </c>
      <c r="D27" s="267" t="s">
        <v>112</v>
      </c>
      <c r="E27" s="800" t="s">
        <v>2437</v>
      </c>
      <c r="F27" s="800" t="s">
        <v>2460</v>
      </c>
      <c r="G27" s="802" t="s">
        <v>2344</v>
      </c>
      <c r="H27" s="807" t="s">
        <v>2444</v>
      </c>
      <c r="I27" s="802" t="s">
        <v>2452</v>
      </c>
      <c r="J27" s="803"/>
      <c r="K27" s="804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17.5</v>
      </c>
      <c r="O27" s="828"/>
      <c r="P27" s="830" t="str">
        <f ca="1">IF(NOW() &lt; $H$49 + TIME(23,50,0), IF(AND(N27&lt;5, O27=""), "penalty of RM5 per hour", ""), P27)</f>
        <v/>
      </c>
      <c r="Q27" s="79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5">
      <c r="B28" s="266" t="s">
        <v>112</v>
      </c>
      <c r="C28" s="217" t="s">
        <v>85</v>
      </c>
      <c r="D28" s="267" t="s">
        <v>113</v>
      </c>
      <c r="E28" s="800" t="s">
        <v>2271</v>
      </c>
      <c r="F28" s="806" t="s">
        <v>2230</v>
      </c>
      <c r="G28" s="802" t="s">
        <v>2447</v>
      </c>
      <c r="H28" s="807" t="s">
        <v>2444</v>
      </c>
      <c r="I28" s="808" t="s">
        <v>2452</v>
      </c>
      <c r="J28" s="803"/>
      <c r="K28" s="804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829"/>
      <c r="P28" s="830" t="str">
        <f ca="1">IF(NOW() &lt; $H$49 + TIME(23,50,0), IF(AND(N28&lt;5, O28=""), "penalty of RM5 per hour", ""), P28)</f>
        <v/>
      </c>
      <c r="Q28" s="79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5">
      <c r="B29" s="266" t="s">
        <v>113</v>
      </c>
      <c r="C29" s="217" t="s">
        <v>85</v>
      </c>
      <c r="D29" s="267" t="s">
        <v>114</v>
      </c>
      <c r="E29" s="800" t="s">
        <v>2271</v>
      </c>
      <c r="F29" s="806" t="s">
        <v>2230</v>
      </c>
      <c r="G29" s="802" t="s">
        <v>2447</v>
      </c>
      <c r="H29" s="807" t="s">
        <v>2451</v>
      </c>
      <c r="I29" s="808" t="s">
        <v>2452</v>
      </c>
      <c r="J29" s="803"/>
      <c r="K29" s="804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</v>
      </c>
      <c r="O29" s="825"/>
      <c r="P29" s="830" t="str">
        <f ca="1">IF(NOW() &lt; $H$49 + TIME(23,50,0), IF(AND(N29&lt;5, O29=""), "penalty of RM5 per hour", ""), P29)</f>
        <v/>
      </c>
      <c r="Q29" s="795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5">
      <c r="B30" s="266" t="s">
        <v>114</v>
      </c>
      <c r="C30" s="217" t="s">
        <v>85</v>
      </c>
      <c r="D30" s="267" t="s">
        <v>115</v>
      </c>
      <c r="E30" s="800" t="s">
        <v>2271</v>
      </c>
      <c r="F30" s="806" t="s">
        <v>2230</v>
      </c>
      <c r="G30" s="802" t="s">
        <v>2447</v>
      </c>
      <c r="H30" s="807" t="s">
        <v>2454</v>
      </c>
      <c r="I30" s="808" t="s">
        <v>2452</v>
      </c>
      <c r="J30" s="803"/>
      <c r="K30" s="804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828" t="s">
        <v>1943</v>
      </c>
      <c r="P30" s="830" t="str">
        <f ca="1">IF(NOW() &lt; $H$49 + TIME(23,50,0), IF(AND(N30&lt;5, O30=""), "penalty of RM5 per hour", ""), P30)</f>
        <v>penalty of RM5 per hour</v>
      </c>
      <c r="Q30" s="795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3">
      <c r="B31" s="266" t="s">
        <v>115</v>
      </c>
      <c r="C31" s="217" t="s">
        <v>85</v>
      </c>
      <c r="D31" s="267" t="s">
        <v>116</v>
      </c>
      <c r="E31" s="800" t="s">
        <v>2271</v>
      </c>
      <c r="F31" s="806" t="s">
        <v>2230</v>
      </c>
      <c r="G31" s="802" t="s">
        <v>2447</v>
      </c>
      <c r="H31" s="809" t="s">
        <v>2454</v>
      </c>
      <c r="I31" s="808" t="s">
        <v>2452</v>
      </c>
      <c r="J31" s="803"/>
      <c r="K31" s="804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14</v>
      </c>
      <c r="O31" s="828"/>
      <c r="P31" s="830" t="str">
        <f ca="1">IF(NOW() &lt; $H$49 + TIME(23,50,0), IF(AND(N31&lt;5, O31=""), "penalty of RM5 per hour", ""), P31)</f>
        <v/>
      </c>
      <c r="Q31" s="795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3">
      <c r="B32" s="266" t="s">
        <v>116</v>
      </c>
      <c r="C32" s="217" t="s">
        <v>85</v>
      </c>
      <c r="D32" s="267" t="s">
        <v>117</v>
      </c>
      <c r="E32" s="800" t="s">
        <v>2271</v>
      </c>
      <c r="F32" s="806" t="s">
        <v>2230</v>
      </c>
      <c r="G32" s="802" t="s">
        <v>2447</v>
      </c>
      <c r="H32" s="801" t="s">
        <v>2262</v>
      </c>
      <c r="I32" s="808" t="s">
        <v>2452</v>
      </c>
      <c r="J32" s="803"/>
      <c r="K32" s="804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828" t="s">
        <v>2425</v>
      </c>
      <c r="P32" s="830"/>
      <c r="Q32" s="796"/>
      <c r="R32" s="63"/>
      <c r="S32" s="63"/>
      <c r="T32" s="63"/>
    </row>
    <row r="33" spans="2:20" ht="15" customHeight="1" x14ac:dyDescent="0.25">
      <c r="B33" s="266" t="s">
        <v>117</v>
      </c>
      <c r="C33" s="217" t="s">
        <v>85</v>
      </c>
      <c r="D33" s="267" t="s">
        <v>118</v>
      </c>
      <c r="E33" s="800" t="s">
        <v>2271</v>
      </c>
      <c r="F33" s="806" t="s">
        <v>2230</v>
      </c>
      <c r="G33" s="802" t="s">
        <v>2447</v>
      </c>
      <c r="H33" s="801" t="s">
        <v>2262</v>
      </c>
      <c r="I33" s="808" t="s">
        <v>2452</v>
      </c>
      <c r="J33" s="803"/>
      <c r="K33" s="804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5">
      <c r="B34" s="266" t="s">
        <v>118</v>
      </c>
      <c r="C34" s="217" t="s">
        <v>85</v>
      </c>
      <c r="D34" s="267" t="s">
        <v>119</v>
      </c>
      <c r="E34" s="810"/>
      <c r="F34" s="811"/>
      <c r="G34" s="811"/>
      <c r="H34" s="812"/>
      <c r="I34" s="813"/>
      <c r="J34" s="803"/>
      <c r="K34" s="814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5">
      <c r="B35" s="266" t="s">
        <v>119</v>
      </c>
      <c r="C35" s="217" t="s">
        <v>85</v>
      </c>
      <c r="D35" s="267" t="s">
        <v>120</v>
      </c>
      <c r="E35" s="810"/>
      <c r="F35" s="815"/>
      <c r="G35" s="816"/>
      <c r="H35" s="811"/>
      <c r="I35" s="813"/>
      <c r="J35" s="803"/>
      <c r="K35" s="814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5">
      <c r="B36" s="266" t="s">
        <v>120</v>
      </c>
      <c r="C36" s="217" t="s">
        <v>85</v>
      </c>
      <c r="D36" s="267" t="s">
        <v>121</v>
      </c>
      <c r="E36" s="817"/>
      <c r="F36" s="815"/>
      <c r="G36" s="816"/>
      <c r="H36" s="811"/>
      <c r="I36" s="813"/>
      <c r="J36" s="803"/>
      <c r="K36" s="814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 x14ac:dyDescent="0.25">
      <c r="B37" s="266" t="s">
        <v>121</v>
      </c>
      <c r="C37" s="217" t="s">
        <v>85</v>
      </c>
      <c r="D37" s="267" t="s">
        <v>122</v>
      </c>
      <c r="E37" s="817"/>
      <c r="F37" s="815"/>
      <c r="G37" s="818"/>
      <c r="H37" s="811"/>
      <c r="I37" s="819"/>
      <c r="J37" s="803"/>
      <c r="K37" s="814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 x14ac:dyDescent="0.25">
      <c r="B38" s="266" t="s">
        <v>122</v>
      </c>
      <c r="C38" s="217" t="s">
        <v>85</v>
      </c>
      <c r="D38" s="267" t="s">
        <v>123</v>
      </c>
      <c r="E38" s="817"/>
      <c r="F38" s="814"/>
      <c r="G38" s="818"/>
      <c r="H38" s="820"/>
      <c r="I38" s="819"/>
      <c r="J38" s="803"/>
      <c r="K38" s="814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 x14ac:dyDescent="0.25">
      <c r="B39" s="266" t="s">
        <v>123</v>
      </c>
      <c r="C39" s="217" t="s">
        <v>85</v>
      </c>
      <c r="D39" s="267" t="s">
        <v>124</v>
      </c>
      <c r="E39" s="817"/>
      <c r="F39" s="814"/>
      <c r="G39" s="818"/>
      <c r="H39" s="820"/>
      <c r="I39" s="819"/>
      <c r="J39" s="815"/>
      <c r="K39" s="814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5">
      <c r="B40" s="266" t="s">
        <v>124</v>
      </c>
      <c r="C40" s="217" t="s">
        <v>85</v>
      </c>
      <c r="D40" s="267" t="s">
        <v>125</v>
      </c>
      <c r="E40" s="817"/>
      <c r="F40" s="814"/>
      <c r="G40" s="814"/>
      <c r="H40" s="821"/>
      <c r="I40" s="819"/>
      <c r="J40" s="815"/>
      <c r="K40" s="814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5">
      <c r="B41" s="266" t="s">
        <v>125</v>
      </c>
      <c r="C41" s="217" t="s">
        <v>85</v>
      </c>
      <c r="D41" s="267" t="s">
        <v>126</v>
      </c>
      <c r="E41" s="817"/>
      <c r="F41" s="814"/>
      <c r="G41" s="814"/>
      <c r="H41" s="814"/>
      <c r="I41" s="819"/>
      <c r="J41" s="815"/>
      <c r="K41" s="814"/>
      <c r="L41" s="61"/>
      <c r="P41" s="199"/>
      <c r="Q41" s="199"/>
      <c r="R41" s="63"/>
      <c r="S41" s="63"/>
      <c r="T41" s="63"/>
    </row>
    <row r="42" spans="2:20" ht="15" customHeight="1" x14ac:dyDescent="0.25">
      <c r="B42" s="266" t="s">
        <v>126</v>
      </c>
      <c r="C42" s="217" t="s">
        <v>85</v>
      </c>
      <c r="D42" s="267" t="s">
        <v>127</v>
      </c>
      <c r="E42" s="817"/>
      <c r="F42" s="814"/>
      <c r="G42" s="814"/>
      <c r="H42" s="814"/>
      <c r="I42" s="819"/>
      <c r="J42" s="815"/>
      <c r="K42" s="814"/>
      <c r="L42" s="61"/>
      <c r="P42" s="63"/>
      <c r="Q42" s="63"/>
      <c r="R42" s="63"/>
      <c r="S42" s="63"/>
      <c r="T42" s="63"/>
    </row>
    <row r="43" spans="2:20" ht="15" customHeight="1" x14ac:dyDescent="0.25">
      <c r="B43" s="266" t="s">
        <v>127</v>
      </c>
      <c r="C43" s="217" t="s">
        <v>85</v>
      </c>
      <c r="D43" s="267" t="s">
        <v>128</v>
      </c>
      <c r="E43" s="817"/>
      <c r="F43" s="814"/>
      <c r="G43" s="822"/>
      <c r="H43" s="814"/>
      <c r="I43" s="819"/>
      <c r="J43" s="815"/>
      <c r="K43" s="814"/>
      <c r="L43" s="61"/>
      <c r="P43" s="63"/>
      <c r="Q43" s="63"/>
      <c r="R43" s="63"/>
      <c r="S43" s="63"/>
      <c r="T43" s="63"/>
    </row>
    <row r="44" spans="2:20" ht="15.75" x14ac:dyDescent="0.25">
      <c r="B44" s="268" t="s">
        <v>128</v>
      </c>
      <c r="C44" s="269" t="s">
        <v>85</v>
      </c>
      <c r="D44" s="270" t="s">
        <v>129</v>
      </c>
      <c r="E44" s="823"/>
      <c r="F44" s="822"/>
      <c r="G44" s="822"/>
      <c r="H44" s="822"/>
      <c r="I44" s="819"/>
      <c r="J44" s="824"/>
      <c r="K44" s="822"/>
    </row>
    <row r="45" spans="2:20" ht="15.75" x14ac:dyDescent="0.25">
      <c r="B45" s="218"/>
      <c r="C45" s="217"/>
      <c r="D45" s="255"/>
      <c r="G45" s="533"/>
      <c r="I45" s="199"/>
    </row>
    <row r="46" spans="2:20" ht="15.75" x14ac:dyDescent="0.25">
      <c r="I46" s="199"/>
      <c r="M46" s="61"/>
      <c r="N46" s="62"/>
      <c r="O46" s="61"/>
    </row>
    <row r="47" spans="2:20" ht="15.75" x14ac:dyDescent="0.25">
      <c r="F47" s="569"/>
      <c r="M47" s="61"/>
      <c r="N47" s="62"/>
      <c r="O47" s="61"/>
    </row>
    <row r="48" spans="2:20" ht="15.75" x14ac:dyDescent="0.25">
      <c r="M48" s="61"/>
      <c r="N48" s="62"/>
      <c r="O48" s="61"/>
    </row>
    <row r="49" spans="5:15" ht="15.75" x14ac:dyDescent="0.25">
      <c r="G49" t="s">
        <v>2400</v>
      </c>
      <c r="H49" s="577">
        <v>45536</v>
      </c>
      <c r="I49" t="s">
        <v>2401</v>
      </c>
      <c r="M49" s="61"/>
      <c r="N49" s="62"/>
      <c r="O49" s="61"/>
    </row>
    <row r="50" spans="5:15" ht="15.75" x14ac:dyDescent="0.25">
      <c r="M50" s="61"/>
      <c r="N50" s="62"/>
      <c r="O50" s="61"/>
    </row>
    <row r="51" spans="5:15" ht="15.75" x14ac:dyDescent="0.25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ht="15.75" x14ac:dyDescent="0.25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ht="15.75" x14ac:dyDescent="0.25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ht="15.75" x14ac:dyDescent="0.25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ht="15.75" x14ac:dyDescent="0.25">
      <c r="E55" t="s">
        <v>2039</v>
      </c>
      <c r="F55" s="663"/>
      <c r="G55" s="660" t="s">
        <v>2034</v>
      </c>
      <c r="H55" s="255" t="s">
        <v>2040</v>
      </c>
    </row>
    <row r="58" spans="5:15" x14ac:dyDescent="0.25">
      <c r="F58" s="150"/>
      <c r="H58" t="s">
        <v>131</v>
      </c>
    </row>
    <row r="59" spans="5:15" x14ac:dyDescent="0.25">
      <c r="F59" s="180"/>
      <c r="H59" t="s">
        <v>132</v>
      </c>
    </row>
    <row r="60" spans="5:15" x14ac:dyDescent="0.25">
      <c r="F60" s="90"/>
      <c r="H60" t="s">
        <v>2041</v>
      </c>
    </row>
    <row r="62" spans="5:15" x14ac:dyDescent="0.25">
      <c r="F62" s="127" t="s">
        <v>134</v>
      </c>
    </row>
    <row r="63" spans="5:15" x14ac:dyDescent="0.25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2024-09-03T03:59:32Z</dcterms:modified>
  <cp:category/>
  <cp:contentStatus/>
</cp:coreProperties>
</file>