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20876" documentId="101_{C41BB324-3EAE-5148-95F2-E4AD19BF45B2}" xr6:coauthVersionLast="47" xr6:coauthVersionMax="47" xr10:uidLastSave="{58752719-1E71-4297-A302-82BDF2F611E1}"/>
  <bookViews>
    <workbookView xWindow="-120" yWindow="-120" windowWidth="29040" windowHeight="15720" firstSheet="117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" i="97" l="1"/>
  <c r="P29" i="97" s="1"/>
  <c r="N30" i="97"/>
  <c r="L26" i="97" a="1"/>
  <c r="L26" i="97" s="1"/>
  <c r="L27" i="97" a="1"/>
  <c r="L27" i="97" s="1"/>
  <c r="L28" i="97" a="1"/>
  <c r="L28" i="97" s="1"/>
  <c r="L29" i="97" a="1"/>
  <c r="L29" i="97" s="1"/>
  <c r="L30" i="97" a="1"/>
  <c r="L30" i="97" s="1"/>
  <c r="N16" i="98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5" i="97" a="1"/>
  <c r="L25" i="97" s="1"/>
  <c r="L24" i="97" a="1"/>
  <c r="L24" i="97" s="1"/>
  <c r="L23" i="97" a="1"/>
  <c r="L23" i="97" s="1"/>
  <c r="L22" i="97" a="1"/>
  <c r="L22" i="97" s="1"/>
  <c r="L21" i="97" a="1"/>
  <c r="L21" i="97" s="1"/>
  <c r="L20" i="97" a="1"/>
  <c r="L20" i="97" s="1"/>
  <c r="L19" i="97" a="1"/>
  <c r="L19" i="97" s="1"/>
  <c r="L18" i="97" a="1"/>
  <c r="L18" i="97" s="1"/>
  <c r="L17" i="97" a="1"/>
  <c r="L17" i="97" s="1"/>
  <c r="L16" i="97" a="1"/>
  <c r="L16" i="97" s="1"/>
  <c r="L15" i="97" a="1"/>
  <c r="L15" i="97" s="1"/>
  <c r="L14" i="97" a="1"/>
  <c r="L14" i="97" s="1"/>
  <c r="L13" i="97" a="1"/>
  <c r="L13" i="97" s="1"/>
  <c r="L12" i="97" a="1"/>
  <c r="L12" i="97" s="1"/>
  <c r="L11" i="97" a="1"/>
  <c r="L11" i="97" s="1"/>
  <c r="L10" i="97" a="1"/>
  <c r="L10" i="97" s="1"/>
  <c r="L9" i="97" a="1"/>
  <c r="L9" i="97" s="1"/>
  <c r="L8" i="97" a="1"/>
  <c r="L8" i="97" s="1"/>
  <c r="L7" i="97" a="1"/>
  <c r="L7" i="97" s="1"/>
  <c r="L6" i="97" a="1"/>
  <c r="L6" i="97" s="1"/>
  <c r="N6" i="97"/>
  <c r="P6" i="97" s="1"/>
  <c r="N6" i="96"/>
  <c r="N7" i="97"/>
  <c r="P7" i="97" s="1"/>
  <c r="N7" i="96"/>
  <c r="N8" i="97"/>
  <c r="P8" i="97" s="1"/>
  <c r="N8" i="96"/>
  <c r="N9" i="97"/>
  <c r="P9" i="97" s="1"/>
  <c r="N9" i="96"/>
  <c r="N10" i="97"/>
  <c r="P10" i="97" s="1"/>
  <c r="N10" i="96"/>
  <c r="N11" i="97"/>
  <c r="P11" i="97" s="1"/>
  <c r="N11" i="96"/>
  <c r="N12" i="97"/>
  <c r="P12" i="97" s="1"/>
  <c r="N12" i="96"/>
  <c r="N13" i="97"/>
  <c r="P13" i="97" s="1"/>
  <c r="N13" i="96"/>
  <c r="N14" i="97"/>
  <c r="P14" i="97" s="1"/>
  <c r="N14" i="96"/>
  <c r="N15" i="97"/>
  <c r="P15" i="97" s="1"/>
  <c r="N15" i="96"/>
  <c r="N16" i="97"/>
  <c r="P16" i="97" s="1"/>
  <c r="N16" i="96"/>
  <c r="N17" i="97"/>
  <c r="P17" i="97" s="1"/>
  <c r="N17" i="96"/>
  <c r="N18" i="97"/>
  <c r="P18" i="97" s="1"/>
  <c r="N18" i="96"/>
  <c r="N19" i="97"/>
  <c r="P19" i="97" s="1"/>
  <c r="N19" i="96"/>
  <c r="N20" i="97"/>
  <c r="P20" i="97" s="1"/>
  <c r="N20" i="96"/>
  <c r="N21" i="97"/>
  <c r="P21" i="97" s="1"/>
  <c r="N21" i="96"/>
  <c r="N22" i="97"/>
  <c r="P22" i="97" s="1"/>
  <c r="N22" i="96"/>
  <c r="N23" i="97"/>
  <c r="P23" i="97" s="1"/>
  <c r="N23" i="96"/>
  <c r="N24" i="97"/>
  <c r="P24" i="97" s="1"/>
  <c r="N24" i="96"/>
  <c r="N25" i="97"/>
  <c r="P25" i="97" s="1"/>
  <c r="N25" i="96"/>
  <c r="N26" i="97"/>
  <c r="P26" i="97" s="1"/>
  <c r="N26" i="96"/>
  <c r="N27" i="97"/>
  <c r="P27" i="97" s="1"/>
  <c r="N27" i="96"/>
  <c r="N28" i="97"/>
  <c r="P28" i="97" s="1"/>
  <c r="N28" i="96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<sst xmlns="http://schemas.openxmlformats.org/spreadsheetml/2006/main" count="25383" uniqueCount="2144">
  <si>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</si>
  <si>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</si>
  <si>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</si>
  <si>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</si>
  <si>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</si>
  <si>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</si>
  <si>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</si>
  <si>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</si>
  <si>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</si>
  <si>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</si>
  <si>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</si>
  <si>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</si>
  <si>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</si>
  <si>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</si>
  <si>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</si>
  <si>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</si>
  <si>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</si>
  <si>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</si>
  <si>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</si>
  <si>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</si>
  <si>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</si>
  <si>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</si>
  <si>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</si>
  <si>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</si>
  <si>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</si>
  <si>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</si>
  <si>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</si>
  <si>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</si>
  <si>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</si>
  <si>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</si>
  <si>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</si>
  <si>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</si>
  <si>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</si>
  <si>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</si>
  <si>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</si>
  <si>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</si>
  <si>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</si>
  <si>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</si>
  <si>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</si>
  <si>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</si>
  <si>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</si>
  <si>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</si>
  <si>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</si>
  <si>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</si>
  <si>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</si>
  <si>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</si>
  <si>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</si>
  <si>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</si>
  <si>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</si>
  <si>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</si>
  <si>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</si>
  <si>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</si>
  <si>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</si>
  <si>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</si>
  <si>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</si>
  <si>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</si>
  <si>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</si>
  <si>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</si>
  <si>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</si>
  <si>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</si>
  <si>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</si>
  <si>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</si>
  <si>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</si>
  <si>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</si>
  <si>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</si>
  <si>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</si>
  <si>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</si>
  <si>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</si>
  <si>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</si>
  <si>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</si>
  <si>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</si>
  <si>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</si>
  <si>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</si>
  <si>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</si>
  <si>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</si>
  <si>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</si>
  <si>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</si>
  <si>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</si>
  <si>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</si>
  <si>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</si>
  <si>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</si>
  <si>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</si>
  <si>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</si>
  <si>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</si>
  <si>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</si>
  <si>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</si>
  <si>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</si>
  <si>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</si>
  <si>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</si>
  <si>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</si>
  <si>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</si>
  <si>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</si>
  <si>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</si>
  <si>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</si>
  <si>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</si>
  <si>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</si>
  <si>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</si>
  <si>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</si>
  <si>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</si>
  <si>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</si>
  <si>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</si>
  <si>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</si>
  <si>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</si>
  <si>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</si>
  <si>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</si>
  <si>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</si>
  <si>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</si>
  <si>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</si>
  <si>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</si>
  <si>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</si>
  <si>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</si>
  <si>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</si>
  <si>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</si>
  <si>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</si>
  <si>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</si>
  <si>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</si>
  <si>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</si>
  <si>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</si>
  <si>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</si>
  <si>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</si>
  <si>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</si>
  <si>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</si>
  <si>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</si>
  <si>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</si>
  <si>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</si>
  <si>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</si>
  <si>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</si>
  <si>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</si>
  <si>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</si>
  <si>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</si>
  <si>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</si>
  <si>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</si>
  <si>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</si>
  <si>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</si>
  <si>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</si>
  <si>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</si>
  <si>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</si>
  <si>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</si>
  <si>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</si>
  <si>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</si>
  <si>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</si>
  <si>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</si>
  <si>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</si>
  <si>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</si>
  <si>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</si>
  <si>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</si>
  <si>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</si>
  <si>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</si>
  <si>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</si>
  <si>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</si>
  <si>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</si>
  <si>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</si>
  <si>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</si>
  <si>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</si>
  <si>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</si>
  <si>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</si>
  <si>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</si>
  <si>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</si>
  <si>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</si>
  <si>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</si>
  <si>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</si>
  <si>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</si>
  <si>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</si>
  <si>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</si>
  <si>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</si>
  <si>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</si>
  <si>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</si>
  <si>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</si>
  <si>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</si>
  <si>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</si>
  <si>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</si>
  <si>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</si>
  <si>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</si>
  <si>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</si>
  <si>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</si>
  <si>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</si>
  <si>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</si>
  <si>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</si>
  <si>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</si>
  <si>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</si>
  <si>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</si>
  <si>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</si>
  <si>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</si>
  <si>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</si>
  <si>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</si>
  <si>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</si>
  <si>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</si>
  <si>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</si>
  <si>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</si>
  <si>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</si>
  <si>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</si>
  <si>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</si>
  <si>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</si>
  <si>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</si>
  <si>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</si>
  <si>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</si>
  <si>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</si>
  <si>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</si>
  <si>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</si>
  <si>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</si>
  <si>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</si>
  <si>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</si>
  <si>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</si>
  <si>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</si>
  <si>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</si>
  <si>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</si>
  <si>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</si>
  <si>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</si>
  <si>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</si>
  <si>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</si>
  <si>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</si>
  <si>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</si>
  <si>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</si>
  <si>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</si>
  <si>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</si>
  <si>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</si>
  <si>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</si>
  <si>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</si>
  <si>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</si>
  <si>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</si>
  <si>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</si>
  <si>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</si>
  <si>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</si>
  <si>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</si>
  <si>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</si>
  <si>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</si>
  <si>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</si>
  <si>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</si>
  <si>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</si>
  <si>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</si>
  <si>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</si>
  <si>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</si>
  <si>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</si>
  <si>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</si>
  <si>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</si>
  <si>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</si>
  <si>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</si>
  <si>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</si>
  <si>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</si>
  <si>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</si>
  <si>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</si>
  <si>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</si>
  <si>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</si>
  <si>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</si>
  <si>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</si>
  <si>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</si>
  <si>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</si>
  <si>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</si>
  <si>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</si>
  <si>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</si>
  <si>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</si>
  <si>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</si>
  <si>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</si>
  <si>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</si>
  <si>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</si>
  <si>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</si>
  <si>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</si>
  <si>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</si>
  <si>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</si>
  <si>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</si>
  <si>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</si>
  <si>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</si>
  <si>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</si>
  <si>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</si>
  <si>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</si>
  <si>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</si>
  <si>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</si>
  <si>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</si>
  <si>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</si>
  <si>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</si>
  <si>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</si>
  <si>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</si>
  <si>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</si>
  <si>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</si>
  <si>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</si>
  <si>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</si>
  <si>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</si>
  <si>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</si>
  <si>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</si>
  <si>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</si>
  <si>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</si>
  <si>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</si>
  <si>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</si>
  <si>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</si>
  <si>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</si>
  <si>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</si>
  <si>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</si>
  <si>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</si>
  <si>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</si>
  <si>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</si>
  <si>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</si>
  <si>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</si>
  <si>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</si>
  <si>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</si>
  <si>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</si>
  <si>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</si>
  <si>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</si>
  <si>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</si>
  <si>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</si>
  <si>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</si>
  <si>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</si>
  <si>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</si>
  <si>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</si>
  <si>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</si>
  <si>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</si>
  <si>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</si>
  <si>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</si>
  <si>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</si>
  <si>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</si>
  <si>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</si>
  <si>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</si>
  <si>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</si>
  <si>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</si>
  <si>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</si>
  <si>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</si>
  <si>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</si>
  <si>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</si>
  <si>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</si>
  <si>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</si>
  <si>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</si>
  <si>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</si>
  <si>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</si>
  <si>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</si>
  <si>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</si>
  <si>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</si>
  <si>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</si>
  <si>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</si>
  <si>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</si>
  <si>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</si>
  <si>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</si>
  <si>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</si>
  <si>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</si>
  <si>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</si>
  <si>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</si>
  <si>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</si>
  <si>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</si>
  <si>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</si>
  <si>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</si>
  <si>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</si>
  <si>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</si>
  <si>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</si>
  <si>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</si>
  <si>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</si>
  <si>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</si>
  <si>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</si>
  <si>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</si>
  <si>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</si>
  <si>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</si>
  <si>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</si>
  <si>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</si>
  <si>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</si>
  <si>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</si>
  <si>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</si>
  <si>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</si>
  <si>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</si>
  <si>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</si>
  <si>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</si>
  <si>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</si>
  <si>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</si>
  <si>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</si>
  <si>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</si>
  <si>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</si>
  <si>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</si>
  <si>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</si>
  <si>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</si>
  <si>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</si>
  <si>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</si>
  <si>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</si>
  <si>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</si>
  <si>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</si>
  <si>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</si>
  <si>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</si>
  <si>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</si>
  <si>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</si>
  <si>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</si>
  <si>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</si>
  <si>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</si>
  <si>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</si>
  <si>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</si>
  <si>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</si>
  <si>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</si>
  <si>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</si>
  <si>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</si>
  <si>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</si>
  <si>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</si>
  <si>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</si>
  <si>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</si>
  <si>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</si>
  <si>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</si>
  <si>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</si>
  <si>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</si>
  <si>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</si>
  <si>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</si>
  <si>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</si>
  <si>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</si>
  <si>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</si>
  <si>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</si>
  <si>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</si>
  <si>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</si>
  <si>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</si>
  <si>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</si>
  <si>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</si>
  <si>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</si>
  <si>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</si>
  <si>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</si>
  <si>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</si>
  <si>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</si>
  <si>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</si>
  <si>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</si>
  <si>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</si>
  <si>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</si>
  <si>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</si>
  <si>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</si>
  <si>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</si>
  <si>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</si>
  <si>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</si>
  <si>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</si>
  <si>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</si>
  <si>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</si>
  <si>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</si>
  <si>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</si>
  <si>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</si>
  <si>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</si>
  <si>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</si>
  <si>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</si>
  <si>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</si>
  <si>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</si>
  <si>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</si>
  <si>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</si>
  <si>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</si>
  <si>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</si>
  <si>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</si>
  <si>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</si>
  <si>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</si>
  <si>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</si>
  <si>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</si>
  <si>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</si>
  <si>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</si>
  <si>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</si>
  <si>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</si>
  <si>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</si>
  <si>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</si>
  <si>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</si>
  <si>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</si>
  <si>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</si>
  <si>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</si>
  <si>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</si>
  <si>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</si>
  <si>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</si>
  <si>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</si>
  <si>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</si>
  <si>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</si>
  <si>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</si>
  <si>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</si>
  <si>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</si>
  <si>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</si>
  <si>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</si>
  <si>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</si>
  <si>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</si>
  <si>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</si>
  <si>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</si>
  <si>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</si>
  <si>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</si>
  <si>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</si>
  <si>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</si>
  <si>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</si>
  <si>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</si>
  <si>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</si>
  <si>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</si>
  <si>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</si>
  <si>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</si>
  <si>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</si>
  <si>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</si>
  <si>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</si>
  <si>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</si>
  <si>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</si>
  <si>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</si>
  <si>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</si>
  <si>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</si>
  <si>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</si>
  <si>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</si>
  <si>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</si>
  <si>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</si>
  <si>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</si>
  <si>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</si>
  <si>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</si>
  <si>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</si>
  <si>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</si>
  <si>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</si>
  <si>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</si>
  <si>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</si>
  <si>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</si>
  <si>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</si>
  <si>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</si>
  <si>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</si>
  <si>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</si>
  <si>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</si>
  <si>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</si>
  <si>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</si>
  <si>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</si>
  <si>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</si>
  <si>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</si>
  <si>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</si>
  <si>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</si>
  <si>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</si>
  <si>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</si>
  <si>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</si>
  <si>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</si>
  <si>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</si>
  <si>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</si>
  <si>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</si>
  <si>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</si>
  <si>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</si>
  <si>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</si>
  <si>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</si>
  <si>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</si>
  <si>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</si>
  <si>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</si>
  <si>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</si>
  <si>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</si>
  <si>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</si>
  <si>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</si>
  <si>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</si>
  <si>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</si>
  <si>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</si>
  <si>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</si>
  <si>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</si>
  <si>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</si>
  <si>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</si>
  <si>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</si>
  <si>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</si>
  <si>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</si>
  <si>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</si>
  <si>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</si>
  <si>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</si>
  <si>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</si>
  <si>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</si>
  <si>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</si>
  <si>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</si>
  <si>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</si>
  <si>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</si>
  <si>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</si>
  <si>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</si>
  <si>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</si>
  <si>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</si>
  <si>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</si>
  <si>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</si>
  <si>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</si>
  <si>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</si>
  <si>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</si>
  <si>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</si>
  <si>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</si>
  <si>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</si>
  <si>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</si>
  <si>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</si>
  <si>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</si>
  <si>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</si>
  <si>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</si>
  <si>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</si>
  <si>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</si>
  <si>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</si>
  <si>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</si>
  <si>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</si>
  <si>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</si>
  <si>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</si>
  <si>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</si>
  <si>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</si>
  <si>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</si>
  <si>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</si>
  <si>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</si>
  <si>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</si>
  <si>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</si>
  <si>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</si>
  <si>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</si>
  <si>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</si>
  <si>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</si>
  <si>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</si>
  <si>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</si>
  <si>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</si>
  <si>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</si>
  <si>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</si>
  <si>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</si>
  <si>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</si>
  <si>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</si>
  <si>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</si>
  <si>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</si>
  <si>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</si>
  <si>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</si>
  <si>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</si>
  <si>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</si>
  <si>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</si>
  <si>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</si>
  <si>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</si>
  <si>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</si>
  <si>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</si>
  <si>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</si>
  <si>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</si>
  <si>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</si>
  <si>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</si>
  <si>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</si>
  <si>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</si>
  <si>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</si>
  <si>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</si>
  <si>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</si>
  <si>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</si>
  <si>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</si>
  <si>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</si>
  <si>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</si>
  <si>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</si>
  <si>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</si>
  <si>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</si>
  <si>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</si>
  <si>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</si>
  <si>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</si>
  <si>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</si>
  <si>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</si>
  <si>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</si>
  <si>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</si>
  <si>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</si>
  <si>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</si>
  <si>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</si>
  <si>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</si>
  <si>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</si>
  <si>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</si>
  <si>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</si>
  <si>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</si>
  <si>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</si>
  <si>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</si>
  <si>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</si>
  <si>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</si>
  <si>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</si>
  <si>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</si>
  <si>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</si>
  <si>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</si>
  <si>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</si>
  <si>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</si>
  <si>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</si>
  <si>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</si>
  <si>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</si>
  <si>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</si>
  <si>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</si>
  <si>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</si>
  <si>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</si>
  <si>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</si>
  <si>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</si>
  <si>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</si>
  <si>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</si>
  <si>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</si>
  <si>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</si>
  <si>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</si>
  <si>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</si>
  <si>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</si>
  <si>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</si>
  <si>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</si>
  <si>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</si>
  <si>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</si>
  <si>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</si>
  <si>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</si>
  <si>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</si>
  <si>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</si>
  <si>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</si>
  <si>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</si>
  <si>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</si>
  <si>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</si>
  <si>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</si>
  <si>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</si>
  <si>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</si>
  <si>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</si>
  <si>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</si>
  <si>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</si>
  <si>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</si>
  <si>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</si>
  <si>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</si>
  <si>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</si>
  <si>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</si>
  <si>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</si>
  <si>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</si>
  <si>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</si>
  <si>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</si>
  <si>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</si>
  <si>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</si>
  <si>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</si>
  <si>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</si>
  <si>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</si>
  <si>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</si>
  <si>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</si>
  <si>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</si>
  <si>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</si>
  <si>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</si>
  <si>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</si>
  <si>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</si>
  <si>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</si>
  <si>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</si>
  <si>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</si>
  <si>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</si>
  <si>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</si>
  <si>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</si>
  <si>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</si>
  <si>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</si>
  <si>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</si>
  <si>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</si>
  <si>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</si>
  <si>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</si>
  <si>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</si>
  <si>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</si>
  <si>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</si>
  <si>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</si>
  <si>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</si>
  <si>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</si>
  <si>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</si>
  <si>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</si>
  <si>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</si>
  <si>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</si>
  <si>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</si>
  <si>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</si>
  <si>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</si>
  <si>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</si>
  <si>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</si>
  <si>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</si>
  <si>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</si>
  <si>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</si>
  <si>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</si>
  <si>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</si>
  <si>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</si>
  <si>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</si>
  <si>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</si>
  <si>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</si>
  <si>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</si>
  <si>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</si>
  <si>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</si>
  <si>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</si>
  <si>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</si>
  <si>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</si>
  <si>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</si>
  <si>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</si>
  <si>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</si>
  <si>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</si>
  <si>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</si>
  <si>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</si>
  <si>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</si>
  <si>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</si>
  <si>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</si>
  <si>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</si>
  <si>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</si>
  <si>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</si>
  <si>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</si>
  <si>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</si>
  <si>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</si>
  <si>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</si>
  <si>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</si>
  <si>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</si>
  <si>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</si>
  <si>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</si>
  <si>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</si>
  <si>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</si>
  <si>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</si>
  <si>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</si>
  <si>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</si>
  <si>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</si>
  <si>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</si>
  <si>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</si>
  <si>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</si>
  <si>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</si>
  <si>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</si>
  <si>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</si>
  <si>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</si>
  <si>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</si>
  <si>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</si>
  <si>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</si>
  <si>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</si>
  <si>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</si>
  <si>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</si>
  <si>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</si>
  <si>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</si>
  <si>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</si>
  <si>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</si>
  <si>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</si>
  <si>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</si>
  <si>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</si>
  <si>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</si>
  <si>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</si>
  <si>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</si>
  <si>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</si>
  <si>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</si>
  <si>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</si>
  <si>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</si>
  <si>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</si>
  <si>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</si>
  <si>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</si>
  <si>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</si>
  <si>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</si>
  <si>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</si>
  <si>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</si>
  <si>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</si>
  <si>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</si>
  <si>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</si>
  <si>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</si>
  <si>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</si>
  <si>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</si>
  <si>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</si>
  <si>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</si>
  <si>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</si>
  <si>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</si>
  <si>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</si>
  <si>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</si>
  <si>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</si>
  <si>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</si>
  <si>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</si>
  <si>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</si>
  <si>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</si>
  <si>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</si>
  <si>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</si>
  <si>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</si>
  <si>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</si>
  <si>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</si>
  <si>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</si>
  <si>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</si>
  <si>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</si>
  <si>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</si>
  <si>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</si>
  <si>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</si>
  <si>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</si>
  <si>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</si>
  <si>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</si>
  <si>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</si>
  <si>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</si>
  <si>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</si>
  <si>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</si>
  <si>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</si>
  <si>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</si>
  <si>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</si>
  <si>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</si>
  <si>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</si>
  <si>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</si>
  <si>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</si>
  <si>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</si>
  <si>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</si>
  <si>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</si>
  <si>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</si>
  <si>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</si>
  <si>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</si>
  <si>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</si>
  <si>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</si>
  <si>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</si>
  <si>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</si>
  <si>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</si>
  <si>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</si>
  <si>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</si>
  <si>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</si>
  <si>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</si>
  <si>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</si>
  <si>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</si>
  <si>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</si>
  <si>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</si>
  <si>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</si>
  <si>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</si>
  <si>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</si>
  <si>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</si>
  <si>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</si>
  <si>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</si>
  <si>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</si>
  <si>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</si>
  <si>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</si>
  <si>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</si>
  <si>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</si>
  <si>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</si>
  <si>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</si>
  <si>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</si>
  <si>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</si>
  <si>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</si>
  <si>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</si>
  <si>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</si>
  <si>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</si>
  <si>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</si>
  <si>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</si>
  <si>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</si>
  <si>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</si>
  <si>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</si>
  <si>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</si>
  <si>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</si>
  <si>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</si>
  <si>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</si>
  <si>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</si>
  <si>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</si>
  <si>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</si>
  <si>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</si>
  <si>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</si>
  <si>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</si>
  <si>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</si>
  <si>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</si>
  <si>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</si>
  <si>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</si>
  <si>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</si>
  <si>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</si>
  <si>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</si>
  <si>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</si>
  <si>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</si>
  <si>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</si>
  <si>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</si>
  <si>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</si>
  <si>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</si>
  <si>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</si>
  <si>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</si>
  <si>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</si>
  <si>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</si>
  <si>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</si>
  <si>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</si>
  <si>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</si>
  <si>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</si>
  <si>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</si>
  <si>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</si>
  <si>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</si>
  <si>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</si>
  <si>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</si>
  <si>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</si>
  <si>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</si>
  <si>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</si>
  <si>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</si>
  <si>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</si>
  <si>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</si>
  <si>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</si>
  <si>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</si>
  <si>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</si>
  <si>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</si>
  <si>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</si>
  <si>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</si>
  <si>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</si>
  <si>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</si>
  <si>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</si>
  <si>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</si>
  <si>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</si>
  <si>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</si>
  <si>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</si>
  <si>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</si>
  <si>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</si>
  <si>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</si>
  <si>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</si>
  <si>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</si>
  <si>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</si>
  <si>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</si>
  <si>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</si>
  <si>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</si>
  <si>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</si>
  <si>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</si>
  <si>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</si>
  <si>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</si>
  <si>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</si>
  <si>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</si>
  <si>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</si>
  <si>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</si>
  <si>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</si>
  <si>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</si>
  <si>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</si>
  <si>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</si>
  <si>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</si>
  <si>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</si>
  <si>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</si>
  <si>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</si>
  <si>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</si>
  <si>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</si>
  <si>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</si>
  <si>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</si>
  <si>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</si>
  <si>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</si>
  <si>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</si>
  <si>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</si>
  <si>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</si>
  <si>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</si>
  <si>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</si>
  <si>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</si>
  <si>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</si>
  <si>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</si>
  <si>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</si>
  <si>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</si>
  <si>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</si>
  <si>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</si>
  <si>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</si>
  <si>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</si>
  <si>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</si>
  <si>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</si>
  <si>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</si>
  <si>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</si>
  <si>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</si>
  <si>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</si>
  <si>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</si>
  <si>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</si>
  <si>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</si>
  <si>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</si>
  <si>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</si>
  <si>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</si>
  <si>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</si>
  <si>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</si>
  <si>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</si>
  <si>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</si>
  <si>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</si>
  <si>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</si>
  <si>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</si>
  <si>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</si>
  <si>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</si>
  <si>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</si>
  <si>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</si>
  <si>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</si>
  <si>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</si>
  <si>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</si>
  <si>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</si>
  <si>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</si>
  <si>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</si>
  <si>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</si>
  <si>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</si>
  <si>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</si>
  <si>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</si>
  <si>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</si>
  <si>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</si>
  <si>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</si>
  <si>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</si>
  <si>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</si>
  <si>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</si>
  <si>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</si>
  <si>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</si>
  <si>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</si>
  <si>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</si>
  <si>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</si>
  <si>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</si>
  <si>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</si>
  <si>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</si>
  <si>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</si>
  <si>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</si>
  <si>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</si>
  <si>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</si>
  <si>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</si>
  <si>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</si>
  <si>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</si>
  <si>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</si>
  <si>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</si>
  <si>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</si>
  <si>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</si>
  <si>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</si>
  <si>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</si>
  <si>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</si>
  <si>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</si>
  <si>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</si>
  <si>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</si>
  <si>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</si>
  <si>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</si>
  <si>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</si>
  <si>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</si>
  <si>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</si>
  <si>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</si>
  <si>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</si>
  <si>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</si>
  <si>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</si>
  <si>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</si>
  <si>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</si>
  <si>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</si>
  <si>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</si>
  <si>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</si>
  <si>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</si>
  <si>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</si>
  <si>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</si>
  <si>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</si>
  <si>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</si>
  <si>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</si>
  <si>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</si>
  <si>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</si>
  <si>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</si>
  <si>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</si>
  <si>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</si>
  <si>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</si>
  <si>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</si>
  <si>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</si>
  <si>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</si>
  <si>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</si>
  <si>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</si>
  <si>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</si>
  <si>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</si>
  <si>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</si>
  <si>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</si>
  <si>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</si>
  <si>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</si>
  <si>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</si>
  <si>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</si>
  <si>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</si>
  <si>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</si>
  <si>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</si>
  <si>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</si>
  <si>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</si>
  <si>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</si>
  <si>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</si>
  <si>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</si>
  <si>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</si>
  <si>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</si>
  <si>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</si>
  <si>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</si>
  <si>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</si>
  <si>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</si>
  <si>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</si>
  <si>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</si>
  <si>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</si>
  <si>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</si>
  <si>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</si>
  <si>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</si>
  <si>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</si>
  <si>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</si>
  <si>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</si>
  <si>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</si>
  <si>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</si>
  <si>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</si>
  <si>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</si>
  <si>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</si>
  <si>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</si>
  <si>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</si>
  <si>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</si>
  <si>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</si>
  <si>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</si>
  <si>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</si>
  <si>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</si>
  <si>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</si>
  <si>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</si>
  <si>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</si>
  <si>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</si>
  <si>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</si>
  <si>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</si>
  <si>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</si>
  <si>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</si>
  <si>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</si>
  <si>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</si>
  <si>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</si>
  <si>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</si>
  <si>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</si>
  <si>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</si>
  <si>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</si>
  <si>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</si>
  <si>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</si>
  <si>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</si>
  <si>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</si>
  <si>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</si>
  <si>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</si>
  <si>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</si>
  <si>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</si>
  <si>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</si>
  <si>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</si>
  <si>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</si>
  <si>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</si>
  <si>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</si>
  <si>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</si>
  <si>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</si>
  <si>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</si>
  <si>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</si>
  <si>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</si>
  <si>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</si>
  <si>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</si>
  <si>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</si>
  <si>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</si>
  <si>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</si>
  <si>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</si>
  <si>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</si>
  <si>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</si>
  <si>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</si>
  <si>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</si>
  <si>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</si>
  <si>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</si>
  <si>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</si>
  <si>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</si>
  <si>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</si>
  <si>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</si>
  <si>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</si>
  <si>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</si>
  <si>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</si>
  <si>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</si>
  <si>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</si>
  <si>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</si>
  <si>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</si>
  <si>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</si>
  <si>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</si>
  <si>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</si>
  <si>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</si>
  <si>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</si>
  <si>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</si>
  <si>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</si>
  <si>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</si>
  <si>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</si>
  <si>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</si>
  <si>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</si>
  <si>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</si>
  <si>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</si>
  <si>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</si>
  <si>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</si>
  <si>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</si>
  <si>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</si>
  <si>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</si>
  <si>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</si>
  <si>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</si>
  <si>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</si>
  <si>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</si>
  <si>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</si>
  <si>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</si>
  <si>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</si>
  <si>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</si>
  <si>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</si>
  <si>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</si>
  <si>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</si>
  <si>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</si>
  <si>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</si>
  <si>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</si>
  <si>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</si>
  <si>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</si>
  <si>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</si>
  <si>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</si>
  <si>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</si>
  <si>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</si>
  <si>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</si>
  <si>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</si>
  <si>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</si>
  <si>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</si>
  <si>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</si>
  <si>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</si>
  <si>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</si>
  <si>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</si>
  <si>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</si>
  <si>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</si>
  <si>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</si>
  <si>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</si>
  <si>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</si>
  <si>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</si>
  <si>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</si>
  <si>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</si>
  <si>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</si>
  <si>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</si>
  <si>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</si>
  <si>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</si>
  <si>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</si>
  <si>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</si>
  <si>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</si>
  <si>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</si>
  <si>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</si>
  <si>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</si>
  <si>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</si>
  <si>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</si>
  <si>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</si>
  <si>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</si>
  <si>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</si>
  <si>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</si>
  <si>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</si>
  <si>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</si>
  <si>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</si>
  <si>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</si>
  <si>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</si>
  <si>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</si>
  <si>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</si>
  <si>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</si>
  <si>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</si>
  <si>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</si>
  <si>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</si>
  <si>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</si>
  <si>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</si>
  <si>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</si>
  <si>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</si>
  <si>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</si>
  <si>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</si>
  <si>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</si>
  <si>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</si>
  <si>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</si>
  <si>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</si>
  <si>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</si>
  <si>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</si>
  <si>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</si>
  <si>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</si>
  <si>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</si>
  <si>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</si>
  <si>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</si>
  <si>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</si>
  <si>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</si>
  <si>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</si>
  <si>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</si>
  <si>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</si>
  <si>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</si>
  <si>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</si>
  <si>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</si>
  <si>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</si>
  <si>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</si>
  <si>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</si>
  <si>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</si>
  <si>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</si>
  <si>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</si>
  <si>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</si>
  <si>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</si>
  <si>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</si>
  <si>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</si>
  <si>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</si>
  <si>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</si>
  <si>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</si>
  <si>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</si>
  <si>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</si>
  <si>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</si>
  <si>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</si>
  <si>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</si>
  <si>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</si>
  <si>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</si>
  <si>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</si>
  <si>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</si>
  <si>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</si>
  <si>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</si>
  <si>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</si>
  <si>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</si>
  <si>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</si>
  <si>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</si>
  <si>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</si>
  <si>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</si>
  <si>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</si>
  <si>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</si>
  <si>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</si>
  <si>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</si>
  <si>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</si>
  <si>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</si>
  <si>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</si>
  <si>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</si>
  <si>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</si>
  <si>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</si>
  <si>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</si>
  <si>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</si>
  <si>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</si>
  <si>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</si>
  <si>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</si>
  <si>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</si>
  <si>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</si>
  <si>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</si>
  <si>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</si>
  <si>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</si>
  <si>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</si>
  <si>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</si>
  <si>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</si>
  <si>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</si>
  <si>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</si>
  <si>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</si>
  <si>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</si>
  <si>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</si>
  <si>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</si>
  <si>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</si>
  <si>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</si>
  <si>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</si>
  <si>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</si>
  <si>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</si>
  <si>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</si>
  <si>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</si>
  <si>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</si>
  <si>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</si>
  <si>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</si>
  <si>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</si>
  <si>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</si>
  <si>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</si>
  <si>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</si>
  <si>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</si>
  <si>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</si>
  <si>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</si>
  <si>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</si>
  <si>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</si>
  <si>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</si>
  <si>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</si>
  <si>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</si>
  <si>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</si>
  <si>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</si>
  <si>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</si>
  <si>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</si>
  <si>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</si>
  <si>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</si>
  <si>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</si>
  <si>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</si>
  <si>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</si>
  <si>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</si>
  <si>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</si>
  <si>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</si>
  <si>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</si>
  <si>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</si>
  <si>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</si>
  <si>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</si>
  <si>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</si>
  <si>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</si>
  <si>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</si>
  <si>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</si>
  <si>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</si>
  <si>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</si>
  <si>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</si>
  <si>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</si>
  <si>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</si>
  <si>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</si>
  <si>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</si>
  <si>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</si>
  <si>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</si>
  <si>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</si>
  <si>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</si>
  <si>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</si>
  <si>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</si>
  <si>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</si>
  <si>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</si>
  <si>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</si>
  <si>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</si>
  <si>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</si>
  <si>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</si>
  <si>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</si>
  <si>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</si>
  <si>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</si>
  <si>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</si>
  <si>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</si>
  <si>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</si>
  <si>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</si>
  <si>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</si>
  <si>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</si>
  <si>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</si>
  <si>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</si>
  <si>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</si>
  <si>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</si>
  <si>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</si>
  <si>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</si>
  <si>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</si>
  <si>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</si>
  <si>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</si>
  <si>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</si>
  <si>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</si>
  <si>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</si>
  <si>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</si>
  <si>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</si>
  <si>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</si>
  <si>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</si>
  <si>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</si>
  <si>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</si>
  <si>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</si>
  <si>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</si>
  <si>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</si>
  <si>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</si>
  <si>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</si>
  <si>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</si>
  <si>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</si>
  <si>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</si>
  <si>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</si>
  <si>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</si>
  <si>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</si>
  <si>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</si>
  <si>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</si>
  <si>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</si>
  <si>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</si>
  <si>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</si>
  <si>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</si>
  <si>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</si>
  <si>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</si>
  <si>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</si>
  <si>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</si>
  <si>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</si>
  <si>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</si>
  <si>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</si>
  <si>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</si>
  <si>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</si>
  <si>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</si>
  <si>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</si>
  <si>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</si>
  <si>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</si>
  <si>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</si>
  <si>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</si>
  <si>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</si>
  <si>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</si>
  <si>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</si>
  <si>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</si>
  <si>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</si>
  <si>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</si>
  <si>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</si>
  <si>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</si>
  <si>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</si>
  <si>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</si>
  <si>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</si>
  <si>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</si>
  <si>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</si>
  <si>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</si>
  <si>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</si>
  <si>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</si>
  <si>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</si>
  <si>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</si>
  <si>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</si>
  <si>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</si>
  <si>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</si>
  <si>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</si>
  <si>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</si>
  <si>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</si>
  <si>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</si>
  <si>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</si>
  <si>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</si>
  <si>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</si>
  <si>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</si>
  <si>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</si>
  <si>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</si>
  <si>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</si>
  <si>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</si>
  <si>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</si>
  <si>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</si>
  <si>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</si>
  <si>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</si>
  <si>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</si>
  <si>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</si>
  <si>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</si>
  <si>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</si>
  <si>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</si>
  <si>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</si>
  <si>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</si>
  <si>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</si>
  <si>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</si>
  <si>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</si>
  <si>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</si>
  <si>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</si>
  <si>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</si>
  <si>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</si>
  <si>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</si>
  <si>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</si>
  <si>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</si>
  <si>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</si>
  <si>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</si>
  <si>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</si>
  <si>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</si>
  <si>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</si>
  <si>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</si>
  <si>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</si>
  <si>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</si>
  <si>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</si>
  <si>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</si>
  <si>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</si>
  <si>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</si>
  <si>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</si>
  <si>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</si>
  <si>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</si>
  <si>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</si>
  <si>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</si>
  <si>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</si>
  <si>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</si>
  <si>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</si>
  <si>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</si>
  <si>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</si>
  <si>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</si>
  <si>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</si>
  <si>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</si>
  <si>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</si>
  <si>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</si>
  <si>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</si>
  <si>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</si>
  <si>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</si>
  <si>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</si>
  <si>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</si>
  <si>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</si>
  <si>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</si>
  <si>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</si>
  <si>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</si>
  <si>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</si>
  <si>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</si>
  <si>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</si>
  <si>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</si>
  <si>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</si>
  <si>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</si>
  <si>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</si>
  <si>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</si>
  <si>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</si>
  <si>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</si>
  <si>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</si>
  <si>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</si>
  <si>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</si>
  <si>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</si>
  <si>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</si>
  <si>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</si>
  <si>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</si>
  <si>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</si>
  <si>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</si>
  <si>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</si>
  <si>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</si>
  <si>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</si>
  <si>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</si>
  <si>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</si>
  <si>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</si>
  <si>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</si>
  <si>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</si>
  <si>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</si>
  <si>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</si>
  <si>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</si>
  <si>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</si>
  <si>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</si>
  <si>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</si>
  <si>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</si>
  <si>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</si>
  <si>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</si>
  <si>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</si>
  <si>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</si>
  <si>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</si>
  <si>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</si>
  <si>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</si>
  <si>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</si>
  <si>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</si>
  <si>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</si>
  <si>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</si>
  <si>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</si>
  <si>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</si>
  <si>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</si>
  <si>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</si>
  <si>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</si>
  <si>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</si>
  <si>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</si>
  <si>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</si>
  <si>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</si>
  <si>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</si>
  <si>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</si>
  <si>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</si>
  <si>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</si>
  <si>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</si>
  <si>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</si>
  <si>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</si>
  <si>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</si>
  <si>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</si>
  <si>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</si>
  <si>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</si>
  <si>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</si>
  <si>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</si>
  <si>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</si>
  <si>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</si>
  <si>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</si>
  <si>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</si>
  <si>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</si>
  <si>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</si>
  <si>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</si>
  <si>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</si>
  <si>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</si>
  <si>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</si>
  <si>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</si>
  <si>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</si>
  <si>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</si>
  <si>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</si>
  <si>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</si>
  <si>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</si>
  <si>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</si>
  <si>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</si>
  <si>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</si>
  <si>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</si>
  <si>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</si>
  <si>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</si>
  <si>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</si>
  <si>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</si>
  <si>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</si>
  <si>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</si>
  <si>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</si>
  <si>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</si>
  <si>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</si>
  <si>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</si>
  <si>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</si>
  <si>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</si>
  <si>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</si>
  <si>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</si>
  <si>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</si>
  <si>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</si>
  <si>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</si>
  <si>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</si>
  <si>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</si>
  <si>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</si>
  <si>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</si>
  <si>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</si>
  <si>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</si>
  <si>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</si>
  <si>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</si>
  <si>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</si>
  <si>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</si>
  <si>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</si>
  <si>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</si>
  <si>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</si>
  <si>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</si>
  <si>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</si>
  <si>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</si>
  <si>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</si>
  <si>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</si>
  <si>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</si>
  <si>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</si>
  <si>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</si>
  <si>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</si>
  <si>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</si>
  <si>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</si>
  <si>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</si>
  <si>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</si>
  <si>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</si>
  <si>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</si>
  <si>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</si>
  <si>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</si>
  <si>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</si>
  <si>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</si>
  <si>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</si>
  <si>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</si>
  <si>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</si>
  <si>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</si>
  <si>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</si>
  <si>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</si>
  <si>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</si>
  <si>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</si>
  <si>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</si>
  <si>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</si>
  <si>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</si>
  <si>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</si>
  <si>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</si>
  <si>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</si>
  <si>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</si>
  <si>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</si>
  <si>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</si>
  <si>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</si>
  <si>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</si>
  <si>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</si>
  <si>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</si>
  <si>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</si>
  <si>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</si>
  <si>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</si>
  <si>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</si>
  <si>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</si>
  <si>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</si>
  <si>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</si>
  <si>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</si>
  <si>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</si>
  <si>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</si>
  <si>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</si>
  <si>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</si>
  <si>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</si>
  <si>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</si>
  <si>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</si>
  <si>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</si>
  <si>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</si>
  <si>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</si>
  <si>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</si>
  <si>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</si>
  <si>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</si>
  <si>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</si>
  <si>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</si>
  <si>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</si>
  <si>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</si>
  <si>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</si>
  <si>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</si>
  <si>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</si>
  <si>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</si>
  <si>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</si>
  <si>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</si>
  <si>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</si>
  <si>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</si>
  <si>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</si>
  <si>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</si>
  <si>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</si>
  <si>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</si>
  <si>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</si>
  <si>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</si>
  <si>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</si>
  <si>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</si>
  <si>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</si>
  <si>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</si>
  <si>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</si>
  <si>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</si>
  <si>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</si>
  <si>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</si>
  <si>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</si>
  <si>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</si>
  <si>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</si>
  <si>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</si>
  <si>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</si>
  <si>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</si>
  <si>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</si>
  <si>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</si>
  <si>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</si>
  <si>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</si>
  <si>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</si>
  <si>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</si>
  <si>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</si>
  <si>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</si>
  <si>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</si>
  <si>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</si>
  <si>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</si>
  <si>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</si>
  <si>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</si>
  <si>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</si>
  <si>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</si>
  <si>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</si>
  <si>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</si>
  <si>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</si>
  <si>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</si>
  <si>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</si>
  <si>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</si>
  <si>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</si>
  <si>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</si>
  <si>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</si>
  <si>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</si>
  <si>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</si>
  <si>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</si>
  <si>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</si>
  <si>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</si>
  <si>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</si>
  <si>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</si>
  <si>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</si>
  <si>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</si>
  <si>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</si>
  <si>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</si>
  <si>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</si>
  <si>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</si>
  <si>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</si>
  <si>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</si>
  <si>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</si>
  <si>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</si>
  <si>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</si>
  <si>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</si>
  <si>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</si>
  <si>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</si>
  <si>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</si>
  <si>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</si>
  <si>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</si>
  <si>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</si>
  <si>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</si>
  <si>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</si>
  <si>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</si>
  <si>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</si>
  <si>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</si>
  <si>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</si>
  <si>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</si>
  <si>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</si>
  <si>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</si>
  <si>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</si>
  <si>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</si>
  <si>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</si>
  <si>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</si>
  <si>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</si>
  <si>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</si>
  <si>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</si>
  <si>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</si>
  <si>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</si>
  <si>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</si>
  <si>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</si>
  <si>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</si>
  <si>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</si>
  <si>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</si>
  <si>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</si>
  <si>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</si>
  <si>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</si>
  <si>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</si>
  <si>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</si>
  <si>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</si>
  <si>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</si>
  <si>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</si>
  <si>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</si>
  <si>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</si>
  <si>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</si>
  <si>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</si>
  <si>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</si>
  <si>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</si>
  <si>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</si>
  <si>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</si>
  <si>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</si>
  <si>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</si>
  <si>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</si>
  <si>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</si>
  <si>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</si>
  <si>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</si>
  <si>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</si>
  <si>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</si>
  <si>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</si>
  <si>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</si>
  <si>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</si>
  <si>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</si>
  <si>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</si>
  <si>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</si>
  <si>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</si>
  <si>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</si>
  <si>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</si>
  <si>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</si>
  <si>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</si>
  <si>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</si>
  <si>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</si>
  <si>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</si>
  <si>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</si>
  <si>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</si>
  <si>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</si>
  <si>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</si>
  <si>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</si>
  <si>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</si>
  <si>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</si>
  <si>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</si>
  <si>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</si>
  <si>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</si>
  <si>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</si>
  <si>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</si>
  <si>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</si>
  <si>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</si>
  <si>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</si>
  <si>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</si>
  <si>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</si>
  <si>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</si>
  <si>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</si>
  <si>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</si>
  <si>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</si>
  <si>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</si>
  <si>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</si>
  <si>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</si>
  <si>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</si>
  <si>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</si>
  <si>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</si>
  <si>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</si>
  <si>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</si>
  <si>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</si>
  <si>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</si>
  <si>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</si>
  <si>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</si>
  <si>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</si>
  <si>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</si>
  <si>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</si>
  <si>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</si>
  <si>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</si>
  <si>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</si>
  <si>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</si>
  <si>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</si>
  <si>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</si>
  <si>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</si>
  <si>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</si>
  <si>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</si>
  <si>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</si>
  <si>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</si>
  <si>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</si>
  <si>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</si>
  <si>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</si>
  <si>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</si>
  <si>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</si>
  <si>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</si>
  <si>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</si>
  <si>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</si>
  <si>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</si>
  <si>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</si>
  <si>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</si>
  <si>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</si>
  <si>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</si>
  <si>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</si>
  <si>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</si>
  <si>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</si>
  <si>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</si>
  <si>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</si>
  <si>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</si>
  <si>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</si>
  <si>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</si>
  <si>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</si>
  <si>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</si>
  <si>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</si>
  <si>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</si>
  <si>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</si>
  <si>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</si>
  <si>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</si>
  <si>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</si>
  <si>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</si>
  <si>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</si>
  <si>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</si>
  <si>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</si>
  <si>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</si>
  <si>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</si>
  <si>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</si>
  <si>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</si>
  <si>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</si>
  <si>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</si>
  <si>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</si>
  <si>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</si>
  <si>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</si>
  <si>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</si>
  <si>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</si>
  <si>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</si>
  <si>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</si>
  <si>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</si>
  <si>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</si>
  <si>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</si>
  <si>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</si>
  <si>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</si>
  <si>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</si>
  <si>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</si>
  <si>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</si>
  <si>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</si>
  <si>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</si>
  <si>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</si>
  <si>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</si>
  <si>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</si>
  <si>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</si>
  <si>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</si>
  <si>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</si>
  <si>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</si>
  <si>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</si>
  <si>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</si>
  <si>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</si>
  <si>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</si>
  <si>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</si>
  <si>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</si>
  <si>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</si>
  <si>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</si>
  <si>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</si>
  <si>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</si>
  <si>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</si>
  <si>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</si>
  <si>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</si>
  <si>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</si>
  <si>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</si>
  <si>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</si>
  <si>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</si>
  <si>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</si>
  <si>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</si>
  <si>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</si>
  <si>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</si>
  <si>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</si>
  <si>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</si>
  <si>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</si>
  <si>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</si>
  <si>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</si>
  <si>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</si>
  <si>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</si>
  <si>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</si>
  <si>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</si>
  <si>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</si>
  <si>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</si>
  <si>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</si>
  <si>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</si>
  <si>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</si>
  <si>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</si>
  <si>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</si>
  <si>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</si>
  <si>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</si>
  <si>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</si>
  <si>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</si>
  <si>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</si>
  <si>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</si>
  <si>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</si>
  <si>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</si>
  <si>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</si>
  <si>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</si>
  <si>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</si>
  <si>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</si>
  <si>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</si>
  <si>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</si>
  <si>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</si>
  <si>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</si>
  <si>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</si>
  <si>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</si>
  <si>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</si>
  <si>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</si>
  <si>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</si>
  <si>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</si>
  <si>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</si>
  <si>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</si>
  <si>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</si>
  <si>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</si>
  <si>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</si>
  <si>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</si>
  <si>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</si>
  <si>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</si>
  <si>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</si>
  <si>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</si>
  <si>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</si>
  <si>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</si>
  <si>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</si>
  <si>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</si>
  <si>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</si>
  <si>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</si>
  <si>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</si>
  <si>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</si>
  <si>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</si>
  <si>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</si>
  <si>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</si>
  <si>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</si>
  <si>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</si>
  <si>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</si>
  <si>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</si>
  <si>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</si>
  <si>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</si>
  <si>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</si>
  <si>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</si>
  <si>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</si>
  <si>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</si>
  <si>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</si>
  <si>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</si>
  <si>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</si>
  <si>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</si>
  <si>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</si>
  <si>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</si>
  <si>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</si>
  <si>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</si>
  <si>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</si>
  <si>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</si>
  <si>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</si>
  <si>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</si>
  <si>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</si>
  <si>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</si>
  <si>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</si>
  <si>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</si>
  <si>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</si>
  <si>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</si>
  <si>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</si>
  <si>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</si>
  <si>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</si>
  <si>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</si>
  <si>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Rahhulann,QiAn</t>
  </si>
  <si>
    <t>Rahhulann,Ivan,Zi Ming</t>
  </si>
  <si>
    <t xml:space="preserve">YZ, Rahhulann, Lucas </t>
  </si>
  <si>
    <t>Rahhulann,Lucas, Zi Ming</t>
  </si>
  <si>
    <t>Ivan, Alex</t>
  </si>
  <si>
    <t>Lucas, Zi Ming</t>
  </si>
  <si>
    <t xml:space="preserve">Heng, Zi Ming,Rahhulann </t>
  </si>
  <si>
    <t xml:space="preserve">Wei Jun, QiAn, Rahhulann </t>
  </si>
  <si>
    <t xml:space="preserve">Shaun, Wei Yen,Rahhulann </t>
  </si>
  <si>
    <t>Ivan, Wei Yen, Rafi</t>
  </si>
  <si>
    <t xml:space="preserve">Lucas, Zi Ming,Heng </t>
  </si>
  <si>
    <t xml:space="preserve">Shaun, Wei Yen, Rahhulann </t>
  </si>
  <si>
    <t xml:space="preserve">Shaun, Wei Yen,  Rahhulann </t>
  </si>
  <si>
    <t xml:space="preserve">Alex, YZ, Rahhulann </t>
  </si>
  <si>
    <t xml:space="preserve">Rafi,Rahhulann </t>
  </si>
  <si>
    <t>Shaun, Rahhulann</t>
  </si>
  <si>
    <t>Phay</t>
  </si>
  <si>
    <t>New part timer</t>
  </si>
  <si>
    <t xml:space="preserve">Wei Jun, QiAn,Rahhulann </t>
  </si>
  <si>
    <t xml:space="preserve">Shaun,Rahhulann,Ivan </t>
  </si>
  <si>
    <t xml:space="preserve">Shaun,Rahhulann, Ivan 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</si>
  <si>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</si>
  <si>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</si>
  <si>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</si>
  <si>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</si>
  <si>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</si>
  <si>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</si>
  <si>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</si>
  <si>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</si>
  <si>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</si>
  <si>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</si>
  <si>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</si>
  <si>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</si>
  <si>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</si>
  <si>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</si>
  <si>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</si>
  <si>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</si>
  <si>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</si>
  <si>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</si>
  <si>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</si>
  <si>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</si>
  <si>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</si>
  <si>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</si>
  <si>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</si>
  <si>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</si>
  <si>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</si>
  <si>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</si>
  <si>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</si>
  <si>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</si>
  <si>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</si>
  <si>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</si>
  <si>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</si>
  <si>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Ivan, Tai Wei, Wei Jun, Rahhulann</t>
  </si>
  <si>
    <t>QiAn, Ivan, Tai Wei, Wei Jun, Rahhulann</t>
  </si>
  <si>
    <t>Qi An, Ivan, Tai Wei, Wei Jun, Rahhulann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</si>
</sst>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688"/>
      <c r="H2" s="688"/>
      <c r="I2" s="688"/>
      <c r="J2" s="688"/>
      <c r="K2" s="688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693">
        <v>2024</v>
      </c>
      <c r="D4" s="694"/>
      <c r="E4" s="694"/>
      <c r="F4" s="694"/>
      <c r="G4" s="694"/>
      <c r="H4" s="694"/>
      <c r="I4" s="694"/>
      <c r="J4" s="694"/>
      <c r="K4" s="694"/>
      <c r="L4" s="694"/>
      <c r="M4" s="694"/>
      <c r="N4" s="694"/>
      <c r="O4" s="694"/>
      <c r="P4" s="694"/>
      <c r="Q4" s="694"/>
      <c r="R4" s="694"/>
      <c r="S4" s="694"/>
      <c r="T4" s="694"/>
      <c r="U4" s="694"/>
      <c r="V4" s="694"/>
      <c r="W4" s="694"/>
      <c r="X4" s="694"/>
      <c r="Y4" s="694"/>
      <c r="Z4" s="694"/>
      <c r="AA4" s="694"/>
      <c r="AB4" s="694"/>
      <c r="AC4" s="694"/>
      <c r="AD4" s="694"/>
      <c r="AE4" s="694"/>
      <c r="AF4" s="694"/>
      <c r="AG4" s="694"/>
      <c r="AH4" s="694"/>
      <c r="AI4" s="694"/>
      <c r="AJ4" s="694"/>
      <c r="AK4" s="694"/>
      <c r="AL4" s="694"/>
      <c r="AM4" s="694"/>
      <c r="AN4" s="694"/>
      <c r="AO4" s="694"/>
      <c r="AP4" s="694"/>
      <c r="AQ4" s="694"/>
      <c r="AR4" s="694"/>
      <c r="AS4" s="694"/>
      <c r="AT4" s="694"/>
      <c r="AU4" s="694"/>
      <c r="AV4" s="694"/>
      <c r="AW4" s="694"/>
      <c r="AX4" s="694"/>
      <c r="AY4" s="694"/>
      <c r="AZ4" s="694"/>
      <c r="BA4" s="694"/>
      <c r="BB4" s="694"/>
      <c r="BC4" s="695"/>
    </row>
    <row r="5" spans="1:55" x14ac:dyDescent="0.25">
      <c r="A5" s="473"/>
      <c r="B5" s="474" t="s">
        <v>1</v>
      </c>
      <c r="C5" s="696" t="s">
        <v>2</v>
      </c>
      <c r="D5" s="696"/>
      <c r="E5" s="696"/>
      <c r="F5" s="696"/>
      <c r="G5" s="696"/>
      <c r="H5" s="696"/>
      <c r="I5" s="696"/>
      <c r="J5" s="696"/>
      <c r="K5" s="696"/>
      <c r="L5" s="696"/>
      <c r="M5" s="696"/>
      <c r="N5" s="696"/>
      <c r="O5" s="697"/>
      <c r="P5" s="698" t="s">
        <v>3</v>
      </c>
      <c r="Q5" s="698"/>
      <c r="R5" s="698"/>
      <c r="S5" s="698"/>
      <c r="T5" s="698"/>
      <c r="U5" s="698"/>
      <c r="V5" s="698"/>
      <c r="W5" s="698"/>
      <c r="X5" s="698"/>
      <c r="Y5" s="698"/>
      <c r="Z5" s="698"/>
      <c r="AA5" s="698"/>
      <c r="AB5" s="699"/>
      <c r="AC5" s="698" t="s">
        <v>4</v>
      </c>
      <c r="AD5" s="698"/>
      <c r="AE5" s="698"/>
      <c r="AF5" s="698"/>
      <c r="AG5" s="698"/>
      <c r="AH5" s="698"/>
      <c r="AI5" s="698"/>
      <c r="AJ5" s="698"/>
      <c r="AK5" s="698"/>
      <c r="AL5" s="698"/>
      <c r="AM5" s="698"/>
      <c r="AN5" s="698"/>
      <c r="AO5" s="699"/>
      <c r="AP5" s="698" t="s">
        <v>5</v>
      </c>
      <c r="AQ5" s="698"/>
      <c r="AR5" s="698"/>
      <c r="AS5" s="698"/>
      <c r="AT5" s="698"/>
      <c r="AU5" s="698"/>
      <c r="AV5" s="698"/>
      <c r="AW5" s="698"/>
      <c r="AX5" s="698"/>
      <c r="AY5" s="698"/>
      <c r="AZ5" s="698"/>
      <c r="BA5" s="698"/>
      <c r="BB5" s="699"/>
      <c r="BC5" s="485" t="s">
        <v>1</v>
      </c>
    </row>
    <row r="6" spans="1:55" x14ac:dyDescent="0.25">
      <c r="A6" s="473"/>
      <c r="B6" s="475" t="s">
        <v>1</v>
      </c>
      <c r="C6" s="689" t="s">
        <v>6</v>
      </c>
      <c r="D6" s="689"/>
      <c r="E6" s="689"/>
      <c r="F6" s="689"/>
      <c r="G6" s="690"/>
      <c r="H6" s="691" t="s">
        <v>7</v>
      </c>
      <c r="I6" s="691"/>
      <c r="J6" s="691"/>
      <c r="K6" s="692"/>
      <c r="L6" s="691" t="s">
        <v>8</v>
      </c>
      <c r="M6" s="691"/>
      <c r="N6" s="691"/>
      <c r="O6" s="692"/>
      <c r="P6" s="691" t="s">
        <v>9</v>
      </c>
      <c r="Q6" s="691"/>
      <c r="R6" s="691"/>
      <c r="S6" s="691"/>
      <c r="T6" s="692"/>
      <c r="U6" s="691" t="s">
        <v>10</v>
      </c>
      <c r="V6" s="691"/>
      <c r="W6" s="691"/>
      <c r="X6" s="692"/>
      <c r="Y6" s="691" t="s">
        <v>11</v>
      </c>
      <c r="Z6" s="691"/>
      <c r="AA6" s="691"/>
      <c r="AB6" s="692"/>
      <c r="AC6" s="691" t="s">
        <v>12</v>
      </c>
      <c r="AD6" s="691"/>
      <c r="AE6" s="691"/>
      <c r="AF6" s="691"/>
      <c r="AG6" s="692"/>
      <c r="AH6" s="691" t="s">
        <v>13</v>
      </c>
      <c r="AI6" s="691"/>
      <c r="AJ6" s="691"/>
      <c r="AK6" s="692"/>
      <c r="AL6" s="691" t="s">
        <v>14</v>
      </c>
      <c r="AM6" s="691"/>
      <c r="AN6" s="691"/>
      <c r="AO6" s="691"/>
      <c r="AP6" s="692"/>
      <c r="AQ6" s="691" t="s">
        <v>15</v>
      </c>
      <c r="AR6" s="691"/>
      <c r="AS6" s="691"/>
      <c r="AT6" s="692"/>
      <c r="AU6" s="691" t="s">
        <v>16</v>
      </c>
      <c r="AV6" s="691"/>
      <c r="AW6" s="691"/>
      <c r="AX6" s="692"/>
      <c r="AY6" s="689" t="s">
        <v>17</v>
      </c>
      <c r="AZ6" s="689"/>
      <c r="BA6" s="689"/>
      <c r="BB6" s="689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00" t="s">
        <v>75</v>
      </c>
      <c r="B1" s="700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79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143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147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154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162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168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169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175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162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182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183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185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192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199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203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204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205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209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217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182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226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228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230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238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203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254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279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311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312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254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366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390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418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420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441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441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488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504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278</v>
      </c>
      <c r="M50" s="61"/>
    </row>
    <row r="51" spans="2:13" ht="15.75" x14ac:dyDescent="0.25">
      <c r="B51" s="387" t="s">
        <v>136</v>
      </c>
      <c r="D51" t="s">
        <v>527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528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278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528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573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574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573</v>
      </c>
      <c r="M50" s="61"/>
      <c r="N50" s="62"/>
    </row>
    <row r="51" spans="2:14" ht="15.75" x14ac:dyDescent="0.25">
      <c r="B51" s="387" t="s">
        <v>136</v>
      </c>
      <c r="D51" t="s">
        <v>527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633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05"/>
      <c r="D42" s="705"/>
      <c r="E42" s="705"/>
      <c r="F42" s="705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664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05"/>
      <c r="D42" s="705"/>
      <c r="E42" s="705"/>
      <c r="F42" s="705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694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05"/>
      <c r="D42" s="705"/>
      <c r="E42" s="705"/>
      <c r="F42" s="705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694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05"/>
      <c r="D42" s="705"/>
      <c r="E42" s="705"/>
      <c r="F42" s="705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723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724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06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07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07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07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07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07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07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07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07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07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07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07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07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07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07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07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07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07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07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07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07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08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748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770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785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813</v>
      </c>
    </row>
    <row r="49" spans="2:15" ht="15.75" x14ac:dyDescent="0.25">
      <c r="B49" s="387" t="s">
        <v>136</v>
      </c>
      <c r="D49" t="s">
        <v>814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815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813</v>
      </c>
    </row>
    <row r="49" spans="2:15" ht="15.75" x14ac:dyDescent="0.25">
      <c r="B49" s="387" t="s">
        <v>136</v>
      </c>
      <c r="D49" t="s">
        <v>814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843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869</v>
      </c>
    </row>
    <row r="49" spans="2:15" ht="15.75" x14ac:dyDescent="0.25">
      <c r="B49" s="387" t="s">
        <v>136</v>
      </c>
      <c r="D49" t="s">
        <v>870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871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893</v>
      </c>
    </row>
    <row r="49" spans="2:15" ht="15.75" x14ac:dyDescent="0.25">
      <c r="B49" s="387" t="s">
        <v>136</v>
      </c>
      <c r="D49" t="s">
        <v>894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895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919</v>
      </c>
    </row>
    <row r="49" spans="2:15" ht="15.75" x14ac:dyDescent="0.25">
      <c r="B49" s="387" t="s">
        <v>136</v>
      </c>
      <c r="D49" t="s">
        <v>920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921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943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960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977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1006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1032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1033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1057</v>
      </c>
    </row>
    <row r="49" spans="2:15" ht="15.75" x14ac:dyDescent="0.25">
      <c r="B49" s="387" t="s">
        <v>136</v>
      </c>
      <c r="D49" t="s">
        <v>1058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1059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1058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1090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1058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1119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1152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1180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1200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1201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1200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1220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1251</v>
      </c>
    </row>
    <row r="51" spans="2:15" ht="15.75" x14ac:dyDescent="0.25">
      <c r="B51" s="387" t="s">
        <v>136</v>
      </c>
      <c r="D51" t="s">
        <v>1151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1252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1257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1258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1259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1257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1266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1269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1282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1299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1318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1329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1338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1356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 t="s">
        <v>58</v>
      </c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1372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 t="s">
        <v>58</v>
      </c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1391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05" t="s">
        <v>58</v>
      </c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1406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05" t="s">
        <v>58</v>
      </c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1429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05"/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1452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05"/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1476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1477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05"/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1494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05" t="s">
        <v>1509</v>
      </c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1510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05"/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1532</v>
      </c>
    </row>
    <row r="33" spans="2:15" x14ac:dyDescent="0.25">
      <c r="B33" s="56"/>
      <c r="D33" s="246" t="s">
        <v>1533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1534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1535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05"/>
      <c r="D26" s="705"/>
      <c r="E26" s="705"/>
      <c r="F26" s="70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1568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05" t="s">
        <v>58</v>
      </c>
      <c r="D26" s="705"/>
      <c r="E26" s="705"/>
      <c r="F26" s="70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451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4" t="s">
        <v>1598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05" t="s">
        <v>58</v>
      </c>
      <c r="D26" s="705"/>
      <c r="E26" s="705"/>
      <c r="F26" s="70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451</v>
      </c>
    </row>
    <row r="35" spans="2:15" x14ac:dyDescent="0.25">
      <c r="B35" s="127" t="s">
        <v>134</v>
      </c>
      <c r="D35" s="247" t="s">
        <v>1534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4" t="s">
        <v>1619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05"/>
      <c r="D20" s="705"/>
      <c r="E20" s="705"/>
      <c r="F20" s="70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4" t="s">
        <v>1655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05" t="s">
        <v>1694</v>
      </c>
      <c r="D20" s="705"/>
      <c r="E20" s="705"/>
      <c r="F20" s="70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1695</v>
      </c>
      <c r="F35">
        <v>44</v>
      </c>
      <c r="M35" s="61"/>
      <c r="N35" s="62"/>
      <c r="O35" s="61"/>
    </row>
    <row r="36" spans="5:15" ht="15.75" hidden="1" x14ac:dyDescent="0.25">
      <c r="E36" s="254" t="s">
        <v>1696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1697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1699</v>
      </c>
      <c r="F39">
        <f>26+16</f>
        <v>42</v>
      </c>
    </row>
    <row r="40" spans="5:15" hidden="1" x14ac:dyDescent="0.25">
      <c r="E40" s="254" t="s">
        <v>1700</v>
      </c>
      <c r="F40">
        <f>38+24</f>
        <v>62</v>
      </c>
    </row>
    <row r="41" spans="5:15" hidden="1" x14ac:dyDescent="0.25">
      <c r="E41" s="254" t="s">
        <v>1701</v>
      </c>
      <c r="F41">
        <v>15</v>
      </c>
    </row>
    <row r="42" spans="5:15" hidden="1" x14ac:dyDescent="0.25">
      <c r="E42" s="254" t="s">
        <v>1702</v>
      </c>
      <c r="F42">
        <v>14</v>
      </c>
    </row>
    <row r="43" spans="5:15" hidden="1" x14ac:dyDescent="0.25">
      <c r="E43" s="254" t="s">
        <v>1703</v>
      </c>
      <c r="F43">
        <v>11</v>
      </c>
    </row>
    <row r="44" spans="5:15" hidden="1" x14ac:dyDescent="0.25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4" t="s">
        <v>1705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1" spans="2:20" ht="15.75" x14ac:dyDescent="0.25">
      <c r="M31" s="710"/>
      <c r="N31" s="710"/>
      <c r="O31" s="710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2" t="s">
        <v>1734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1534</v>
      </c>
    </row>
    <row r="31" spans="2:20" ht="15.75" x14ac:dyDescent="0.25">
      <c r="M31" s="710"/>
      <c r="N31" s="710"/>
      <c r="O31" s="710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</row>
    <row r="2" spans="2:20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2" t="s">
        <v>1751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1780</v>
      </c>
    </row>
    <row r="30" spans="2:20" x14ac:dyDescent="0.25">
      <c r="D30" t="s">
        <v>1781</v>
      </c>
    </row>
    <row r="31" spans="2:20" ht="15.75" x14ac:dyDescent="0.25">
      <c r="M31" s="710"/>
      <c r="N31" s="710"/>
      <c r="O31" s="710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12" t="s">
        <v>1782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0" spans="2:22" x14ac:dyDescent="0.25">
      <c r="D30" t="s">
        <v>1781</v>
      </c>
    </row>
    <row r="31" spans="2:22" ht="15.75" x14ac:dyDescent="0.25">
      <c r="M31" s="710"/>
      <c r="N31" s="710"/>
      <c r="O31" s="71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</row>
    <row r="2" spans="2:20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2" t="s">
        <v>1790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1780</v>
      </c>
    </row>
    <row r="30" spans="2:20" x14ac:dyDescent="0.25">
      <c r="D30" t="s">
        <v>1781</v>
      </c>
    </row>
    <row r="31" spans="2:20" ht="15.75" x14ac:dyDescent="0.25">
      <c r="M31" s="710"/>
      <c r="N31" s="710"/>
      <c r="O31" s="710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12" t="s">
        <v>1814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1" spans="2:22" ht="15.75" x14ac:dyDescent="0.25">
      <c r="M31" s="710"/>
      <c r="N31" s="710"/>
      <c r="O31" s="71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12" t="s">
        <v>1824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1" spans="2:22" ht="15.75" x14ac:dyDescent="0.25">
      <c r="M31" s="710"/>
      <c r="N31" s="710"/>
      <c r="O31" s="71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12" t="s">
        <v>1832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1532</v>
      </c>
    </row>
    <row r="24" spans="2:22" x14ac:dyDescent="0.25">
      <c r="B24" s="56"/>
      <c r="D24" s="58" t="s">
        <v>1533</v>
      </c>
    </row>
    <row r="27" spans="2:22" x14ac:dyDescent="0.25">
      <c r="B27" s="127" t="s">
        <v>134</v>
      </c>
      <c r="D27" s="167" t="s">
        <v>1846</v>
      </c>
    </row>
    <row r="29" spans="2:22" ht="15.75" x14ac:dyDescent="0.25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1852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18"/>
      <c r="N5" s="719"/>
      <c r="O5" s="720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67" t="s">
        <v>1867</v>
      </c>
    </row>
    <row r="31" spans="2:22" ht="15.75" x14ac:dyDescent="0.25">
      <c r="M31" s="710"/>
      <c r="N31" s="710"/>
      <c r="O31" s="71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1868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18"/>
      <c r="N5" s="719"/>
      <c r="O5" s="720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0"/>
      <c r="N31" s="710"/>
      <c r="O31" s="71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1872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18"/>
      <c r="N5" s="719"/>
      <c r="O5" s="720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0"/>
      <c r="N31" s="710"/>
      <c r="O31" s="71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1873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1873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18"/>
      <c r="N5" s="719"/>
      <c r="O5" s="720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0"/>
      <c r="N31" s="710"/>
      <c r="O31" s="71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1874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18"/>
      <c r="N5" s="719"/>
      <c r="O5" s="720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3" t="s">
        <v>1851</v>
      </c>
      <c r="N7" s="714"/>
      <c r="O7" s="715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0"/>
      <c r="N31" s="710"/>
      <c r="O31" s="71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1877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18"/>
      <c r="N5" s="719"/>
      <c r="O5" s="720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D31" s="102" t="s">
        <v>1160</v>
      </c>
      <c r="E31" s="102"/>
      <c r="F31" s="79"/>
      <c r="G31" s="79"/>
      <c r="H31" s="79"/>
      <c r="I31" s="79"/>
      <c r="J31" s="79"/>
      <c r="K31" s="149"/>
      <c r="M31" s="710"/>
      <c r="N31" s="710"/>
      <c r="O31" s="710"/>
    </row>
    <row r="32" spans="2:22" ht="15.75" x14ac:dyDescent="0.25">
      <c r="D32" s="103" t="s">
        <v>756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1847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1879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18"/>
      <c r="N5" s="719"/>
      <c r="O5" s="720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0"/>
      <c r="N31" s="710"/>
      <c r="O31" s="71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1883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1883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18"/>
      <c r="N5" s="719"/>
      <c r="O5" s="720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3" t="s">
        <v>1851</v>
      </c>
      <c r="N7" s="714"/>
      <c r="O7" s="715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1886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1886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18"/>
      <c r="N5" s="719"/>
      <c r="O5" s="720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3" t="s">
        <v>1851</v>
      </c>
      <c r="N7" s="714"/>
      <c r="O7" s="715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75" x14ac:dyDescent="0.2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0" t="s">
        <v>1890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18"/>
      <c r="N5" s="719"/>
      <c r="O5" s="720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3" t="s">
        <v>1851</v>
      </c>
      <c r="N7" s="714"/>
      <c r="O7" s="715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75" x14ac:dyDescent="0.2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  <row r="27" spans="2:22" x14ac:dyDescent="0.25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756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5.75" x14ac:dyDescent="0.25">
      <c r="B2" s="710" t="s">
        <v>1895</v>
      </c>
      <c r="C2" s="710"/>
      <c r="D2" s="710"/>
      <c r="E2" s="710"/>
      <c r="F2" s="710"/>
      <c r="G2" s="710"/>
      <c r="H2" s="710"/>
      <c r="I2" s="710"/>
      <c r="J2" s="710"/>
      <c r="K2" s="710"/>
      <c r="L2" s="710"/>
      <c r="M2" s="710"/>
      <c r="N2" s="710"/>
      <c r="O2" s="710"/>
      <c r="P2" s="710"/>
      <c r="Q2" s="710"/>
      <c r="R2" s="710"/>
      <c r="S2" s="710"/>
      <c r="T2" s="710"/>
      <c r="U2" s="710"/>
      <c r="V2" s="710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11" t="s">
        <v>78</v>
      </c>
      <c r="C4" s="724"/>
      <c r="D4" s="724"/>
      <c r="E4" s="724"/>
      <c r="F4" s="724"/>
      <c r="G4" s="724"/>
      <c r="H4" s="724"/>
      <c r="I4" s="724"/>
      <c r="J4" s="724"/>
      <c r="K4" s="724"/>
      <c r="L4" s="61"/>
      <c r="M4" s="716" t="s">
        <v>1851</v>
      </c>
      <c r="N4" s="717"/>
      <c r="O4" s="717"/>
      <c r="P4" s="717"/>
      <c r="Q4" s="717"/>
      <c r="R4" s="717"/>
      <c r="S4" s="717"/>
      <c r="T4" s="717"/>
      <c r="U4" s="717"/>
      <c r="V4" s="717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18"/>
      <c r="N5" s="719"/>
      <c r="O5" s="720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3" t="s">
        <v>1851</v>
      </c>
      <c r="N7" s="714"/>
      <c r="O7" s="715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75" x14ac:dyDescent="0.2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25" t="s">
        <v>77</v>
      </c>
      <c r="C2" s="725"/>
      <c r="D2" s="725"/>
      <c r="E2" s="725"/>
      <c r="F2" s="725"/>
      <c r="G2" s="725"/>
      <c r="H2" s="725"/>
      <c r="I2" s="725"/>
      <c r="J2" s="725"/>
      <c r="K2" s="725"/>
    </row>
    <row r="3" spans="2:11" ht="18.75" x14ac:dyDescent="0.3">
      <c r="B3" s="711" t="s">
        <v>78</v>
      </c>
      <c r="C3" s="724"/>
      <c r="D3" s="724"/>
      <c r="E3" s="724"/>
      <c r="F3" s="724"/>
      <c r="G3" s="724"/>
      <c r="H3" s="724"/>
      <c r="I3" s="724"/>
      <c r="J3" s="724"/>
      <c r="K3" s="724"/>
    </row>
    <row r="4" spans="2:11" x14ac:dyDescent="0.25">
      <c r="B4" s="712" t="s">
        <v>1899</v>
      </c>
      <c r="C4" s="712"/>
      <c r="D4" s="712"/>
      <c r="E4" s="712"/>
      <c r="F4" s="712"/>
      <c r="G4" s="712"/>
      <c r="H4" s="712"/>
      <c r="I4" s="712"/>
      <c r="J4" s="712"/>
      <c r="K4" s="712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25" t="s">
        <v>77</v>
      </c>
      <c r="C2" s="725"/>
      <c r="D2" s="725"/>
      <c r="E2" s="725"/>
      <c r="F2" s="725"/>
      <c r="G2" s="725"/>
      <c r="H2" s="725"/>
      <c r="I2" s="725"/>
      <c r="J2" s="725"/>
      <c r="K2" s="725"/>
    </row>
    <row r="3" spans="2:11" ht="18.75" x14ac:dyDescent="0.3">
      <c r="B3" s="711" t="s">
        <v>78</v>
      </c>
      <c r="C3" s="724"/>
      <c r="D3" s="724"/>
      <c r="E3" s="724"/>
      <c r="F3" s="724"/>
      <c r="G3" s="724"/>
      <c r="H3" s="724"/>
      <c r="I3" s="724"/>
      <c r="J3" s="724"/>
      <c r="K3" s="724"/>
    </row>
    <row r="4" spans="2:11" x14ac:dyDescent="0.25">
      <c r="B4" s="712" t="s">
        <v>1909</v>
      </c>
      <c r="C4" s="712"/>
      <c r="D4" s="712"/>
      <c r="E4" s="712"/>
      <c r="F4" s="712"/>
      <c r="G4" s="712"/>
      <c r="H4" s="712"/>
      <c r="I4" s="712"/>
      <c r="J4" s="712"/>
      <c r="K4" s="712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25" t="s">
        <v>77</v>
      </c>
      <c r="C2" s="725"/>
      <c r="D2" s="725"/>
      <c r="E2" s="725"/>
      <c r="F2" s="725"/>
      <c r="G2" s="725"/>
      <c r="H2" s="725"/>
      <c r="I2" s="725"/>
      <c r="J2" s="725"/>
      <c r="K2" s="725"/>
    </row>
    <row r="3" spans="2:11" ht="18.75" x14ac:dyDescent="0.3">
      <c r="B3" s="711" t="s">
        <v>78</v>
      </c>
      <c r="C3" s="724"/>
      <c r="D3" s="724"/>
      <c r="E3" s="724"/>
      <c r="F3" s="724"/>
      <c r="G3" s="724"/>
      <c r="H3" s="724"/>
      <c r="I3" s="724"/>
      <c r="J3" s="724"/>
      <c r="K3" s="724"/>
    </row>
    <row r="4" spans="2:11" x14ac:dyDescent="0.25">
      <c r="B4" s="712" t="s">
        <v>1912</v>
      </c>
      <c r="C4" s="712"/>
      <c r="D4" s="712"/>
      <c r="E4" s="712"/>
      <c r="F4" s="712"/>
      <c r="G4" s="712"/>
      <c r="H4" s="712"/>
      <c r="I4" s="712"/>
      <c r="J4" s="712"/>
      <c r="K4" s="712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1913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1935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311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1935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1974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1988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1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2021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.75" x14ac:dyDescent="0.25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ht="15.75" x14ac:dyDescent="0.25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ht="15.75" x14ac:dyDescent="0.25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2071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D21" zoomScale="115" zoomScaleNormal="115" workbookViewId="0">
      <selection activeCell="G42" sqref="G4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1.5703125" customWidth="1"/>
    <col min="8" max="8" width="28.7109375" customWidth="1"/>
    <col min="9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2072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3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5</v>
      </c>
      <c r="O8" s="637"/>
      <c r="P8" s="673">
        <f>SUM('1 June 2024'!N8,'3 June 2024 '!N8,'10 June 2024 '!N8,'17 June 2024  '!N8,'24 June 2024 '!N8)</f>
        <v>41.5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5.5</v>
      </c>
      <c r="O10" s="637"/>
      <c r="P10" s="673">
        <f>SUM('1 June 2024'!N10,'3 June 2024 '!N10,'10 June 2024 '!N10,'17 June 2024  '!N10,'24 June 2024 '!N10)</f>
        <v>29.5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0</v>
      </c>
      <c r="O12" s="671" t="s">
        <v>93</v>
      </c>
      <c r="P12" s="673">
        <f>SUM('1 June 2024'!N12,'3 June 2024 '!N12,'10 June 2024 '!N12,'17 June 2024  '!N12,'24 June 2024 '!N12)</f>
        <v>55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2076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1" t="s">
        <v>2078</v>
      </c>
      <c r="H14" s="664" t="s">
        <v>2079</v>
      </c>
      <c r="I14" s="627" t="s">
        <v>2010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62" t="s">
        <v>2080</v>
      </c>
      <c r="F15" s="677" t="s">
        <v>2077</v>
      </c>
      <c r="G15" s="683" t="s">
        <v>2081</v>
      </c>
      <c r="H15" s="664" t="s">
        <v>2079</v>
      </c>
      <c r="I15" s="627" t="s">
        <v>2010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62" t="s">
        <v>2082</v>
      </c>
      <c r="F16" s="678" t="s">
        <v>2077</v>
      </c>
      <c r="G16" s="683" t="s">
        <v>2081</v>
      </c>
      <c r="H16" s="664" t="s">
        <v>2083</v>
      </c>
      <c r="I16" s="627" t="s">
        <v>2084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62" t="s">
        <v>2082</v>
      </c>
      <c r="F17" s="679" t="s">
        <v>2085</v>
      </c>
      <c r="G17" s="683" t="s">
        <v>2081</v>
      </c>
      <c r="H17" s="664" t="s">
        <v>2083</v>
      </c>
      <c r="I17" s="627" t="s">
        <v>2086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62" t="s">
        <v>2087</v>
      </c>
      <c r="F18" s="679" t="s">
        <v>2088</v>
      </c>
      <c r="G18" s="683" t="s">
        <v>2081</v>
      </c>
      <c r="H18" s="680" t="s">
        <v>2090</v>
      </c>
      <c r="I18" s="627" t="s">
        <v>2086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62" t="s">
        <v>2087</v>
      </c>
      <c r="F19" s="679" t="s">
        <v>2091</v>
      </c>
      <c r="G19" s="683" t="s">
        <v>2089</v>
      </c>
      <c r="H19" s="680" t="s">
        <v>2090</v>
      </c>
      <c r="I19" s="627" t="s">
        <v>2084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9</v>
      </c>
      <c r="O19" s="637"/>
      <c r="P19" s="673">
        <f>SUM('1 June 2024'!N19,'3 June 2024 '!N19,'10 June 2024 '!N19,'17 June 2024  '!N19,'24 June 2024 '!N19)</f>
        <v>21.5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62" t="s">
        <v>2087</v>
      </c>
      <c r="F20" s="679" t="s">
        <v>2091</v>
      </c>
      <c r="G20" s="683" t="s">
        <v>2089</v>
      </c>
      <c r="H20" s="680" t="s">
        <v>2090</v>
      </c>
      <c r="I20" s="627" t="s">
        <v>2086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62" t="s">
        <v>2087</v>
      </c>
      <c r="F21" s="679" t="s">
        <v>2092</v>
      </c>
      <c r="G21" s="683" t="s">
        <v>2089</v>
      </c>
      <c r="H21" s="680" t="s">
        <v>2090</v>
      </c>
      <c r="I21" s="627" t="s">
        <v>2093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62" t="s">
        <v>2087</v>
      </c>
      <c r="F22" s="679" t="s">
        <v>2092</v>
      </c>
      <c r="G22" s="683" t="s">
        <v>2089</v>
      </c>
      <c r="H22" s="680" t="s">
        <v>2062</v>
      </c>
      <c r="I22" s="627" t="s">
        <v>2093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62" t="s">
        <v>2087</v>
      </c>
      <c r="F23" s="662" t="s">
        <v>2094</v>
      </c>
      <c r="G23" s="682" t="s">
        <v>2005</v>
      </c>
      <c r="H23" s="664" t="s">
        <v>2005</v>
      </c>
      <c r="I23" s="627" t="s">
        <v>2093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62" t="s">
        <v>2095</v>
      </c>
      <c r="F24" s="662" t="s">
        <v>2085</v>
      </c>
      <c r="G24" s="663" t="s">
        <v>2096</v>
      </c>
      <c r="H24" s="664" t="s">
        <v>2015</v>
      </c>
      <c r="I24" s="627" t="s">
        <v>2093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2092</v>
      </c>
      <c r="G25" s="663" t="s">
        <v>2096</v>
      </c>
      <c r="H25" s="664" t="s">
        <v>2097</v>
      </c>
      <c r="I25" s="627" t="s">
        <v>2098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22</v>
      </c>
      <c r="O25" s="417"/>
      <c r="P25" s="673">
        <f>SUM('10 June 2024 '!N25,'17 June 2024  '!N25,'24 June 2024 '!N25)</f>
        <v>59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62" t="s">
        <v>2099</v>
      </c>
      <c r="F26" s="662" t="s">
        <v>2085</v>
      </c>
      <c r="G26" s="663" t="s">
        <v>2096</v>
      </c>
      <c r="H26" s="664" t="s">
        <v>2100</v>
      </c>
      <c r="I26" s="627" t="s">
        <v>1519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48</v>
      </c>
      <c r="O26" s="417"/>
      <c r="P26" s="673">
        <f>SUM('10 June 2024 '!N26,'17 June 2024  '!N26,'24 June 2024 '!N26)</f>
        <v>90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62" t="s">
        <v>2087</v>
      </c>
      <c r="F27" s="663" t="s">
        <v>2079</v>
      </c>
      <c r="G27" s="663" t="s">
        <v>2096</v>
      </c>
      <c r="H27" s="664" t="s">
        <v>2101</v>
      </c>
      <c r="I27" s="627" t="s">
        <v>1519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62" t="s">
        <v>2087</v>
      </c>
      <c r="F28" s="663" t="s">
        <v>2102</v>
      </c>
      <c r="G28" s="663" t="s">
        <v>2096</v>
      </c>
      <c r="H28" s="664" t="s">
        <v>2101</v>
      </c>
      <c r="I28" s="627" t="s">
        <v>2103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23.5</v>
      </c>
      <c r="O28" s="685"/>
      <c r="P28" s="686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2102</v>
      </c>
      <c r="G29" s="663" t="s">
        <v>2096</v>
      </c>
      <c r="H29" s="664" t="s">
        <v>2104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2096</v>
      </c>
      <c r="H30" s="664" t="s">
        <v>2104</v>
      </c>
      <c r="I30" s="663" t="s">
        <v>2015</v>
      </c>
      <c r="J30" s="583"/>
      <c r="K30" s="608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2105</v>
      </c>
      <c r="N30" s="418">
        <f>COUNTIF(E7:K44, "*Phay*")/2</f>
        <v>0</v>
      </c>
      <c r="O30" s="418" t="s">
        <v>2106</v>
      </c>
      <c r="P30" s="674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2107</v>
      </c>
      <c r="H31" s="664" t="s">
        <v>2104</v>
      </c>
      <c r="I31" s="663" t="s">
        <v>2108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27" t="s">
        <v>2142</v>
      </c>
      <c r="H32" s="585" t="s">
        <v>2010</v>
      </c>
      <c r="I32" s="663" t="s">
        <v>2109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27" t="s">
        <v>2143</v>
      </c>
      <c r="H33" s="585" t="s">
        <v>2010</v>
      </c>
      <c r="I33" s="663" t="s">
        <v>2108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2141</v>
      </c>
      <c r="H34" s="612"/>
      <c r="I34" s="612" t="s">
        <v>2110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2141</v>
      </c>
      <c r="H35" s="612"/>
      <c r="I35" s="612" t="s">
        <v>2110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2110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2110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2110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2110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2111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2110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5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5">
      <c r="A48" t="s">
        <v>2112</v>
      </c>
      <c r="B48" s="684"/>
      <c r="C48" s="217"/>
      <c r="D48" s="255" t="s">
        <v>2113</v>
      </c>
      <c r="F48" s="569"/>
      <c r="M48" s="61"/>
      <c r="N48" s="62"/>
      <c r="O48" s="61"/>
    </row>
    <row r="49" spans="1:15" ht="15" customHeight="1" x14ac:dyDescent="0.25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 x14ac:dyDescent="0.25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2071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H7:K44 G7:G14 G23:G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L20" sqref="L20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2114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2115</v>
      </c>
      <c r="F6" s="605" t="s">
        <v>2115</v>
      </c>
      <c r="G6" s="605" t="s">
        <v>2115</v>
      </c>
      <c r="H6" s="605" t="s">
        <v>2115</v>
      </c>
      <c r="I6" s="605" t="s">
        <v>2115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259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1997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2014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2058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2116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2117</v>
      </c>
      <c r="K5" s="223" t="s">
        <v>2118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2119</v>
      </c>
      <c r="F6" s="605" t="s">
        <v>2119</v>
      </c>
      <c r="G6" s="605" t="s">
        <v>2119</v>
      </c>
      <c r="H6" s="605" t="s">
        <v>2119</v>
      </c>
      <c r="I6" s="605" t="s">
        <v>2119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2120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2121</v>
      </c>
      <c r="F5" s="223" t="s">
        <v>2122</v>
      </c>
      <c r="G5" s="223" t="s">
        <v>2123</v>
      </c>
      <c r="H5" s="223" t="s">
        <v>2124</v>
      </c>
      <c r="I5" s="223" t="s">
        <v>2125</v>
      </c>
      <c r="J5" s="223" t="s">
        <v>2126</v>
      </c>
      <c r="K5" s="223" t="s">
        <v>2127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2129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2130</v>
      </c>
      <c r="F5" s="223" t="s">
        <v>2131</v>
      </c>
      <c r="G5" s="223" t="s">
        <v>2132</v>
      </c>
      <c r="H5" s="223" t="s">
        <v>2133</v>
      </c>
      <c r="I5" s="223" t="s">
        <v>2134</v>
      </c>
      <c r="J5" s="223" t="s">
        <v>2135</v>
      </c>
      <c r="K5" s="223" t="s">
        <v>2136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2137</v>
      </c>
      <c r="F6" s="605" t="s">
        <v>2137</v>
      </c>
      <c r="G6" s="605" t="s">
        <v>2137</v>
      </c>
      <c r="H6" s="605" t="s">
        <v>2137</v>
      </c>
      <c r="I6" s="605" t="s">
        <v>2137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226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2138</v>
      </c>
      <c r="F5" s="223" t="s">
        <v>2139</v>
      </c>
      <c r="G5" s="223" t="s">
        <v>2140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2024-06-26T13:47:35Z</dcterms:modified>
  <cp:category/>
  <cp:contentStatus/>
</cp:coreProperties>
</file>