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7601" documentId="101_{C41BB324-3EAE-5148-95F2-E4AD19BF45B2}" xr6:coauthVersionLast="47" xr6:coauthVersionMax="47" xr10:uidLastSave="{0AE9B1E6-FFDD-4E51-90D6-2B2C06A70BCD}"/>
  <bookViews>
    <workbookView xWindow="-120" yWindow="-120" windowWidth="29040" windowHeight="15720" firstSheet="119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 s="1"/>
  <c r="L31" i="107" a="1"/>
  <c r="L31" i="107" s="1"/>
  <c r="L30" i="107" a="1"/>
  <c r="L30" i="107" s="1"/>
  <c r="L29" i="107" a="1"/>
  <c r="L29" i="107" s="1"/>
  <c r="L28" i="107" a="1"/>
  <c r="L28" i="107" s="1"/>
  <c r="L27" i="107" a="1"/>
  <c r="L27" i="107" s="1"/>
  <c r="L26" i="107" a="1"/>
  <c r="L26" i="107" s="1"/>
  <c r="L25" i="107" a="1"/>
  <c r="L25" i="107" s="1"/>
  <c r="L24" i="107" a="1"/>
  <c r="L24" i="107" s="1"/>
  <c r="L23" i="107" a="1"/>
  <c r="L23" i="107" s="1"/>
  <c r="L22" i="107" a="1"/>
  <c r="L22" i="107" s="1"/>
  <c r="L21" i="107" a="1"/>
  <c r="L21" i="107" s="1"/>
  <c r="L20" i="107" a="1"/>
  <c r="L20" i="107" s="1"/>
  <c r="L19" i="107" a="1"/>
  <c r="L19" i="107" s="1"/>
  <c r="L18" i="107" a="1"/>
  <c r="L18" i="107" s="1"/>
  <c r="L17" i="107" a="1"/>
  <c r="L17" i="107" s="1"/>
  <c r="L16" i="107" a="1"/>
  <c r="L16" i="107" s="1"/>
  <c r="L15" i="107" a="1"/>
  <c r="L15" i="107" s="1"/>
  <c r="L14" i="107" a="1"/>
  <c r="L14" i="107" s="1"/>
  <c r="L13" i="107" a="1"/>
  <c r="L13" i="107" s="1"/>
  <c r="L12" i="107" a="1"/>
  <c r="L12" i="107" s="1"/>
  <c r="L11" i="107" a="1"/>
  <c r="L11" i="107" s="1"/>
  <c r="L10" i="107" a="1"/>
  <c r="L10" i="107" s="1"/>
  <c r="L9" i="107" a="1"/>
  <c r="L9" i="107" s="1"/>
  <c r="L8" i="107" a="1"/>
  <c r="L8" i="107" s="1"/>
  <c r="L7" i="107" a="1"/>
  <c r="L7" i="107" s="1"/>
  <c r="L6" i="107" a="1"/>
  <c r="L6" i="107" s="1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 s="1"/>
  <c r="L31" i="130" a="1"/>
  <c r="L31" i="130" s="1"/>
  <c r="L30" i="130" a="1"/>
  <c r="L30" i="130" s="1"/>
  <c r="L29" i="130" a="1"/>
  <c r="L29" i="130"/>
  <c r="L28" i="130" a="1"/>
  <c r="L28" i="130" s="1"/>
  <c r="L27" i="130" a="1"/>
  <c r="L27" i="130" s="1"/>
  <c r="L26" i="130" a="1"/>
  <c r="L26" i="130" s="1"/>
  <c r="L25" i="130" a="1"/>
  <c r="L25" i="130" s="1"/>
  <c r="L24" i="130" a="1"/>
  <c r="L24" i="130" s="1"/>
  <c r="L23" i="130" a="1"/>
  <c r="L23" i="130" s="1"/>
  <c r="L22" i="130" a="1"/>
  <c r="L22" i="130" s="1"/>
  <c r="L21" i="130" a="1"/>
  <c r="L21" i="130" s="1"/>
  <c r="L20" i="130" a="1"/>
  <c r="L20" i="130" s="1"/>
  <c r="L19" i="130" a="1"/>
  <c r="L19" i="130" s="1"/>
  <c r="L18" i="130" a="1"/>
  <c r="L18" i="130" s="1"/>
  <c r="L17" i="130" a="1"/>
  <c r="L17" i="130"/>
  <c r="L16" i="130" a="1"/>
  <c r="L16" i="130"/>
  <c r="L15" i="130" a="1"/>
  <c r="L15" i="130" s="1"/>
  <c r="L14" i="130" a="1"/>
  <c r="L14" i="130" s="1"/>
  <c r="L13" i="130" a="1"/>
  <c r="L13" i="130" s="1"/>
  <c r="L12" i="130" a="1"/>
  <c r="L12" i="130" s="1"/>
  <c r="L11" i="130" a="1"/>
  <c r="L11" i="130" s="1"/>
  <c r="L10" i="130" a="1"/>
  <c r="L10" i="130" s="1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 s="1"/>
  <c r="N31" i="105"/>
  <c r="N30" i="105"/>
  <c r="P30" i="105" s="1"/>
  <c r="N29" i="105"/>
  <c r="N28" i="105"/>
  <c r="P28" i="105" s="1"/>
  <c r="N27" i="105"/>
  <c r="N26" i="105"/>
  <c r="P27" i="105" s="1"/>
  <c r="N25" i="105"/>
  <c r="N24" i="105"/>
  <c r="N23" i="105"/>
  <c r="N22" i="105"/>
  <c r="P23" i="105" s="1"/>
  <c r="N21" i="105"/>
  <c r="N20" i="105"/>
  <c r="N19" i="105"/>
  <c r="N18" i="105"/>
  <c r="N17" i="105"/>
  <c r="N16" i="105"/>
  <c r="P16" i="105" s="1"/>
  <c r="N15" i="105"/>
  <c r="N14" i="105"/>
  <c r="P14" i="105" s="1"/>
  <c r="N12" i="105"/>
  <c r="P12" i="105" s="1"/>
  <c r="N11" i="105"/>
  <c r="N10" i="105"/>
  <c r="P10" i="105" s="1"/>
  <c r="N9" i="105"/>
  <c r="N8" i="105"/>
  <c r="P8" i="105" s="1"/>
  <c r="N7" i="105"/>
  <c r="P7" i="105" s="1"/>
  <c r="N6" i="105"/>
  <c r="P6" i="105" s="1"/>
  <c r="L32" i="105" a="1"/>
  <c r="L32" i="105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/>
  <c r="L15" i="105" a="1"/>
  <c r="L15" i="105" s="1"/>
  <c r="L14" i="105" a="1"/>
  <c r="L14" i="105" s="1"/>
  <c r="L13" i="105" a="1"/>
  <c r="L13" i="105" s="1"/>
  <c r="L12" i="105" a="1"/>
  <c r="L12" i="105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/>
  <c r="N32" i="105"/>
  <c r="N16" i="106"/>
  <c r="P17" i="106" s="1"/>
  <c r="N31" i="106"/>
  <c r="Q31" i="106" s="1"/>
  <c r="N30" i="106"/>
  <c r="P31" i="106" s="1"/>
  <c r="N29" i="106"/>
  <c r="N28" i="106"/>
  <c r="Q28" i="106" s="1"/>
  <c r="N27" i="106"/>
  <c r="N26" i="106"/>
  <c r="P27" i="106" s="1"/>
  <c r="N25" i="106"/>
  <c r="N24" i="106"/>
  <c r="P24" i="106" s="1"/>
  <c r="N23" i="106"/>
  <c r="N22" i="106"/>
  <c r="N21" i="106"/>
  <c r="N15" i="106"/>
  <c r="N14" i="106"/>
  <c r="P15" i="106" s="1"/>
  <c r="N13" i="106"/>
  <c r="N18" i="106"/>
  <c r="P19" i="106" s="1"/>
  <c r="N20" i="106"/>
  <c r="P21" i="106" s="1"/>
  <c r="N19" i="106"/>
  <c r="N17" i="106"/>
  <c r="N12" i="106"/>
  <c r="P13" i="106" s="1"/>
  <c r="N11" i="106"/>
  <c r="Q11" i="106" s="1"/>
  <c r="N10" i="106"/>
  <c r="P11" i="106" s="1"/>
  <c r="N9" i="106"/>
  <c r="N8" i="106"/>
  <c r="N7" i="106"/>
  <c r="P7" i="106" s="1"/>
  <c r="Q34" i="129"/>
  <c r="Q33" i="129"/>
  <c r="N17" i="129"/>
  <c r="N24" i="129"/>
  <c r="N11" i="129"/>
  <c r="Q32" i="129"/>
  <c r="Q32" i="103"/>
  <c r="N11" i="103"/>
  <c r="N32" i="103"/>
  <c r="L32" i="106" a="1"/>
  <c r="L32" i="106" s="1"/>
  <c r="N32" i="106"/>
  <c r="L32" i="104" a="1"/>
  <c r="L32" i="104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/>
  <c r="L24" i="129" a="1"/>
  <c r="L24" i="129" s="1"/>
  <c r="L23" i="129" a="1"/>
  <c r="L23" i="129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N12" i="129"/>
  <c r="N13" i="129"/>
  <c r="N14" i="129"/>
  <c r="N15" i="129"/>
  <c r="N16" i="129"/>
  <c r="Q16" i="106" s="1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 l="1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3" i="107" l="1"/>
  <c r="P29" i="107"/>
  <c r="P26" i="107"/>
  <c r="P18" i="107"/>
  <c r="P16" i="107"/>
  <c r="P19" i="107"/>
  <c r="P8" i="107"/>
  <c r="P14" i="107"/>
  <c r="Q22" i="107"/>
  <c r="Q30" i="107"/>
  <c r="Q16" i="107"/>
  <c r="Q28" i="107"/>
  <c r="P24" i="107"/>
  <c r="Q14" i="107"/>
  <c r="Q18" i="107"/>
  <c r="P11" i="107"/>
  <c r="P9" i="107"/>
  <c r="P31" i="107"/>
  <c r="Q11" i="107"/>
  <c r="Q27" i="107"/>
  <c r="Q7" i="107"/>
  <c r="Q6" i="107"/>
  <c r="P10" i="107"/>
  <c r="Q8" i="107"/>
  <c r="P6" i="107"/>
  <c r="Q29" i="107"/>
  <c r="Q24" i="107"/>
  <c r="P7" i="107"/>
  <c r="P21" i="107"/>
  <c r="P28" i="107"/>
  <c r="P12" i="107"/>
  <c r="P13" i="107"/>
  <c r="Q9" i="107"/>
  <c r="Q23" i="107"/>
  <c r="P23" i="107"/>
  <c r="Q17" i="107"/>
  <c r="P15" i="107"/>
  <c r="Q15" i="107"/>
  <c r="Q20" i="107"/>
  <c r="Q19" i="107"/>
  <c r="Q25" i="107"/>
  <c r="Q26" i="107"/>
  <c r="P22" i="107"/>
  <c r="P17" i="107"/>
  <c r="P30" i="107"/>
  <c r="P20" i="107"/>
  <c r="Q21" i="107"/>
  <c r="Q12" i="107"/>
  <c r="P27" i="107"/>
  <c r="Q10" i="107"/>
  <c r="P25" i="107"/>
  <c r="Q31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<sst xmlns="http://schemas.openxmlformats.org/spreadsheetml/2006/main" count="27195" uniqueCount="2461">
  <si>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</si>
  <si>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</si>
  <si>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</si>
  <si>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</si>
  <si>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</si>
  <si>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</si>
  <si>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</si>
  <si>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</si>
  <si>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</si>
  <si>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</si>
  <si>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</si>
  <si>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</si>
  <si>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</si>
  <si>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</si>
  <si>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</si>
  <si>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</si>
  <si>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</si>
  <si>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</si>
  <si>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</si>
  <si>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</si>
  <si>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</si>
  <si>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</si>
  <si>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</si>
  <si>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</si>
  <si>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</si>
  <si>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</si>
  <si>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</si>
  <si>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</si>
  <si>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</si>
  <si>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</si>
  <si>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</si>
  <si>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</si>
  <si>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</si>
  <si>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</si>
  <si>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</si>
  <si>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</si>
  <si>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</si>
  <si>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</si>
  <si>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</si>
  <si>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</si>
  <si>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</si>
  <si>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</si>
  <si>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</si>
  <si>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</si>
  <si>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</si>
  <si>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</si>
  <si>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</si>
  <si>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</si>
  <si>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</si>
  <si>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</si>
  <si>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</si>
  <si>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</si>
  <si>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</si>
  <si>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</si>
  <si>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</si>
  <si>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</si>
  <si>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</si>
  <si>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</si>
  <si>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</si>
  <si>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</si>
  <si>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</si>
  <si>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</si>
  <si>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</si>
  <si>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</si>
  <si>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</si>
  <si>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</si>
  <si>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</si>
  <si>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</si>
  <si>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</si>
  <si>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</si>
  <si>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</si>
  <si>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</si>
  <si>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</si>
  <si>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</si>
  <si>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</si>
  <si>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</si>
  <si>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</si>
  <si>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</si>
  <si>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</si>
  <si>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</si>
  <si>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</si>
  <si>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</si>
  <si>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</si>
  <si>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</si>
  <si>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</si>
  <si>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</si>
  <si>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</si>
  <si>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</si>
  <si>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</si>
  <si>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</si>
  <si>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</si>
  <si>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</si>
  <si>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</si>
  <si>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</si>
  <si>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</si>
  <si>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</si>
  <si>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</si>
  <si>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</si>
  <si>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</si>
  <si>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</si>
  <si>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</si>
  <si>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</si>
  <si>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</si>
  <si>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</si>
  <si>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</si>
  <si>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</si>
  <si>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</si>
  <si>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</si>
  <si>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</si>
  <si>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</si>
  <si>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</si>
  <si>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</si>
  <si>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</si>
  <si>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</si>
  <si>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</si>
  <si>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</si>
  <si>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</si>
  <si>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</si>
  <si>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</si>
  <si>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</si>
  <si>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</si>
  <si>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</si>
  <si>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</si>
  <si>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</si>
  <si>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</si>
  <si>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</si>
  <si>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</si>
  <si>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</si>
  <si>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</si>
  <si>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</si>
  <si>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</si>
  <si>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</si>
  <si>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</si>
  <si>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</si>
  <si>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</si>
  <si>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</si>
  <si>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</si>
  <si>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</si>
  <si>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</si>
  <si>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</si>
  <si>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</si>
  <si>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</si>
  <si>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</si>
  <si>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</si>
  <si>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</si>
  <si>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</si>
  <si>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</si>
  <si>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</si>
  <si>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</si>
  <si>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</si>
  <si>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</si>
  <si>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</si>
  <si>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</si>
  <si>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</si>
  <si>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</si>
  <si>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</si>
  <si>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</si>
  <si>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</si>
  <si>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</si>
  <si>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</si>
  <si>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</si>
  <si>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</si>
  <si>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</si>
  <si>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</si>
  <si>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</si>
  <si>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</si>
  <si>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</si>
  <si>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</si>
  <si>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</si>
  <si>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</si>
  <si>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</si>
  <si>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</si>
  <si>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</si>
  <si>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</si>
  <si>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</si>
  <si>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</si>
  <si>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</si>
  <si>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</si>
  <si>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</si>
  <si>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</si>
  <si>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</si>
  <si>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</si>
  <si>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</si>
  <si>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</si>
  <si>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</si>
  <si>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</si>
  <si>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</si>
  <si>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</si>
  <si>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</si>
  <si>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</si>
  <si>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</si>
  <si>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</si>
  <si>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</si>
  <si>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</si>
  <si>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</si>
  <si>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</si>
  <si>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</si>
  <si>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</si>
  <si>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</si>
  <si>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</si>
  <si>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</si>
  <si>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</si>
  <si>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</si>
  <si>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</si>
  <si>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</si>
  <si>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</si>
  <si>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</si>
  <si>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</si>
  <si>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</si>
  <si>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</si>
  <si>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</si>
  <si>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</si>
  <si>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</si>
  <si>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</si>
  <si>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</si>
  <si>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</si>
  <si>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</si>
  <si>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</si>
  <si>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</si>
  <si>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</si>
  <si>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</si>
  <si>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</si>
  <si>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</si>
  <si>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</si>
  <si>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</si>
  <si>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</si>
  <si>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</si>
  <si>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</si>
  <si>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</si>
  <si>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</si>
  <si>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</si>
  <si>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</si>
  <si>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</si>
  <si>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</si>
  <si>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</si>
  <si>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</si>
  <si>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</si>
  <si>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</si>
  <si>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</si>
  <si>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</si>
  <si>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</si>
  <si>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</si>
  <si>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</si>
  <si>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</si>
  <si>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</si>
  <si>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</si>
  <si>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</si>
  <si>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</si>
  <si>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</si>
  <si>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</si>
  <si>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</si>
  <si>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</si>
  <si>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</si>
  <si>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</si>
  <si>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</si>
  <si>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</si>
  <si>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</si>
  <si>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</si>
  <si>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</si>
  <si>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</si>
  <si>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</si>
  <si>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</si>
  <si>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</si>
  <si>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</si>
  <si>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</si>
  <si>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</si>
  <si>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</si>
  <si>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</si>
  <si>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</si>
  <si>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</si>
  <si>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</si>
  <si>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</si>
  <si>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</si>
  <si>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</si>
  <si>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</si>
  <si>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</si>
  <si>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</si>
  <si>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</si>
  <si>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</si>
  <si>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</si>
  <si>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</si>
  <si>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</si>
  <si>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</si>
  <si>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</si>
  <si>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</si>
  <si>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</si>
  <si>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</si>
  <si>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</si>
  <si>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</si>
  <si>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</si>
  <si>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</si>
  <si>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</si>
  <si>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</si>
  <si>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</si>
  <si>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</si>
  <si>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</si>
  <si>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</si>
  <si>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</si>
  <si>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</si>
  <si>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</si>
  <si>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</si>
  <si>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</si>
  <si>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</si>
  <si>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</si>
  <si>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</si>
  <si>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</si>
  <si>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</si>
  <si>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</si>
  <si>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</si>
  <si>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</si>
  <si>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</si>
  <si>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</si>
  <si>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</si>
  <si>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</si>
  <si>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</si>
  <si>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</si>
  <si>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</si>
  <si>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</si>
  <si>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</si>
  <si>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</si>
  <si>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</si>
  <si>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</si>
  <si>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</si>
  <si>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</si>
  <si>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</si>
  <si>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</si>
  <si>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</si>
  <si>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</si>
  <si>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</si>
  <si>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</si>
  <si>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</si>
  <si>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</si>
  <si>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</si>
  <si>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</si>
  <si>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</si>
  <si>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</si>
  <si>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</si>
  <si>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</si>
  <si>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</si>
  <si>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</si>
  <si>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</si>
  <si>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</si>
  <si>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</si>
  <si>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</si>
  <si>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</si>
  <si>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</si>
  <si>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</si>
  <si>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</si>
  <si>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</si>
  <si>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</si>
  <si>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</si>
  <si>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</si>
  <si>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</si>
  <si>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</si>
  <si>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</si>
  <si>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</si>
  <si>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</si>
  <si>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</si>
  <si>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</si>
  <si>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</si>
  <si>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</si>
  <si>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</si>
  <si>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</si>
  <si>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</si>
  <si>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</si>
  <si>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</si>
  <si>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</si>
  <si>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</si>
  <si>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</si>
  <si>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</si>
  <si>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</si>
  <si>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</si>
  <si>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</si>
  <si>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</si>
  <si>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</si>
  <si>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</si>
  <si>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</si>
  <si>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</si>
  <si>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</si>
  <si>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</si>
  <si>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</si>
  <si>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</si>
  <si>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</si>
  <si>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</si>
  <si>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</si>
  <si>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</si>
  <si>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</si>
  <si>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</si>
  <si>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</si>
  <si>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</si>
  <si>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</si>
  <si>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</si>
  <si>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</si>
  <si>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</si>
  <si>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</si>
  <si>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</si>
  <si>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</si>
  <si>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</si>
  <si>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</si>
  <si>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</si>
  <si>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</si>
  <si>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</si>
  <si>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</si>
  <si>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</si>
  <si>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</si>
  <si>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</si>
  <si>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</si>
  <si>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</si>
  <si>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</si>
  <si>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</si>
  <si>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</si>
  <si>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</si>
  <si>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</si>
  <si>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</si>
  <si>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</si>
  <si>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</si>
  <si>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</si>
  <si>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</si>
  <si>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</si>
  <si>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</si>
  <si>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</si>
  <si>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</si>
  <si>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</si>
  <si>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</si>
  <si>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</si>
  <si>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</si>
  <si>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</si>
  <si>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</si>
  <si>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</si>
  <si>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</si>
  <si>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</si>
  <si>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</si>
  <si>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</si>
  <si>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</si>
  <si>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</si>
  <si>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</si>
  <si>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</si>
  <si>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</si>
  <si>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</si>
  <si>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</si>
  <si>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</si>
  <si>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</si>
  <si>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</si>
  <si>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</si>
  <si>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</si>
  <si>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</si>
  <si>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</si>
  <si>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</si>
  <si>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</si>
  <si>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</si>
  <si>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</si>
  <si>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</si>
  <si>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</si>
  <si>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</si>
  <si>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</si>
  <si>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</si>
  <si>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</si>
  <si>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</si>
  <si>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</si>
  <si>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</si>
  <si>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</si>
  <si>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</si>
  <si>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</si>
  <si>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</si>
  <si>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</si>
  <si>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</si>
  <si>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</si>
  <si>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</si>
  <si>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</si>
  <si>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</si>
  <si>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</si>
  <si>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</si>
  <si>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</si>
  <si>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</si>
  <si>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</si>
  <si>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</si>
  <si>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</si>
  <si>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</si>
  <si>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</si>
  <si>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</si>
  <si>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</si>
  <si>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</si>
  <si>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</si>
  <si>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</si>
  <si>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</si>
  <si>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</si>
  <si>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</si>
  <si>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</si>
  <si>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</si>
  <si>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</si>
  <si>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</si>
  <si>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</si>
  <si>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</si>
  <si>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</si>
  <si>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</si>
  <si>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</si>
  <si>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</si>
  <si>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</si>
  <si>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</si>
  <si>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</si>
  <si>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</si>
  <si>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</si>
  <si>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</si>
  <si>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</si>
  <si>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</si>
  <si>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</si>
  <si>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</si>
  <si>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</si>
  <si>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</si>
  <si>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</si>
  <si>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</si>
  <si>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</si>
  <si>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</si>
  <si>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</si>
  <si>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</si>
  <si>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</si>
  <si>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</si>
  <si>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</si>
  <si>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</si>
  <si>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</si>
  <si>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</si>
  <si>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</si>
  <si>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</si>
  <si>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</si>
  <si>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</si>
  <si>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</si>
  <si>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</si>
  <si>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</si>
  <si>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</si>
  <si>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</si>
  <si>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</si>
  <si>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</si>
  <si>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</si>
  <si>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</si>
  <si>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</si>
  <si>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</si>
  <si>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</si>
  <si>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</si>
  <si>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</si>
  <si>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</si>
  <si>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</si>
  <si>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</si>
  <si>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</si>
  <si>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</si>
  <si>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</si>
  <si>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</si>
  <si>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</si>
  <si>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</si>
  <si>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</si>
  <si>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</si>
  <si>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</si>
  <si>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</si>
  <si>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</si>
  <si>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</si>
  <si>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</si>
  <si>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</si>
  <si>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</si>
  <si>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</si>
  <si>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</si>
  <si>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</si>
  <si>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</si>
  <si>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</si>
  <si>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</si>
  <si>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</si>
  <si>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</si>
  <si>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</si>
  <si>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</si>
  <si>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</si>
  <si>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</si>
  <si>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</si>
  <si>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</si>
  <si>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</si>
  <si>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</si>
  <si>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</si>
  <si>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</si>
  <si>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</si>
  <si>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</si>
  <si>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</si>
  <si>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</si>
  <si>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</si>
  <si>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</si>
  <si>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</si>
  <si>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</si>
  <si>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</si>
  <si>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</si>
  <si>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</si>
  <si>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</si>
  <si>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</si>
  <si>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</si>
  <si>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</si>
  <si>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</si>
  <si>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</si>
  <si>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</si>
  <si>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</si>
  <si>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</si>
  <si>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</si>
  <si>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</si>
  <si>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</si>
  <si>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</si>
  <si>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</si>
  <si>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</si>
  <si>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</si>
  <si>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</si>
  <si>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</si>
  <si>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</si>
  <si>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</si>
  <si>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</si>
  <si>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</si>
  <si>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</si>
  <si>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</si>
  <si>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</si>
  <si>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</si>
  <si>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</si>
  <si>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</si>
  <si>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</si>
  <si>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</si>
  <si>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</si>
  <si>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</si>
  <si>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</si>
  <si>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</si>
  <si>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</si>
  <si>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</si>
  <si>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</si>
  <si>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</si>
  <si>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</si>
  <si>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</si>
  <si>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</si>
  <si>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</si>
  <si>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</si>
  <si>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</si>
  <si>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</si>
  <si>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</si>
  <si>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</si>
  <si>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</si>
  <si>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</si>
  <si>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</si>
  <si>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</si>
  <si>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</si>
  <si>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</si>
  <si>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</si>
  <si>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</si>
  <si>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</si>
  <si>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</si>
  <si>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</si>
  <si>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</si>
  <si>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</si>
  <si>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</si>
  <si>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</si>
  <si>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</si>
  <si>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</si>
  <si>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</si>
  <si>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</si>
  <si>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</si>
  <si>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</si>
  <si>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</si>
  <si>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</si>
  <si>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</si>
  <si>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</si>
  <si>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</si>
  <si>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</si>
  <si>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</si>
  <si>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</si>
  <si>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</si>
  <si>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</si>
  <si>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</si>
  <si>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</si>
  <si>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</si>
  <si>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</si>
  <si>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</si>
  <si>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</si>
  <si>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</si>
  <si>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</si>
  <si>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</si>
  <si>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</si>
  <si>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</si>
  <si>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</si>
  <si>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</si>
  <si>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</si>
  <si>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</si>
  <si>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</si>
  <si>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</si>
  <si>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</si>
  <si>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</si>
  <si>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</si>
  <si>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</si>
  <si>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</si>
  <si>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</si>
  <si>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</si>
  <si>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</si>
  <si>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</si>
  <si>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</si>
  <si>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</si>
  <si>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</si>
  <si>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</si>
  <si>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</si>
  <si>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</si>
  <si>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</si>
  <si>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</si>
  <si>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</si>
  <si>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</si>
  <si>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</si>
  <si>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</si>
  <si>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</si>
  <si>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</si>
  <si>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</si>
  <si>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</si>
  <si>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</si>
  <si>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</si>
  <si>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</si>
  <si>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</si>
  <si>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</si>
  <si>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</si>
  <si>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</si>
  <si>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</si>
  <si>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</si>
  <si>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</si>
  <si>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</si>
  <si>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</si>
  <si>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</si>
  <si>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</si>
  <si>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</si>
  <si>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</si>
  <si>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</si>
  <si>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</si>
  <si>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</si>
  <si>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</si>
  <si>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</si>
  <si>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</si>
  <si>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</si>
  <si>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</si>
  <si>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</si>
  <si>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</si>
  <si>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</si>
  <si>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</si>
  <si>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</si>
  <si>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</si>
  <si>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</si>
  <si>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</si>
  <si>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</si>
  <si>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</si>
  <si>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</si>
  <si>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</si>
  <si>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</si>
  <si>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</si>
  <si>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</si>
  <si>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</si>
  <si>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</si>
  <si>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</si>
  <si>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</si>
  <si>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</si>
  <si>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</si>
  <si>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</si>
  <si>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</si>
  <si>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</si>
  <si>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</si>
  <si>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</si>
  <si>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</si>
  <si>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</si>
  <si>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</si>
  <si>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</si>
  <si>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</si>
  <si>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</si>
  <si>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</si>
  <si>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</si>
  <si>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</si>
  <si>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</si>
  <si>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</si>
  <si>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</si>
  <si>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</si>
  <si>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</si>
  <si>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</si>
  <si>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</si>
  <si>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</si>
  <si>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</si>
  <si>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</si>
  <si>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</si>
  <si>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</si>
  <si>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</si>
  <si>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</si>
  <si>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</si>
  <si>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</si>
  <si>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</si>
  <si>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</si>
  <si>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</si>
  <si>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</si>
  <si>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</si>
  <si>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</si>
  <si>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</si>
  <si>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</si>
  <si>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</si>
  <si>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</si>
  <si>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</si>
  <si>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</si>
  <si>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</si>
  <si>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</si>
  <si>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</si>
  <si>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</si>
  <si>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</si>
  <si>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</si>
  <si>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</si>
  <si>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</si>
  <si>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</si>
  <si>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</si>
  <si>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</si>
  <si>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</si>
  <si>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</si>
  <si>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</si>
  <si>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</si>
  <si>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</si>
  <si>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</si>
  <si>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</si>
  <si>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</si>
  <si>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</si>
  <si>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</si>
  <si>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</si>
  <si>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</si>
  <si>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</si>
  <si>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</si>
  <si>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</si>
  <si>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</si>
  <si>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</si>
  <si>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</si>
  <si>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</si>
  <si>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</si>
  <si>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</si>
  <si>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</si>
  <si>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</si>
  <si>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</si>
  <si>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</si>
  <si>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</si>
  <si>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</si>
  <si>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</si>
  <si>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</si>
  <si>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</si>
  <si>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</si>
  <si>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</si>
  <si>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</si>
  <si>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</si>
  <si>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</si>
  <si>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</si>
  <si>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</si>
  <si>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</si>
  <si>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</si>
  <si>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</si>
  <si>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</si>
  <si>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</si>
  <si>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</si>
  <si>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</si>
  <si>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</si>
  <si>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</si>
  <si>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</si>
  <si>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</si>
  <si>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</si>
  <si>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</si>
  <si>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</si>
  <si>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</si>
  <si>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</si>
  <si>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</si>
  <si>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</si>
  <si>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</si>
  <si>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</si>
  <si>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</si>
  <si>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</si>
  <si>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</si>
  <si>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</si>
  <si>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</si>
  <si>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</si>
  <si>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</si>
  <si>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</si>
  <si>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</si>
  <si>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</si>
  <si>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</si>
  <si>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</si>
  <si>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</si>
  <si>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</si>
  <si>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</si>
  <si>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</si>
  <si>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</si>
  <si>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</si>
  <si>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</si>
  <si>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</si>
  <si>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</si>
  <si>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</si>
  <si>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</si>
  <si>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</si>
  <si>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</si>
  <si>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</si>
  <si>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</si>
  <si>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</si>
  <si>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</si>
  <si>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</si>
  <si>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</si>
  <si>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</si>
  <si>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</si>
  <si>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</si>
  <si>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</si>
  <si>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</si>
  <si>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</si>
  <si>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</si>
  <si>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</si>
  <si>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</si>
  <si>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</si>
  <si>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</si>
  <si>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</si>
  <si>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</si>
  <si>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</si>
  <si>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</si>
  <si>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</si>
  <si>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</si>
  <si>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</si>
  <si>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</si>
  <si>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</si>
  <si>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</si>
  <si>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</si>
  <si>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</si>
  <si>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</si>
  <si>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</si>
  <si>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</si>
  <si>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</si>
  <si>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</si>
  <si>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</si>
  <si>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</si>
  <si>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</si>
  <si>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</si>
  <si>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</si>
  <si>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</si>
  <si>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</si>
  <si>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</si>
  <si>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</si>
  <si>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</si>
  <si>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</si>
  <si>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</si>
  <si>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</si>
  <si>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</si>
  <si>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</si>
  <si>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</si>
  <si>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</si>
  <si>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</si>
  <si>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</si>
  <si>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</si>
  <si>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</si>
  <si>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</si>
  <si>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</si>
  <si>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</si>
  <si>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</si>
  <si>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</si>
  <si>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</si>
  <si>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</si>
  <si>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</si>
  <si>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</si>
  <si>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</si>
  <si>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</si>
  <si>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</si>
  <si>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</si>
  <si>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</si>
  <si>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</si>
  <si>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</si>
  <si>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</si>
  <si>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</si>
  <si>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</si>
  <si>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</si>
  <si>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</si>
  <si>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</si>
  <si>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</si>
  <si>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</si>
  <si>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</si>
  <si>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</si>
  <si>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</si>
  <si>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</si>
  <si>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</si>
  <si>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</si>
  <si>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</si>
  <si>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</si>
  <si>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</si>
  <si>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</si>
  <si>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</si>
  <si>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</si>
  <si>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</si>
  <si>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</si>
  <si>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</si>
  <si>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</si>
  <si>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</si>
  <si>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</si>
  <si>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</si>
  <si>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</si>
  <si>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</si>
  <si>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</si>
  <si>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</si>
  <si>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</si>
  <si>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</si>
  <si>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</si>
  <si>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</si>
  <si>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</si>
  <si>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</si>
  <si>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</si>
  <si>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</si>
  <si>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</si>
  <si>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</si>
  <si>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</si>
  <si>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</si>
  <si>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</si>
  <si>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</si>
  <si>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</si>
  <si>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</si>
  <si>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</si>
  <si>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</si>
  <si>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</si>
  <si>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</si>
  <si>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</si>
  <si>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</si>
  <si>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</si>
  <si>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</si>
  <si>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</si>
  <si>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</si>
  <si>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</si>
  <si>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</si>
  <si>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</si>
  <si>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</si>
  <si>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</si>
  <si>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</si>
  <si>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</si>
  <si>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</si>
  <si>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</si>
  <si>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</si>
  <si>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</si>
  <si>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</si>
  <si>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</si>
  <si>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</si>
  <si>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</si>
  <si>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</si>
  <si>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</si>
  <si>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</si>
  <si>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</si>
  <si>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</si>
  <si>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</si>
  <si>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</si>
  <si>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</si>
  <si>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</si>
  <si>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</si>
  <si>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</si>
  <si>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</si>
  <si>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</si>
  <si>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</si>
  <si>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</si>
  <si>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</si>
  <si>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</si>
  <si>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</si>
  <si>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</si>
  <si>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</si>
  <si>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</si>
  <si>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</si>
  <si>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</si>
  <si>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</si>
  <si>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</si>
  <si>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</si>
  <si>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</si>
  <si>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</si>
  <si>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</si>
  <si>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</si>
  <si>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</si>
  <si>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</si>
  <si>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</si>
  <si>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</si>
  <si>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</si>
  <si>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</si>
  <si>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</si>
  <si>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</si>
  <si>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</si>
  <si>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</si>
  <si>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</si>
  <si>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</si>
  <si>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</si>
  <si>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</si>
  <si>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</si>
  <si>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</si>
  <si>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</si>
  <si>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</si>
  <si>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</si>
  <si>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</si>
  <si>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</si>
  <si>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</si>
  <si>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</si>
  <si>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</si>
  <si>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</si>
  <si>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</si>
  <si>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</si>
  <si>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</si>
  <si>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</si>
  <si>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</si>
  <si>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</si>
  <si>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</si>
  <si>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</si>
  <si>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</si>
  <si>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</si>
  <si>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</si>
  <si>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</si>
  <si>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</si>
  <si>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</si>
  <si>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</si>
  <si>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</si>
  <si>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</si>
  <si>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</si>
  <si>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</si>
  <si>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</si>
  <si>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</si>
  <si>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</si>
  <si>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</si>
  <si>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</si>
  <si>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</si>
  <si>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</si>
  <si>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</si>
  <si>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</si>
  <si>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</si>
  <si>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</si>
  <si>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</si>
  <si>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</si>
  <si>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</si>
  <si>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</si>
  <si>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</si>
  <si>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</si>
  <si>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</si>
  <si>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</si>
  <si>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</si>
  <si>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</si>
  <si>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</si>
  <si>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</si>
  <si>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</si>
  <si>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</si>
  <si>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</si>
  <si>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</si>
  <si>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</si>
  <si>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</si>
  <si>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</si>
  <si>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</si>
  <si>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</si>
  <si>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</si>
  <si>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</si>
  <si>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</si>
  <si>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</si>
  <si>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</si>
  <si>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</si>
  <si>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</si>
  <si>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</si>
  <si>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</si>
  <si>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</si>
  <si>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</si>
  <si>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</si>
  <si>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</si>
  <si>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</si>
  <si>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</si>
  <si>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</si>
  <si>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</si>
  <si>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</si>
  <si>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</si>
  <si>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</si>
  <si>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</si>
  <si>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</si>
  <si>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</si>
  <si>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</si>
  <si>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</si>
  <si>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</si>
  <si>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</si>
  <si>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</si>
  <si>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</si>
  <si>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</si>
  <si>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</si>
  <si>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</si>
  <si>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</si>
  <si>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</si>
  <si>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</si>
  <si>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</si>
  <si>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</si>
  <si>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</si>
  <si>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</si>
  <si>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</si>
  <si>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</si>
  <si>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</si>
  <si>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</si>
  <si>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</si>
  <si>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</si>
  <si>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</si>
  <si>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</si>
  <si>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</si>
  <si>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</si>
  <si>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</si>
  <si>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</si>
  <si>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</si>
  <si>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</si>
  <si>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</si>
  <si>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</si>
  <si>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</si>
  <si>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</si>
  <si>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</si>
  <si>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</si>
  <si>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</si>
  <si>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</si>
  <si>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</si>
  <si>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</si>
  <si>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</si>
  <si>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</si>
  <si>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</si>
  <si>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</si>
  <si>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</si>
  <si>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</si>
  <si>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</si>
  <si>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</si>
  <si>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</si>
  <si>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</si>
  <si>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</si>
  <si>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</si>
  <si>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</si>
  <si>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</si>
  <si>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</si>
  <si>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</si>
  <si>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</si>
  <si>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</si>
  <si>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</si>
  <si>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</si>
  <si>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</si>
  <si>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</si>
  <si>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</si>
  <si>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</si>
  <si>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</si>
  <si>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</si>
  <si>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</si>
  <si>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</si>
  <si>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</si>
  <si>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</si>
  <si>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</si>
  <si>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</si>
  <si>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</si>
  <si>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</si>
  <si>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</si>
  <si>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</si>
  <si>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</si>
  <si>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</si>
  <si>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</si>
  <si>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</si>
  <si>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</si>
  <si>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</si>
  <si>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</si>
  <si>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</si>
  <si>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</si>
  <si>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</si>
  <si>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</si>
  <si>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</si>
  <si>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</si>
  <si>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</si>
  <si>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</si>
  <si>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</si>
  <si>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</si>
  <si>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</si>
  <si>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</si>
  <si>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</si>
  <si>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</si>
  <si>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</si>
  <si>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</si>
  <si>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</si>
  <si>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</si>
  <si>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</si>
  <si>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</si>
  <si>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</si>
  <si>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</si>
  <si>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</si>
  <si>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</si>
  <si>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</si>
  <si>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</si>
  <si>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</si>
  <si>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</si>
  <si>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</si>
  <si>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</si>
  <si>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</si>
  <si>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</si>
  <si>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</si>
  <si>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</si>
  <si>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</si>
  <si>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</si>
  <si>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</si>
  <si>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</si>
  <si>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</si>
  <si>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</si>
  <si>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</si>
  <si>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</si>
  <si>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</si>
  <si>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</si>
  <si>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</si>
  <si>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</si>
  <si>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</si>
  <si>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</si>
  <si>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</si>
  <si>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</si>
  <si>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</si>
  <si>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</si>
  <si>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</si>
  <si>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</si>
  <si>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</si>
  <si>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</si>
  <si>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</si>
  <si>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</si>
  <si>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</si>
  <si>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</si>
  <si>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</si>
  <si>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</si>
  <si>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</si>
  <si>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</si>
  <si>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</si>
  <si>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</si>
  <si>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</si>
  <si>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</si>
  <si>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</si>
  <si>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</si>
  <si>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</si>
  <si>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</si>
  <si>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</si>
  <si>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</si>
  <si>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</si>
  <si>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</si>
  <si>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</si>
  <si>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</si>
  <si>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</si>
  <si>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</si>
  <si>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</si>
  <si>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</si>
  <si>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</si>
  <si>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</si>
  <si>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</si>
  <si>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</si>
  <si>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</si>
  <si>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</si>
  <si>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</si>
  <si>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</si>
  <si>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</si>
  <si>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</si>
  <si>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</si>
  <si>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</si>
  <si>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</si>
  <si>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</si>
  <si>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</si>
  <si>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</si>
  <si>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</si>
  <si>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</si>
  <si>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</si>
  <si>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</si>
  <si>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</si>
  <si>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</si>
  <si>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</si>
  <si>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</si>
  <si>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</si>
  <si>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</si>
  <si>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</si>
  <si>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</si>
  <si>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</si>
  <si>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</si>
  <si>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</si>
  <si>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</si>
  <si>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</si>
  <si>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</si>
  <si>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</si>
  <si>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</si>
  <si>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</si>
  <si>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</si>
  <si>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</si>
  <si>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</si>
  <si>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</si>
  <si>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</si>
  <si>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</si>
  <si>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</si>
  <si>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</si>
  <si>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</si>
  <si>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</si>
  <si>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</si>
  <si>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</si>
  <si>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</si>
  <si>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</si>
  <si>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</si>
  <si>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</si>
  <si>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</si>
  <si>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</si>
  <si>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</si>
  <si>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</si>
  <si>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</si>
  <si>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</si>
  <si>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</si>
  <si>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</si>
  <si>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</si>
  <si>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</si>
  <si>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</si>
  <si>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</si>
  <si>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</si>
  <si>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</si>
  <si>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</si>
  <si>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</si>
  <si>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</si>
  <si>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</si>
  <si>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</si>
  <si>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</si>
  <si>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</si>
  <si>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</si>
  <si>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</si>
  <si>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</si>
  <si>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</si>
  <si>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</si>
  <si>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</si>
  <si>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</si>
  <si>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</si>
  <si>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</si>
  <si>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</si>
  <si>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</si>
  <si>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</si>
  <si>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</si>
  <si>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</si>
  <si>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</si>
  <si>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</si>
  <si>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</si>
  <si>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</si>
  <si>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</si>
  <si>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</si>
  <si>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</si>
  <si>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</si>
  <si>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</si>
  <si>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</si>
  <si>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</si>
  <si>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</si>
  <si>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</si>
  <si>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</si>
  <si>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</si>
  <si>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</si>
  <si>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</si>
  <si>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</si>
  <si>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</si>
  <si>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</si>
  <si>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</si>
  <si>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</si>
  <si>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</si>
  <si>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</si>
  <si>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</si>
  <si>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</si>
  <si>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</si>
  <si>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</si>
  <si>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</si>
  <si>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</si>
  <si>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</si>
  <si>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</si>
  <si>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</si>
  <si>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</si>
  <si>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</si>
  <si>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</si>
  <si>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</si>
  <si>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</si>
  <si>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</si>
  <si>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</si>
  <si>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</si>
  <si>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</si>
  <si>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</si>
  <si>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</si>
  <si>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</si>
  <si>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</si>
  <si>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</si>
  <si>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</si>
  <si>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</si>
  <si>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</si>
  <si>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</si>
  <si>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</si>
  <si>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</si>
  <si>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</si>
  <si>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</si>
  <si>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</si>
  <si>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</si>
  <si>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</si>
  <si>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</si>
  <si>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</si>
  <si>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</si>
  <si>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</si>
  <si>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</si>
  <si>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</si>
  <si>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</si>
  <si>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</si>
  <si>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</si>
  <si>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</si>
  <si>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</si>
  <si>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</si>
  <si>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</si>
  <si>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</si>
  <si>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</si>
  <si>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</si>
  <si>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</si>
  <si>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</si>
  <si>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</si>
  <si>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</si>
  <si>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</si>
  <si>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</si>
  <si>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</si>
  <si>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</si>
  <si>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</si>
  <si>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</si>
  <si>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</si>
  <si>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</si>
  <si>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</si>
  <si>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</si>
  <si>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</si>
  <si>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</si>
  <si>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</si>
  <si>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</si>
  <si>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</si>
  <si>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</si>
  <si>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</si>
  <si>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</si>
  <si>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</si>
  <si>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</si>
  <si>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</si>
  <si>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</si>
  <si>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</si>
  <si>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</si>
  <si>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</si>
  <si>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</si>
  <si>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</si>
  <si>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</si>
  <si>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</si>
  <si>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</si>
  <si>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</si>
  <si>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</si>
  <si>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</si>
  <si>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</si>
  <si>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</si>
  <si>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</si>
  <si>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</si>
  <si>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</si>
  <si>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</si>
  <si>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</si>
  <si>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</si>
  <si>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</si>
  <si>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</si>
  <si>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</si>
  <si>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</si>
  <si>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</si>
  <si>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</si>
  <si>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</si>
  <si>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</si>
  <si>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</si>
  <si>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</si>
  <si>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</si>
  <si>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</si>
  <si>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</si>
  <si>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</si>
  <si>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</si>
  <si>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</si>
  <si>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</si>
  <si>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</si>
  <si>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</si>
  <si>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</si>
  <si>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</si>
  <si>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</si>
  <si>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</si>
  <si>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</si>
  <si>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</si>
  <si>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</si>
  <si>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</si>
  <si>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</si>
  <si>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</si>
  <si>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</si>
  <si>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</si>
  <si>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</si>
  <si>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</si>
  <si>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</si>
  <si>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</si>
  <si>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</si>
  <si>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</si>
  <si>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</si>
  <si>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</si>
  <si>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</si>
  <si>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</si>
  <si>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</si>
  <si>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</si>
  <si>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</si>
  <si>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</si>
  <si>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</si>
  <si>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</si>
  <si>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</si>
  <si>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</si>
  <si>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</si>
  <si>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</si>
  <si>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</si>
  <si>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</si>
  <si>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</si>
  <si>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</si>
  <si>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</si>
  <si>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</si>
  <si>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</si>
  <si>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</si>
  <si>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</si>
  <si>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</si>
  <si>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</si>
  <si>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</si>
  <si>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</si>
  <si>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</si>
  <si>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</si>
  <si>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</si>
  <si>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</si>
  <si>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</si>
  <si>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</si>
  <si>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</si>
  <si>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</si>
  <si>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</si>
  <si>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</si>
  <si>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</si>
  <si>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</si>
  <si>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</si>
  <si>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</si>
  <si>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</si>
  <si>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</si>
  <si>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</si>
  <si>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</si>
  <si>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</si>
  <si>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</si>
  <si>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</si>
  <si>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</si>
  <si>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</si>
  <si>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</si>
  <si>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</si>
  <si>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</si>
  <si>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</si>
  <si>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</si>
  <si>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</si>
  <si>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</si>
  <si>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</si>
  <si>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</si>
  <si>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</si>
  <si>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</si>
  <si>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</si>
  <si>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</si>
  <si>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</si>
  <si>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</si>
  <si>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</si>
  <si>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</si>
  <si>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</si>
  <si>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</si>
  <si>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</si>
  <si>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</si>
  <si>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</si>
  <si>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</si>
  <si>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</si>
  <si>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</si>
  <si>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</si>
  <si>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</si>
  <si>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</si>
  <si>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</si>
  <si>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</si>
  <si>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</si>
  <si>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</si>
  <si>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</si>
  <si>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</si>
  <si>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</si>
  <si>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</si>
  <si>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</si>
  <si>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</si>
  <si>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</si>
  <si>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</si>
  <si>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</si>
  <si>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</si>
  <si>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</si>
  <si>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</si>
  <si>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</si>
  <si>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</si>
  <si>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</si>
  <si>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</si>
  <si>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</si>
  <si>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</si>
  <si>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</si>
  <si>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</si>
  <si>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</si>
  <si>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</si>
  <si>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</si>
  <si>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</si>
  <si>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</si>
  <si>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</si>
  <si>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</si>
  <si>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</si>
  <si>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</si>
  <si>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</si>
  <si>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</si>
  <si>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</si>
  <si>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</si>
  <si>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</si>
  <si>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</si>
  <si>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</si>
  <si>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</si>
  <si>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</si>
  <si>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</si>
  <si>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</si>
  <si>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</si>
  <si>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</si>
  <si>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</si>
  <si>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</si>
  <si>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</si>
  <si>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</si>
  <si>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</si>
  <si>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</si>
  <si>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</si>
  <si>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</si>
  <si>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</si>
  <si>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</si>
  <si>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</si>
  <si>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</si>
  <si>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</si>
  <si>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</si>
  <si>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</si>
  <si>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</si>
  <si>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</si>
  <si>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</si>
  <si>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</si>
  <si>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</si>
  <si>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</si>
  <si>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</si>
  <si>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</si>
  <si>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</si>
  <si>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</si>
  <si>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</si>
  <si>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</si>
  <si>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</si>
  <si>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</si>
  <si>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</si>
  <si>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</si>
  <si>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</si>
  <si>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</si>
  <si>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</si>
  <si>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</si>
  <si>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</si>
  <si>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</si>
  <si>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</si>
  <si>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</si>
  <si>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</si>
  <si>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</si>
  <si>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</si>
  <si>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</si>
  <si>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</si>
  <si>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</si>
  <si>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</si>
  <si>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</si>
  <si>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</si>
  <si>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</si>
  <si>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</si>
  <si>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</si>
  <si>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</si>
  <si>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</si>
  <si>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</si>
  <si>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</si>
  <si>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</si>
  <si>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</si>
  <si>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</si>
  <si>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</si>
  <si>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</si>
  <si>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</si>
  <si>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</si>
  <si>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</si>
  <si>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</si>
  <si>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</si>
  <si>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</si>
  <si>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</si>
  <si>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</si>
  <si>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</si>
  <si>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</si>
  <si>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</si>
  <si>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</si>
  <si>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</si>
  <si>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</si>
  <si>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</si>
  <si>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</si>
  <si>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</si>
  <si>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</si>
  <si>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</si>
  <si>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</si>
  <si>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</si>
  <si>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</si>
  <si>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</si>
  <si>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</si>
  <si>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</si>
  <si>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</si>
  <si>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</si>
  <si>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</si>
  <si>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</si>
  <si>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</si>
  <si>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</si>
  <si>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</si>
  <si>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</si>
  <si>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</si>
  <si>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</si>
  <si>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</si>
  <si>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</si>
  <si>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</si>
  <si>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</si>
  <si>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</si>
  <si>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</si>
  <si>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</si>
  <si>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</si>
  <si>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</si>
  <si>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</si>
  <si>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</si>
  <si>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</si>
  <si>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</si>
  <si>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</si>
  <si>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</si>
  <si>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</si>
  <si>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</si>
  <si>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</si>
  <si>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</si>
  <si>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</si>
  <si>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</si>
  <si>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</si>
  <si>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</si>
  <si>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</si>
  <si>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</si>
  <si>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</si>
  <si>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</si>
  <si>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</si>
  <si>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</si>
  <si>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</si>
  <si>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</si>
  <si>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</si>
  <si>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</si>
  <si>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</si>
  <si>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</si>
  <si>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</si>
  <si>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</si>
  <si>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</si>
  <si>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</si>
  <si>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</si>
  <si>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</si>
  <si>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</si>
  <si>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</si>
  <si>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</si>
  <si>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</si>
  <si>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</si>
  <si>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</si>
  <si>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</si>
  <si>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</si>
  <si>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</si>
  <si>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</si>
  <si>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</si>
  <si>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</si>
  <si>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</si>
  <si>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</si>
  <si>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</si>
  <si>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</si>
  <si>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</si>
  <si>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</si>
  <si>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</si>
  <si>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</si>
  <si>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</si>
  <si>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</si>
  <si>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</si>
  <si>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</si>
  <si>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</si>
  <si>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</si>
  <si>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</si>
  <si>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</si>
  <si>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</si>
  <si>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</si>
  <si>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</si>
  <si>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</si>
  <si>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</si>
  <si>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</si>
  <si>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</si>
  <si>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</si>
  <si>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</si>
  <si>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</si>
  <si>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</si>
  <si>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</si>
  <si>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</si>
  <si>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</si>
  <si>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</si>
  <si>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</si>
  <si>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</si>
  <si>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</si>
  <si>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</si>
  <si>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</si>
  <si>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</si>
  <si>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</si>
  <si>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</si>
  <si>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</si>
  <si>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</si>
  <si>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</si>
  <si>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</si>
  <si>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</si>
  <si>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</si>
  <si>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</si>
  <si>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</si>
  <si>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</si>
  <si>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</si>
  <si>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</si>
  <si>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</si>
  <si>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</si>
  <si>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</si>
  <si>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</si>
  <si>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</si>
  <si>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</si>
  <si>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</si>
  <si>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</si>
  <si>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</si>
  <si>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</si>
  <si>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</si>
  <si>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</si>
  <si>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</si>
  <si>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</si>
  <si>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</si>
  <si>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</si>
  <si>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</si>
  <si>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</si>
  <si>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</si>
  <si>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</si>
  <si>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</si>
  <si>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</si>
  <si>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</si>
  <si>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</si>
  <si>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</si>
  <si>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</si>
  <si>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</si>
  <si>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</si>
  <si>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</si>
  <si>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</si>
  <si>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</si>
  <si>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</si>
  <si>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</si>
  <si>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</si>
  <si>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</si>
  <si>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</si>
  <si>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</si>
  <si>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</si>
  <si>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</si>
  <si>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</si>
  <si>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</si>
  <si>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</si>
  <si>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</si>
  <si>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</si>
  <si>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</si>
  <si>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</si>
  <si>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</si>
  <si>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</si>
  <si>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</si>
  <si>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</si>
  <si>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</si>
  <si>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</si>
  <si>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</si>
  <si>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</si>
  <si>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</si>
  <si>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</si>
  <si>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</si>
  <si>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</si>
  <si>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</si>
  <si>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</si>
  <si>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</si>
  <si>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</si>
  <si>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</si>
  <si>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</si>
  <si>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</si>
  <si>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</si>
  <si>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</si>
  <si>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</si>
  <si>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</si>
  <si>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</si>
  <si>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</si>
  <si>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</si>
  <si>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</si>
  <si>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</si>
  <si>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</si>
  <si>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</si>
  <si>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</si>
  <si>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</si>
  <si>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</si>
  <si>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</si>
  <si>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</si>
  <si>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</si>
  <si>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</si>
  <si>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</si>
  <si>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</si>
  <si>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</si>
  <si>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</si>
  <si>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</si>
  <si>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</si>
  <si>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</si>
  <si>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</si>
  <si>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</si>
  <si>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</si>
  <si>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</si>
  <si>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</si>
  <si>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</si>
  <si>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</si>
  <si>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</si>
  <si>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</si>
  <si>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</si>
  <si>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</si>
  <si>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</si>
  <si>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</si>
  <si>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</si>
  <si>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</si>
  <si>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</si>
  <si>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</si>
  <si>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</si>
  <si>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</si>
  <si>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</si>
  <si>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</si>
  <si>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</si>
  <si>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</si>
  <si>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</si>
  <si>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</si>
  <si>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</si>
  <si>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</si>
  <si>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</si>
  <si>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</si>
  <si>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</si>
  <si>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</si>
  <si>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</si>
  <si>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</si>
  <si>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</si>
  <si>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</si>
  <si>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</si>
  <si>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</si>
  <si>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</si>
  <si>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</si>
  <si>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</si>
  <si>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</si>
  <si>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</si>
  <si>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</si>
  <si>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</si>
  <si>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</si>
  <si>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</si>
  <si>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</si>
  <si>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</si>
  <si>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</si>
  <si>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</si>
  <si>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</si>
  <si>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</si>
  <si>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</si>
  <si>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</si>
  <si>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</si>
  <si>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</si>
  <si>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</si>
  <si>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</si>
  <si>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</si>
  <si>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</si>
  <si>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</si>
  <si>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</si>
  <si>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</si>
  <si>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</si>
  <si>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</si>
  <si>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</si>
  <si>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</si>
  <si>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</si>
  <si>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</si>
  <si>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</si>
  <si>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</si>
  <si>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</si>
  <si>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</si>
  <si>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</si>
  <si>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</si>
  <si>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</si>
  <si>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</si>
  <si>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</si>
  <si>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</si>
  <si>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</si>
  <si>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</si>
  <si>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</si>
  <si>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</si>
  <si>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</si>
  <si>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</si>
  <si>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</si>
  <si>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</si>
  <si>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</si>
  <si>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</si>
  <si>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</si>
  <si>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</si>
  <si>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</si>
  <si>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</si>
  <si>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</si>
  <si>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</si>
  <si>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</si>
  <si>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</si>
  <si>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</si>
  <si>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</si>
  <si>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</si>
  <si>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</si>
  <si>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</si>
  <si>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</si>
  <si>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</si>
  <si>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</si>
  <si>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</si>
  <si>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</si>
  <si>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</si>
  <si>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</si>
  <si>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</si>
  <si>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</si>
  <si>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</si>
  <si>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</si>
  <si>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</si>
  <si>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</si>
  <si>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</si>
  <si>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</si>
  <si>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</si>
  <si>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</si>
  <si>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</si>
  <si>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</si>
  <si>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</si>
  <si>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</si>
  <si>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</si>
  <si>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</si>
  <si>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</si>
  <si>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</si>
  <si>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</si>
  <si>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</si>
  <si>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</si>
  <si>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</si>
  <si>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</si>
  <si>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</si>
  <si>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</si>
  <si>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</si>
  <si>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</si>
  <si>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</si>
  <si>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</si>
  <si>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</si>
  <si>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</si>
  <si>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</si>
  <si>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</si>
  <si>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</si>
  <si>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</si>
  <si>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</si>
  <si>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</si>
  <si>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</si>
  <si>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</si>
  <si>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</si>
  <si>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</si>
  <si>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</si>
  <si>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</si>
  <si>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</si>
  <si>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</si>
  <si>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</si>
  <si>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</si>
  <si>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</si>
  <si>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</si>
  <si>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</si>
  <si>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</si>
  <si>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</si>
  <si>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</si>
  <si>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</si>
  <si>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</si>
  <si>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</si>
  <si>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</si>
  <si>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</si>
  <si>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</si>
  <si>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</si>
  <si>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</si>
  <si>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</si>
  <si>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</si>
  <si>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</si>
  <si>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</si>
  <si>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</si>
  <si>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</si>
  <si>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</si>
  <si>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</si>
  <si>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</si>
  <si>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</si>
  <si>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</si>
  <si>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</si>
  <si>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</si>
  <si>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</si>
  <si>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</si>
  <si>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</si>
  <si>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</si>
  <si>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</si>
  <si>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</si>
  <si>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</si>
  <si>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</si>
  <si>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</si>
  <si>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</si>
  <si>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</si>
  <si>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</si>
  <si>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</si>
  <si>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</si>
  <si>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</si>
  <si>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</si>
  <si>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</si>
  <si>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</si>
  <si>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</si>
  <si>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</si>
  <si>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</si>
  <si>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</si>
  <si>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</si>
  <si>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</si>
  <si>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</si>
  <si>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</si>
  <si>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</si>
  <si>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</si>
  <si>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</si>
  <si>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</si>
  <si>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</si>
  <si>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</si>
  <si>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</si>
  <si>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</si>
  <si>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</si>
  <si>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</si>
  <si>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</si>
  <si>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</si>
  <si>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</si>
  <si>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</si>
  <si>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</si>
  <si>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</si>
  <si>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</si>
  <si>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</si>
  <si>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</si>
  <si>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</si>
  <si>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</si>
  <si>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</si>
  <si>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</si>
  <si>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</si>
  <si>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</si>
  <si>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</si>
  <si>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</si>
  <si>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</si>
  <si>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</si>
  <si>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</si>
  <si>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</si>
  <si>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</si>
  <si>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</si>
  <si>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</si>
  <si>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</si>
  <si>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</si>
  <si>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</si>
  <si>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</si>
  <si>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</si>
  <si>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</si>
  <si>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</si>
  <si>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</si>
  <si>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</si>
  <si>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</si>
  <si>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</si>
  <si>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</si>
  <si>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</si>
  <si>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</si>
  <si>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</si>
  <si>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</si>
  <si>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</si>
  <si>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</si>
  <si>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</si>
  <si>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</si>
  <si>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</si>
  <si>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</si>
  <si>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</si>
  <si>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</si>
  <si>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</si>
  <si>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</si>
  <si>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</si>
  <si>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</si>
  <si>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</si>
  <si>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</si>
  <si>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</si>
  <si>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</si>
  <si>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</si>
  <si>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</si>
  <si>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</si>
  <si>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</si>
  <si>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</si>
  <si>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</si>
  <si>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</si>
  <si>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</si>
  <si>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</si>
  <si>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</si>
  <si>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</si>
  <si>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</si>
  <si>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</si>
  <si>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</si>
  <si>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</si>
  <si>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</si>
  <si>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</si>
  <si>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</si>
  <si>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</si>
  <si>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</si>
  <si>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</si>
  <si>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</si>
  <si>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</si>
  <si>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</si>
  <si>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</si>
  <si>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</si>
  <si>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</si>
  <si>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</si>
  <si>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</si>
  <si>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</si>
  <si>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</si>
  <si>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</si>
  <si>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</si>
  <si>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</si>
  <si>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</si>
  <si>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</si>
  <si>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</si>
  <si>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</si>
  <si>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</si>
  <si>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</si>
  <si>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</si>
  <si>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</si>
  <si>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</si>
  <si>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</si>
  <si>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</si>
  <si>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</si>
  <si>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</si>
  <si>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</si>
  <si>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</si>
  <si>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</si>
  <si>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</si>
  <si>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</si>
  <si>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</si>
  <si>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</si>
  <si>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</si>
  <si>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</si>
  <si>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</si>
  <si>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</si>
  <si>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</si>
  <si>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</si>
  <si>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</si>
  <si>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</si>
  <si>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</si>
  <si>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</si>
  <si>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</si>
  <si>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</si>
  <si>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</si>
  <si>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</si>
  <si>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</si>
  <si>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</si>
  <si>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</si>
  <si>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</si>
  <si>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</si>
  <si>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</si>
  <si>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</si>
  <si>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</si>
  <si>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</si>
  <si>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</si>
  <si>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</si>
  <si>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</si>
  <si>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</si>
  <si>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</si>
  <si>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</si>
  <si>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</si>
  <si>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</si>
  <si>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</si>
  <si>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</si>
  <si>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</si>
  <si>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</si>
  <si>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</si>
  <si>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</si>
  <si>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</si>
  <si>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</si>
  <si>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</si>
  <si>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</si>
  <si>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</si>
  <si>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</si>
  <si>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</si>
  <si>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</si>
  <si>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</si>
  <si>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</si>
  <si>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</si>
  <si>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</si>
  <si>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</si>
  <si>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</si>
  <si>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</si>
  <si>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</si>
  <si>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</si>
  <si>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</si>
  <si>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</si>
  <si>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</si>
  <si>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</si>
  <si>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</si>
  <si>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</si>
  <si>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</si>
  <si>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</si>
  <si>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</si>
  <si>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</si>
  <si>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</si>
  <si>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</si>
  <si>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</si>
  <si>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</si>
  <si>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</si>
  <si>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</si>
  <si>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</si>
  <si>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</si>
  <si>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</si>
  <si>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</si>
  <si>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</si>
  <si>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</si>
  <si>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</si>
  <si>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</si>
  <si>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</si>
  <si>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</si>
  <si>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</si>
  <si>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</si>
  <si>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</si>
  <si>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</si>
  <si>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</si>
  <si>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</si>
  <si>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</si>
  <si>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</si>
  <si>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</si>
  <si>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</si>
  <si>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</si>
  <si>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</si>
  <si>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</si>
  <si>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</si>
  <si>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</si>
  <si>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</si>
  <si>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</si>
  <si>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</si>
  <si>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</si>
  <si>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</si>
  <si>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</si>
  <si>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</si>
  <si>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</si>
  <si>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</si>
  <si>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</si>
  <si>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</si>
  <si>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</si>
  <si>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</si>
  <si>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</si>
  <si>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Rahhulann, Suki</t>
  </si>
  <si>
    <t>Rahhulann, Vijay, Alex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</si>
  <si>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</si>
  <si>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</si>
  <si>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</si>
  <si>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</si>
  <si>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</si>
  <si>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</si>
  <si>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</si>
  <si>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</si>
  <si>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</si>
  <si>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</si>
  <si>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</si>
  <si>
    <t xml:space="preserve">Vanness, Rahhulann </t>
  </si>
  <si>
    <t>2/9/2024 - 8/9/2024</t>
  </si>
  <si>
    <t>Zi Ming, Marlon, Vanness</t>
  </si>
  <si>
    <t>Vanness, Rahhulann</t>
  </si>
  <si>
    <t>Marlon,Vanness, Rahhulann</t>
  </si>
  <si>
    <t xml:space="preserve"> Rahhulann, Vanness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</si>
  <si>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</si>
  <si>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Lucas, Marlon</t>
  </si>
  <si>
    <t>Marlon, Zi Ming</t>
  </si>
  <si>
    <t>Zi Ming, Tai Wei</t>
  </si>
  <si>
    <t>Tai Wei,Ivan,Phay, Marlon,Rahhulann, Alex, Zi Ming, Heng</t>
  </si>
  <si>
    <t xml:space="preserve">Marlon &amp; Lucas </t>
  </si>
  <si>
    <t>Marlon &amp; Alex</t>
  </si>
  <si>
    <t>Vijay &amp; Zi Ming</t>
  </si>
  <si>
    <t>Wei Jun,QiAn, Alex</t>
  </si>
  <si>
    <t>sukipt project + competition</t>
  </si>
  <si>
    <t>Vijay, Zi Ming</t>
  </si>
  <si>
    <t>Phay, Vijay</t>
  </si>
  <si>
    <t>Tai Wei, Marlon</t>
  </si>
  <si>
    <t>Wei Jun,QiAn, Marlon</t>
  </si>
  <si>
    <t>Penalty Amount (RM)</t>
  </si>
  <si>
    <t>Wei Jun,QiAn,Heng</t>
  </si>
  <si>
    <t>Vijay,Suki</t>
  </si>
  <si>
    <t>Ivan,Heng, Alex</t>
  </si>
  <si>
    <t>assignment</t>
  </si>
  <si>
    <t>final exam</t>
  </si>
  <si>
    <t>Ivan ,Suki</t>
  </si>
  <si>
    <t>Phay,Ivan,Suki</t>
  </si>
  <si>
    <t>Heng, Zi Ming</t>
  </si>
  <si>
    <t>Suki，Ivan</t>
  </si>
  <si>
    <t>Marlon,Lucas,Ivan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</si>
</sst>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3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NumberFormat="1" applyFont="1" applyFill="1" applyBorder="1" applyAlignment="1" applyProtection="1">
      <alignment horizontal="left"/>
      <protection locked="0"/>
    </xf>
    <xf numFmtId="0" fontId="23" fillId="0" borderId="13" xfId="0" applyNumberFormat="1" applyFont="1" applyBorder="1" applyAlignment="1" applyProtection="1">
      <alignment horizontal="left" vertical="center"/>
      <protection locked="0"/>
    </xf>
    <xf numFmtId="0" fontId="34" fillId="21" borderId="57" xfId="0" applyNumberFormat="1" applyFont="1" applyFill="1" applyBorder="1" applyAlignment="1" applyProtection="1">
      <alignment horizontal="left"/>
      <protection locked="0"/>
    </xf>
    <xf numFmtId="0" fontId="23" fillId="15" borderId="40" xfId="0" applyNumberFormat="1" applyFont="1" applyFill="1" applyBorder="1" applyAlignment="1" applyProtection="1">
      <alignment horizontal="left" vertical="top"/>
      <protection locked="0"/>
    </xf>
    <xf numFmtId="0" fontId="23" fillId="7" borderId="40" xfId="0" applyNumberFormat="1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32" borderId="13" xfId="0" applyNumberFormat="1" applyFont="1" applyFill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NumberFormat="1" applyFont="1" applyFill="1" applyBorder="1" applyAlignment="1" applyProtection="1">
      <alignment horizontal="left" vertical="center"/>
      <protection locked="0"/>
    </xf>
    <xf numFmtId="0" fontId="34" fillId="15" borderId="56" xfId="0" applyNumberFormat="1" applyFont="1" applyFill="1" applyBorder="1" applyAlignment="1" applyProtection="1">
      <alignment horizontal="left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NumberFormat="1" applyFont="1" applyFill="1" applyBorder="1" applyAlignment="1" applyProtection="1">
      <alignment horizontal="left" vertical="center"/>
      <protection locked="0"/>
    </xf>
    <xf numFmtId="0" fontId="23" fillId="7" borderId="40" xfId="0" applyNumberFormat="1" applyFont="1" applyFill="1" applyBorder="1" applyAlignment="1" applyProtection="1">
      <alignment horizontal="left" vertical="center"/>
      <protection locked="0"/>
    </xf>
    <xf numFmtId="0" fontId="23" fillId="15" borderId="40" xfId="0" applyNumberFormat="1" applyFont="1" applyFill="1" applyBorder="1" applyAlignment="1" applyProtection="1">
      <alignment horizontal="left" vertical="center"/>
      <protection locked="0"/>
    </xf>
    <xf numFmtId="0" fontId="23" fillId="15" borderId="41" xfId="0" applyNumberFormat="1" applyFont="1" applyFill="1" applyBorder="1" applyAlignment="1" applyProtection="1">
      <alignment horizontal="left" vertical="center"/>
      <protection locked="0"/>
    </xf>
    <xf numFmtId="0" fontId="23" fillId="7" borderId="62" xfId="0" applyNumberFormat="1" applyFont="1" applyFill="1" applyBorder="1" applyAlignment="1" applyProtection="1">
      <alignment horizontal="left" vertical="center"/>
      <protection locked="0"/>
    </xf>
    <xf numFmtId="0" fontId="23" fillId="7" borderId="41" xfId="0" applyNumberFormat="1" applyFont="1" applyFill="1" applyBorder="1" applyAlignment="1" applyProtection="1">
      <alignment horizontal="left" vertical="center"/>
      <protection locked="0"/>
    </xf>
    <xf numFmtId="0" fontId="23" fillId="7" borderId="59" xfId="0" applyNumberFormat="1" applyFont="1" applyFill="1" applyBorder="1" applyAlignment="1" applyProtection="1">
      <alignment horizontal="left" vertical="center"/>
      <protection locked="0"/>
    </xf>
    <xf numFmtId="0" fontId="34" fillId="15" borderId="40" xfId="0" applyNumberFormat="1" applyFont="1" applyFill="1" applyBorder="1" applyAlignment="1" applyProtection="1">
      <alignment horizontal="left"/>
      <protection locked="0"/>
    </xf>
    <xf numFmtId="0" fontId="23" fillId="7" borderId="15" xfId="0" applyNumberFormat="1" applyFont="1" applyFill="1" applyBorder="1" applyAlignment="1" applyProtection="1">
      <alignment horizontal="left" vertical="center"/>
      <protection locked="0"/>
    </xf>
    <xf numFmtId="0" fontId="26" fillId="7" borderId="40" xfId="0" applyNumberFormat="1" applyFont="1" applyFill="1" applyBorder="1" applyAlignment="1" applyProtection="1">
      <alignment horizontal="left"/>
      <protection locked="0"/>
    </xf>
    <xf numFmtId="0" fontId="26" fillId="7" borderId="62" xfId="0" applyNumberFormat="1" applyFont="1" applyFill="1" applyBorder="1" applyAlignment="1" applyProtection="1">
      <alignment horizontal="left"/>
      <protection locked="0"/>
    </xf>
    <xf numFmtId="0" fontId="26" fillId="15" borderId="40" xfId="0" applyNumberFormat="1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7"/>
      <c r="H2" s="747"/>
      <c r="I2" s="747"/>
      <c r="J2" s="747"/>
      <c r="K2" s="74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9">
        <v>2024</v>
      </c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AV4" s="740"/>
      <c r="AW4" s="740"/>
      <c r="AX4" s="740"/>
      <c r="AY4" s="740"/>
      <c r="AZ4" s="740"/>
      <c r="BA4" s="740"/>
      <c r="BB4" s="740"/>
      <c r="BC4" s="741"/>
    </row>
    <row r="5" spans="1:55" x14ac:dyDescent="0.25">
      <c r="A5" s="473"/>
      <c r="B5" s="474" t="s">
        <v>1</v>
      </c>
      <c r="C5" s="742" t="s">
        <v>2</v>
      </c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3"/>
      <c r="P5" s="744" t="s">
        <v>3</v>
      </c>
      <c r="Q5" s="744"/>
      <c r="R5" s="744"/>
      <c r="S5" s="744"/>
      <c r="T5" s="744"/>
      <c r="U5" s="744"/>
      <c r="V5" s="744"/>
      <c r="W5" s="744"/>
      <c r="X5" s="744"/>
      <c r="Y5" s="744"/>
      <c r="Z5" s="744"/>
      <c r="AA5" s="744"/>
      <c r="AB5" s="745"/>
      <c r="AC5" s="744" t="s">
        <v>4</v>
      </c>
      <c r="AD5" s="744"/>
      <c r="AE5" s="744"/>
      <c r="AF5" s="744"/>
      <c r="AG5" s="744"/>
      <c r="AH5" s="744"/>
      <c r="AI5" s="744"/>
      <c r="AJ5" s="744"/>
      <c r="AK5" s="744"/>
      <c r="AL5" s="744"/>
      <c r="AM5" s="744"/>
      <c r="AN5" s="744"/>
      <c r="AO5" s="745"/>
      <c r="AP5" s="744" t="s">
        <v>5</v>
      </c>
      <c r="AQ5" s="744"/>
      <c r="AR5" s="744"/>
      <c r="AS5" s="744"/>
      <c r="AT5" s="744"/>
      <c r="AU5" s="744"/>
      <c r="AV5" s="744"/>
      <c r="AW5" s="744"/>
      <c r="AX5" s="744"/>
      <c r="AY5" s="744"/>
      <c r="AZ5" s="744"/>
      <c r="BA5" s="744"/>
      <c r="BB5" s="745"/>
      <c r="BC5" s="485" t="s">
        <v>1</v>
      </c>
    </row>
    <row r="6" spans="1:55" x14ac:dyDescent="0.25">
      <c r="A6" s="473"/>
      <c r="B6" s="475" t="s">
        <v>1</v>
      </c>
      <c r="C6" s="746" t="s">
        <v>6</v>
      </c>
      <c r="D6" s="746"/>
      <c r="E6" s="746"/>
      <c r="F6" s="746"/>
      <c r="G6" s="748"/>
      <c r="H6" s="737" t="s">
        <v>7</v>
      </c>
      <c r="I6" s="737"/>
      <c r="J6" s="737"/>
      <c r="K6" s="738"/>
      <c r="L6" s="737" t="s">
        <v>8</v>
      </c>
      <c r="M6" s="737"/>
      <c r="N6" s="737"/>
      <c r="O6" s="738"/>
      <c r="P6" s="737" t="s">
        <v>9</v>
      </c>
      <c r="Q6" s="737"/>
      <c r="R6" s="737"/>
      <c r="S6" s="737"/>
      <c r="T6" s="738"/>
      <c r="U6" s="737" t="s">
        <v>10</v>
      </c>
      <c r="V6" s="737"/>
      <c r="W6" s="737"/>
      <c r="X6" s="738"/>
      <c r="Y6" s="737" t="s">
        <v>11</v>
      </c>
      <c r="Z6" s="737"/>
      <c r="AA6" s="737"/>
      <c r="AB6" s="738"/>
      <c r="AC6" s="737" t="s">
        <v>12</v>
      </c>
      <c r="AD6" s="737"/>
      <c r="AE6" s="737"/>
      <c r="AF6" s="737"/>
      <c r="AG6" s="738"/>
      <c r="AH6" s="737" t="s">
        <v>13</v>
      </c>
      <c r="AI6" s="737"/>
      <c r="AJ6" s="737"/>
      <c r="AK6" s="738"/>
      <c r="AL6" s="737" t="s">
        <v>14</v>
      </c>
      <c r="AM6" s="737"/>
      <c r="AN6" s="737"/>
      <c r="AO6" s="737"/>
      <c r="AP6" s="738"/>
      <c r="AQ6" s="737" t="s">
        <v>15</v>
      </c>
      <c r="AR6" s="737"/>
      <c r="AS6" s="737"/>
      <c r="AT6" s="738"/>
      <c r="AU6" s="737" t="s">
        <v>16</v>
      </c>
      <c r="AV6" s="737"/>
      <c r="AW6" s="737"/>
      <c r="AX6" s="738"/>
      <c r="AY6" s="746" t="s">
        <v>17</v>
      </c>
      <c r="AZ6" s="746"/>
      <c r="BA6" s="746"/>
      <c r="BB6" s="746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9" t="s">
        <v>75</v>
      </c>
      <c r="B1" s="749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175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336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360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388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411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411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458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474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248</v>
      </c>
      <c r="M50" s="61"/>
    </row>
    <row r="51" spans="2:13" ht="15.75" x14ac:dyDescent="0.25">
      <c r="B51" s="387" t="s">
        <v>136</v>
      </c>
      <c r="D51" t="s">
        <v>497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498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248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498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543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544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543</v>
      </c>
      <c r="M50" s="61"/>
      <c r="N50" s="62"/>
    </row>
    <row r="51" spans="2:14" ht="15.75" x14ac:dyDescent="0.25">
      <c r="B51" s="387" t="s">
        <v>136</v>
      </c>
      <c r="D51" t="s">
        <v>497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634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694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6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6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6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6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6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6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6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6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6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6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6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6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6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6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6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6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6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6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6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6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7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717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718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717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740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717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755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783</v>
      </c>
    </row>
    <row r="49" spans="2:15" ht="15.75" x14ac:dyDescent="0.25">
      <c r="B49" s="387" t="s">
        <v>136</v>
      </c>
      <c r="D49" t="s">
        <v>784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785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783</v>
      </c>
    </row>
    <row r="49" spans="2:15" ht="15.75" x14ac:dyDescent="0.25">
      <c r="B49" s="387" t="s">
        <v>136</v>
      </c>
      <c r="D49" t="s">
        <v>784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813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839</v>
      </c>
    </row>
    <row r="49" spans="2:15" ht="15.75" x14ac:dyDescent="0.25">
      <c r="B49" s="387" t="s">
        <v>136</v>
      </c>
      <c r="D49" t="s">
        <v>840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841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863</v>
      </c>
    </row>
    <row r="49" spans="2:15" ht="15.75" x14ac:dyDescent="0.25">
      <c r="B49" s="387" t="s">
        <v>136</v>
      </c>
      <c r="D49" t="s">
        <v>864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865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889</v>
      </c>
    </row>
    <row r="49" spans="2:15" ht="15.75" x14ac:dyDescent="0.25">
      <c r="B49" s="387" t="s">
        <v>136</v>
      </c>
      <c r="D49" t="s">
        <v>890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891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913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930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976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1002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1027</v>
      </c>
    </row>
    <row r="49" spans="2:15" ht="15.75" x14ac:dyDescent="0.25">
      <c r="B49" s="387" t="s">
        <v>136</v>
      </c>
      <c r="D49" t="s">
        <v>1028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1029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1028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1060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1028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1089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1122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1150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1170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1171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1170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1221</v>
      </c>
    </row>
    <row r="51" spans="2:15" ht="15.75" x14ac:dyDescent="0.25">
      <c r="B51" s="387" t="s">
        <v>136</v>
      </c>
      <c r="D51" t="s">
        <v>1121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1222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1228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1229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1236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1239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1252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1269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1288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1308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1326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 t="s">
        <v>58</v>
      </c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1342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 t="s">
        <v>58</v>
      </c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1361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 t="s">
        <v>58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1376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 t="s">
        <v>58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1422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 t="s">
        <v>1479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1480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1502</v>
      </c>
    </row>
    <row r="33" spans="2:15" x14ac:dyDescent="0.25">
      <c r="B33" s="56"/>
      <c r="D33" s="246" t="s">
        <v>1503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4"/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1502</v>
      </c>
    </row>
    <row r="32" spans="2:20" x14ac:dyDescent="0.25">
      <c r="B32" s="56"/>
      <c r="D32" s="246" t="s">
        <v>1503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1538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4" t="s">
        <v>58</v>
      </c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1502</v>
      </c>
    </row>
    <row r="32" spans="2:20" x14ac:dyDescent="0.25">
      <c r="B32" s="56"/>
      <c r="D32" s="246" t="s">
        <v>1503</v>
      </c>
    </row>
    <row r="33" spans="2:15" x14ac:dyDescent="0.25">
      <c r="B33" s="180"/>
      <c r="D33" t="s">
        <v>421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1568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4" t="s">
        <v>58</v>
      </c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1502</v>
      </c>
    </row>
    <row r="32" spans="2:20" x14ac:dyDescent="0.25">
      <c r="B32" s="56"/>
      <c r="D32" s="246" t="s">
        <v>1503</v>
      </c>
    </row>
    <row r="33" spans="2:15" x14ac:dyDescent="0.25">
      <c r="B33" s="180"/>
      <c r="D33" t="s">
        <v>421</v>
      </c>
    </row>
    <row r="35" spans="2:15" x14ac:dyDescent="0.25">
      <c r="B35" s="127" t="s">
        <v>134</v>
      </c>
      <c r="D35" s="247" t="s">
        <v>1504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1589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4"/>
      <c r="D20" s="754"/>
      <c r="E20" s="754"/>
      <c r="F20" s="75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1502</v>
      </c>
    </row>
    <row r="26" spans="2:20" x14ac:dyDescent="0.25">
      <c r="B26" s="56"/>
      <c r="D26" s="246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247" t="s">
        <v>1504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1625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4" t="s">
        <v>1664</v>
      </c>
      <c r="D20" s="754"/>
      <c r="E20" s="754"/>
      <c r="F20" s="75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1502</v>
      </c>
    </row>
    <row r="26" spans="2:20" x14ac:dyDescent="0.25">
      <c r="B26" s="56"/>
      <c r="D26" s="246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247" t="s">
        <v>1504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1665</v>
      </c>
      <c r="F35">
        <v>44</v>
      </c>
      <c r="M35" s="61"/>
      <c r="N35" s="62"/>
      <c r="O35" s="61"/>
    </row>
    <row r="36" spans="5:15" ht="15.75" hidden="1" x14ac:dyDescent="0.25">
      <c r="E36" s="254" t="s">
        <v>1666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1669</v>
      </c>
      <c r="F39">
        <f>26+16</f>
        <v>42</v>
      </c>
    </row>
    <row r="40" spans="5:15" hidden="1" x14ac:dyDescent="0.25">
      <c r="E40" s="254" t="s">
        <v>1670</v>
      </c>
      <c r="F40">
        <f>38+24</f>
        <v>62</v>
      </c>
    </row>
    <row r="41" spans="5:15" hidden="1" x14ac:dyDescent="0.25">
      <c r="E41" s="254" t="s">
        <v>1671</v>
      </c>
      <c r="F41">
        <v>15</v>
      </c>
    </row>
    <row r="42" spans="5:15" hidden="1" x14ac:dyDescent="0.25">
      <c r="E42" s="254" t="s">
        <v>1672</v>
      </c>
      <c r="F42">
        <v>14</v>
      </c>
    </row>
    <row r="43" spans="5:15" hidden="1" x14ac:dyDescent="0.25">
      <c r="E43" s="254" t="s">
        <v>1673</v>
      </c>
      <c r="F43">
        <v>11</v>
      </c>
    </row>
    <row r="44" spans="5:15" hidden="1" x14ac:dyDescent="0.25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1675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1502</v>
      </c>
    </row>
    <row r="26" spans="2:20" x14ac:dyDescent="0.25">
      <c r="B26" s="56"/>
      <c r="D26" s="246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247" t="s">
        <v>1504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1704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1502</v>
      </c>
    </row>
    <row r="26" spans="2:20" x14ac:dyDescent="0.25">
      <c r="B26" s="56"/>
      <c r="D26" s="58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167" t="s">
        <v>1504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1721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1502</v>
      </c>
    </row>
    <row r="26" spans="2:20" x14ac:dyDescent="0.25">
      <c r="B26" s="56"/>
      <c r="D26" s="58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167" t="s">
        <v>1750</v>
      </c>
    </row>
    <row r="30" spans="2:20" x14ac:dyDescent="0.25">
      <c r="D30" t="s">
        <v>1751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1" t="s">
        <v>1752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</row>
    <row r="27" spans="2:22" x14ac:dyDescent="0.25">
      <c r="B27" s="180"/>
      <c r="D27" t="s">
        <v>421</v>
      </c>
    </row>
    <row r="29" spans="2:22" x14ac:dyDescent="0.25">
      <c r="B29" s="127" t="s">
        <v>134</v>
      </c>
      <c r="D29" s="167" t="s">
        <v>1750</v>
      </c>
    </row>
    <row r="30" spans="2:22" x14ac:dyDescent="0.25">
      <c r="D30" t="s">
        <v>1751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1502</v>
      </c>
    </row>
    <row r="26" spans="2:20" x14ac:dyDescent="0.25">
      <c r="B26" s="56"/>
      <c r="D26" s="58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167" t="s">
        <v>1750</v>
      </c>
    </row>
    <row r="30" spans="2:20" x14ac:dyDescent="0.25">
      <c r="D30" t="s">
        <v>1751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1" t="s">
        <v>1784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</row>
    <row r="27" spans="2:22" x14ac:dyDescent="0.25">
      <c r="B27" s="180"/>
      <c r="D27" t="s">
        <v>421</v>
      </c>
    </row>
    <row r="29" spans="2:22" x14ac:dyDescent="0.25">
      <c r="B29" s="127" t="s">
        <v>134</v>
      </c>
      <c r="D29" s="167" t="s">
        <v>1750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1" t="s">
        <v>1794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</row>
    <row r="27" spans="2:22" x14ac:dyDescent="0.25">
      <c r="B27" s="180"/>
      <c r="D27" t="s">
        <v>421</v>
      </c>
    </row>
    <row r="29" spans="2:22" x14ac:dyDescent="0.25">
      <c r="B29" s="127" t="s">
        <v>134</v>
      </c>
      <c r="D29" s="167" t="s">
        <v>1750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1" t="s">
        <v>1802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1502</v>
      </c>
    </row>
    <row r="24" spans="2:22" x14ac:dyDescent="0.25">
      <c r="B24" s="56"/>
      <c r="D24" s="58" t="s">
        <v>1503</v>
      </c>
    </row>
    <row r="27" spans="2:22" x14ac:dyDescent="0.25">
      <c r="B27" s="127" t="s">
        <v>134</v>
      </c>
      <c r="D27" s="167" t="s">
        <v>1816</v>
      </c>
    </row>
    <row r="29" spans="2:22" ht="15.75" x14ac:dyDescent="0.25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1822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1822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7"/>
      <c r="N5" s="768"/>
      <c r="O5" s="769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67" t="s">
        <v>1837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1838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7"/>
      <c r="N5" s="768"/>
      <c r="O5" s="76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7"/>
      <c r="N5" s="768"/>
      <c r="O5" s="76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1843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7"/>
      <c r="N5" s="768"/>
      <c r="O5" s="76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1844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7"/>
      <c r="N5" s="768"/>
      <c r="O5" s="76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1847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7"/>
      <c r="N5" s="768"/>
      <c r="O5" s="76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D31" s="102" t="s">
        <v>1130</v>
      </c>
      <c r="E31" s="102"/>
      <c r="F31" s="79"/>
      <c r="G31" s="79"/>
      <c r="H31" s="79"/>
      <c r="I31" s="79"/>
      <c r="J31" s="79"/>
      <c r="K31" s="149"/>
      <c r="M31" s="759"/>
      <c r="N31" s="759"/>
      <c r="O31" s="759"/>
    </row>
    <row r="32" spans="2:22" ht="15.75" x14ac:dyDescent="0.25">
      <c r="D32" s="103" t="s">
        <v>726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1849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7"/>
      <c r="N5" s="768"/>
      <c r="O5" s="76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1853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1853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7"/>
      <c r="N5" s="768"/>
      <c r="O5" s="76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  <c r="P25" s="90"/>
      <c r="Q25" t="s">
        <v>1835</v>
      </c>
    </row>
    <row r="26" spans="2:22" x14ac:dyDescent="0.25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1856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1856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7"/>
      <c r="N5" s="768"/>
      <c r="O5" s="76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ht="15.75" x14ac:dyDescent="0.2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  <c r="P25" s="90"/>
      <c r="Q25" t="s">
        <v>1835</v>
      </c>
    </row>
    <row r="26" spans="2:22" x14ac:dyDescent="0.25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73"/>
      <c r="D2" s="773"/>
      <c r="E2" s="773"/>
      <c r="F2" s="773"/>
      <c r="G2" s="773"/>
      <c r="H2" s="773"/>
      <c r="I2" s="773"/>
      <c r="J2" s="773"/>
      <c r="K2" s="773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59" t="s">
        <v>1860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7"/>
      <c r="N5" s="768"/>
      <c r="O5" s="76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ht="15.75" x14ac:dyDescent="0.2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  <c r="P25" s="90"/>
      <c r="Q25" t="s">
        <v>1835</v>
      </c>
    </row>
    <row r="26" spans="2:22" x14ac:dyDescent="0.25">
      <c r="Q26" t="s">
        <v>1836</v>
      </c>
    </row>
    <row r="27" spans="2:22" x14ac:dyDescent="0.25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5.75" x14ac:dyDescent="0.25">
      <c r="B2" s="759" t="s">
        <v>1865</v>
      </c>
      <c r="C2" s="759"/>
      <c r="D2" s="759"/>
      <c r="E2" s="759"/>
      <c r="F2" s="759"/>
      <c r="G2" s="759"/>
      <c r="H2" s="759"/>
      <c r="I2" s="759"/>
      <c r="J2" s="759"/>
      <c r="K2" s="759"/>
      <c r="L2" s="759"/>
      <c r="M2" s="759"/>
      <c r="N2" s="759"/>
      <c r="O2" s="759"/>
      <c r="P2" s="759"/>
      <c r="Q2" s="759"/>
      <c r="R2" s="759"/>
      <c r="S2" s="759"/>
      <c r="T2" s="759"/>
      <c r="U2" s="759"/>
      <c r="V2" s="759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0" t="s">
        <v>78</v>
      </c>
      <c r="C4" s="773"/>
      <c r="D4" s="773"/>
      <c r="E4" s="773"/>
      <c r="F4" s="773"/>
      <c r="G4" s="773"/>
      <c r="H4" s="773"/>
      <c r="I4" s="773"/>
      <c r="J4" s="773"/>
      <c r="K4" s="773"/>
      <c r="L4" s="61"/>
      <c r="M4" s="765" t="s">
        <v>1821</v>
      </c>
      <c r="N4" s="766"/>
      <c r="O4" s="766"/>
      <c r="P4" s="766"/>
      <c r="Q4" s="766"/>
      <c r="R4" s="766"/>
      <c r="S4" s="766"/>
      <c r="T4" s="766"/>
      <c r="U4" s="766"/>
      <c r="V4" s="766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7"/>
      <c r="N5" s="768"/>
      <c r="O5" s="76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ht="15.75" x14ac:dyDescent="0.2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1869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1879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1882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1883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1944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1958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5" t="s">
        <v>77</v>
      </c>
      <c r="C1" s="775"/>
      <c r="D1" s="775"/>
      <c r="E1" s="775"/>
      <c r="F1" s="775"/>
      <c r="G1" s="775"/>
      <c r="H1" s="775"/>
      <c r="I1" s="775"/>
      <c r="J1" s="775"/>
      <c r="K1" s="77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1991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 x14ac:dyDescent="0.25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ht="15.75" x14ac:dyDescent="0.2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2042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5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2041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2099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6" t="s">
        <v>2148</v>
      </c>
      <c r="C60" s="776"/>
      <c r="D60" s="776"/>
      <c r="E60" s="776"/>
    </row>
    <row r="61" spans="1:15" x14ac:dyDescent="0.25">
      <c r="B61" s="776" t="s">
        <v>2149</v>
      </c>
      <c r="C61" s="776"/>
      <c r="D61" s="754"/>
      <c r="E61" s="754"/>
      <c r="F61" s="754"/>
    </row>
    <row r="62" spans="1:15" x14ac:dyDescent="0.25">
      <c r="B62" s="776" t="s">
        <v>2150</v>
      </c>
      <c r="C62" s="776"/>
      <c r="D62" s="776"/>
      <c r="E62" s="776"/>
      <c r="F62" s="776"/>
    </row>
    <row r="63" spans="1:15" x14ac:dyDescent="0.25">
      <c r="B63" s="776" t="s">
        <v>2151</v>
      </c>
      <c r="C63" s="776"/>
      <c r="D63" s="776"/>
      <c r="E63" s="776"/>
      <c r="F63" s="776"/>
    </row>
    <row r="64" spans="1:15" x14ac:dyDescent="0.25">
      <c r="B64" s="776" t="s">
        <v>2152</v>
      </c>
      <c r="C64" s="776"/>
      <c r="D64" s="776"/>
      <c r="E64" s="776"/>
      <c r="F64" s="776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2153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2041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2193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2223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82" t="s">
        <v>67</v>
      </c>
      <c r="K17" s="782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82" t="s">
        <v>67</v>
      </c>
      <c r="K18" s="782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82" t="s">
        <v>67</v>
      </c>
      <c r="K19" s="782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82" t="s">
        <v>67</v>
      </c>
      <c r="K20" s="782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82" t="s">
        <v>67</v>
      </c>
      <c r="K21" s="782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82" t="s">
        <v>67</v>
      </c>
      <c r="K22" s="782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82" t="s">
        <v>67</v>
      </c>
      <c r="K23" s="782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82" t="s">
        <v>67</v>
      </c>
      <c r="K24" s="782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82" t="s">
        <v>67</v>
      </c>
      <c r="K25" s="782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82" t="s">
        <v>67</v>
      </c>
      <c r="K26" s="782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82" t="s">
        <v>67</v>
      </c>
      <c r="K27" s="782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82" t="s">
        <v>67</v>
      </c>
      <c r="K28" s="782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82"/>
      <c r="K29" s="78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82" t="s">
        <v>67</v>
      </c>
      <c r="K30" s="782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82" t="s">
        <v>67</v>
      </c>
      <c r="K31" s="782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79" t="s">
        <v>2278</v>
      </c>
      <c r="I32" s="452" t="s">
        <v>2104</v>
      </c>
      <c r="J32" s="782" t="s">
        <v>67</v>
      </c>
      <c r="K32" s="782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79" t="s">
        <v>2278</v>
      </c>
      <c r="I33" s="452" t="s">
        <v>2104</v>
      </c>
      <c r="J33" s="782" t="s">
        <v>67</v>
      </c>
      <c r="K33" s="782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80" t="s">
        <v>2440</v>
      </c>
      <c r="I34" s="781" t="s">
        <v>2279</v>
      </c>
      <c r="J34" s="782" t="s">
        <v>67</v>
      </c>
      <c r="K34" s="782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80" t="s">
        <v>2278</v>
      </c>
      <c r="I35" s="781" t="s">
        <v>2279</v>
      </c>
      <c r="J35" s="782" t="s">
        <v>67</v>
      </c>
      <c r="K35" s="782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80" t="s">
        <v>2280</v>
      </c>
      <c r="I36" s="781" t="s">
        <v>2279</v>
      </c>
      <c r="J36" s="782" t="s">
        <v>67</v>
      </c>
      <c r="K36" s="782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80" t="s">
        <v>2280</v>
      </c>
      <c r="I37" s="781" t="s">
        <v>2281</v>
      </c>
      <c r="J37" s="782" t="s">
        <v>67</v>
      </c>
      <c r="K37" s="782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80" t="s">
        <v>2280</v>
      </c>
      <c r="I38" s="781" t="s">
        <v>2282</v>
      </c>
      <c r="J38" s="782" t="s">
        <v>67</v>
      </c>
      <c r="K38" s="782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80" t="s">
        <v>2280</v>
      </c>
      <c r="I39" s="781" t="s">
        <v>2281</v>
      </c>
      <c r="J39" s="782" t="s">
        <v>67</v>
      </c>
      <c r="K39" s="782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80" t="s">
        <v>2280</v>
      </c>
      <c r="I40" s="781" t="s">
        <v>2281</v>
      </c>
      <c r="J40" s="782" t="s">
        <v>67</v>
      </c>
      <c r="K40" s="782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80" t="s">
        <v>2280</v>
      </c>
      <c r="I41" s="781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80" t="s">
        <v>2283</v>
      </c>
      <c r="I42" s="781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81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2284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2286</v>
      </c>
      <c r="F11" s="692" t="s">
        <v>2286</v>
      </c>
      <c r="G11" s="692" t="s">
        <v>2286</v>
      </c>
      <c r="H11" s="692" t="s">
        <v>2286</v>
      </c>
      <c r="I11" s="692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2286</v>
      </c>
      <c r="F12" s="692" t="s">
        <v>2286</v>
      </c>
      <c r="G12" s="692" t="s">
        <v>2286</v>
      </c>
      <c r="H12" s="692" t="s">
        <v>2286</v>
      </c>
      <c r="I12" s="692" t="s">
        <v>2286</v>
      </c>
      <c r="J12" s="783" t="s">
        <v>56</v>
      </c>
      <c r="K12" s="78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2286</v>
      </c>
      <c r="F13" s="692" t="s">
        <v>2286</v>
      </c>
      <c r="G13" s="692" t="s">
        <v>2286</v>
      </c>
      <c r="H13" s="692" t="s">
        <v>2286</v>
      </c>
      <c r="I13" s="692" t="s">
        <v>2286</v>
      </c>
      <c r="J13" s="783" t="s">
        <v>927</v>
      </c>
      <c r="K13" s="78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2287</v>
      </c>
      <c r="G14" s="338" t="s">
        <v>2199</v>
      </c>
      <c r="H14" s="658" t="s">
        <v>2104</v>
      </c>
      <c r="I14" s="338" t="s">
        <v>2230</v>
      </c>
      <c r="J14" s="783" t="s">
        <v>927</v>
      </c>
      <c r="K14" s="784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2288</v>
      </c>
      <c r="G15" s="338" t="s">
        <v>2199</v>
      </c>
      <c r="H15" s="658" t="s">
        <v>2111</v>
      </c>
      <c r="I15" s="338" t="s">
        <v>2230</v>
      </c>
      <c r="J15" s="783" t="s">
        <v>927</v>
      </c>
      <c r="K15" s="784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2288</v>
      </c>
      <c r="G16" s="338" t="s">
        <v>2289</v>
      </c>
      <c r="H16" s="658" t="s">
        <v>2111</v>
      </c>
      <c r="I16" s="338" t="s">
        <v>2230</v>
      </c>
      <c r="J16" s="783" t="s">
        <v>927</v>
      </c>
      <c r="K16" s="784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2288</v>
      </c>
      <c r="G17" s="338" t="s">
        <v>2272</v>
      </c>
      <c r="H17" s="658" t="s">
        <v>2106</v>
      </c>
      <c r="I17" s="338" t="s">
        <v>2230</v>
      </c>
      <c r="J17" s="783" t="s">
        <v>927</v>
      </c>
      <c r="K17" s="784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2199</v>
      </c>
      <c r="H18" s="658" t="s">
        <v>2291</v>
      </c>
      <c r="I18" s="338" t="s">
        <v>2230</v>
      </c>
      <c r="J18" s="783" t="s">
        <v>927</v>
      </c>
      <c r="K18" s="784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2139</v>
      </c>
      <c r="H19" s="658" t="s">
        <v>2292</v>
      </c>
      <c r="I19" s="338" t="s">
        <v>2230</v>
      </c>
      <c r="J19" s="783" t="s">
        <v>927</v>
      </c>
      <c r="K19" s="784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2139</v>
      </c>
      <c r="H20" s="658" t="s">
        <v>2292</v>
      </c>
      <c r="I20" s="338" t="s">
        <v>2230</v>
      </c>
      <c r="J20" s="783" t="s">
        <v>927</v>
      </c>
      <c r="K20" s="784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783" t="s">
        <v>927</v>
      </c>
      <c r="K21" s="784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783" t="s">
        <v>927</v>
      </c>
      <c r="K22" s="784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783" t="s">
        <v>927</v>
      </c>
      <c r="K23" s="784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783" t="s">
        <v>229</v>
      </c>
      <c r="K24" s="78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783"/>
      <c r="K25" s="784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783" t="s">
        <v>229</v>
      </c>
      <c r="K26" s="784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783" t="s">
        <v>229</v>
      </c>
      <c r="K27" s="784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1" t="s">
        <v>2317</v>
      </c>
      <c r="H28" s="705" t="s">
        <v>2318</v>
      </c>
      <c r="I28" s="338" t="s">
        <v>2310</v>
      </c>
      <c r="J28" s="783" t="s">
        <v>229</v>
      </c>
      <c r="K28" s="784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2319</v>
      </c>
      <c r="G29" s="712" t="s">
        <v>2317</v>
      </c>
      <c r="H29" s="705" t="s">
        <v>2320</v>
      </c>
      <c r="I29" s="338" t="s">
        <v>2310</v>
      </c>
      <c r="J29" s="783" t="s">
        <v>229</v>
      </c>
      <c r="K29" s="784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2321</v>
      </c>
      <c r="F30" s="694" t="s">
        <v>2322</v>
      </c>
      <c r="G30" s="694" t="s">
        <v>2265</v>
      </c>
      <c r="H30" s="694" t="s">
        <v>2323</v>
      </c>
      <c r="I30" s="306" t="s">
        <v>2324</v>
      </c>
      <c r="J30" s="783" t="s">
        <v>229</v>
      </c>
      <c r="K30" s="784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2325</v>
      </c>
      <c r="F31" s="306" t="s">
        <v>2326</v>
      </c>
      <c r="G31" s="306" t="s">
        <v>2265</v>
      </c>
      <c r="H31" s="306" t="s">
        <v>2199</v>
      </c>
      <c r="I31" s="694" t="s">
        <v>2327</v>
      </c>
      <c r="J31" s="783" t="s">
        <v>229</v>
      </c>
      <c r="K31" s="784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2325</v>
      </c>
      <c r="F32" s="306" t="s">
        <v>2326</v>
      </c>
      <c r="G32" s="306" t="s">
        <v>2265</v>
      </c>
      <c r="H32" s="306" t="s">
        <v>2199</v>
      </c>
      <c r="I32" s="694" t="s">
        <v>2327</v>
      </c>
      <c r="J32" s="783" t="s">
        <v>229</v>
      </c>
      <c r="K32" s="784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2328</v>
      </c>
      <c r="F33" s="306" t="s">
        <v>2326</v>
      </c>
      <c r="G33" s="306" t="s">
        <v>2329</v>
      </c>
      <c r="H33" s="306" t="s">
        <v>2199</v>
      </c>
      <c r="I33" s="694" t="s">
        <v>2330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2331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2332</v>
      </c>
      <c r="F6" s="282" t="s">
        <v>2332</v>
      </c>
      <c r="G6" s="282" t="s">
        <v>2332</v>
      </c>
      <c r="H6" s="282" t="s">
        <v>2332</v>
      </c>
      <c r="I6" s="282" t="s">
        <v>2332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83" t="s">
        <v>2334</v>
      </c>
      <c r="K12" s="7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83" t="s">
        <v>2334</v>
      </c>
      <c r="K13" s="7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2336</v>
      </c>
      <c r="I14" s="452" t="s">
        <v>2205</v>
      </c>
      <c r="J14" s="783" t="s">
        <v>2334</v>
      </c>
      <c r="K14" s="7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2336</v>
      </c>
      <c r="I15" s="452" t="s">
        <v>2205</v>
      </c>
      <c r="J15" s="783" t="s">
        <v>2334</v>
      </c>
      <c r="K15" s="7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2337</v>
      </c>
      <c r="I16" s="515" t="s">
        <v>2199</v>
      </c>
      <c r="J16" s="783" t="s">
        <v>229</v>
      </c>
      <c r="K16" s="7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2337</v>
      </c>
      <c r="I17" s="515" t="s">
        <v>2199</v>
      </c>
      <c r="J17" s="783" t="s">
        <v>229</v>
      </c>
      <c r="K17" s="7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2338</v>
      </c>
      <c r="I18" s="515" t="s">
        <v>2218</v>
      </c>
      <c r="J18" s="783" t="s">
        <v>229</v>
      </c>
      <c r="K18" s="7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2339</v>
      </c>
      <c r="F19" s="705" t="s">
        <v>2340</v>
      </c>
      <c r="G19" s="452" t="s">
        <v>1985</v>
      </c>
      <c r="H19" s="693" t="s">
        <v>2338</v>
      </c>
      <c r="I19" s="452" t="s">
        <v>2205</v>
      </c>
      <c r="J19" s="783" t="s">
        <v>229</v>
      </c>
      <c r="K19" s="7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2339</v>
      </c>
      <c r="F20" s="705" t="s">
        <v>2340</v>
      </c>
      <c r="G20" s="452" t="s">
        <v>2341</v>
      </c>
      <c r="H20" s="693" t="s">
        <v>2338</v>
      </c>
      <c r="I20" s="515" t="s">
        <v>2218</v>
      </c>
      <c r="J20" s="783" t="s">
        <v>229</v>
      </c>
      <c r="K20" s="7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2339</v>
      </c>
      <c r="F21" s="705" t="s">
        <v>2340</v>
      </c>
      <c r="G21" s="452" t="s">
        <v>2341</v>
      </c>
      <c r="H21" s="703" t="s">
        <v>2069</v>
      </c>
      <c r="I21" s="515" t="s">
        <v>2218</v>
      </c>
      <c r="J21" s="783" t="s">
        <v>229</v>
      </c>
      <c r="K21" s="7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2339</v>
      </c>
      <c r="F22" s="705" t="s">
        <v>2123</v>
      </c>
      <c r="G22" s="452" t="s">
        <v>2341</v>
      </c>
      <c r="H22" s="703" t="s">
        <v>2165</v>
      </c>
      <c r="I22" s="515" t="s">
        <v>2218</v>
      </c>
      <c r="J22" s="783" t="s">
        <v>229</v>
      </c>
      <c r="K22" s="7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2341</v>
      </c>
      <c r="H23" s="693" t="s">
        <v>2342</v>
      </c>
      <c r="I23" s="515" t="s">
        <v>2218</v>
      </c>
      <c r="J23" s="783" t="s">
        <v>229</v>
      </c>
      <c r="K23" s="7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2343</v>
      </c>
      <c r="F24" s="338" t="s">
        <v>2130</v>
      </c>
      <c r="G24" s="452" t="s">
        <v>2344</v>
      </c>
      <c r="H24" s="693" t="s">
        <v>2342</v>
      </c>
      <c r="I24" s="705" t="s">
        <v>2345</v>
      </c>
      <c r="J24" s="783"/>
      <c r="K24" s="78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2346</v>
      </c>
      <c r="F25" s="338" t="s">
        <v>2032</v>
      </c>
      <c r="G25" s="515" t="s">
        <v>2347</v>
      </c>
      <c r="H25" s="693" t="s">
        <v>2342</v>
      </c>
      <c r="I25" s="705" t="s">
        <v>2345</v>
      </c>
      <c r="J25" s="783" t="s">
        <v>229</v>
      </c>
      <c r="K25" s="7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2346</v>
      </c>
      <c r="F26" s="338" t="s">
        <v>2032</v>
      </c>
      <c r="G26" s="515" t="s">
        <v>2347</v>
      </c>
      <c r="H26" s="693" t="s">
        <v>2342</v>
      </c>
      <c r="I26" s="705" t="s">
        <v>2345</v>
      </c>
      <c r="J26" s="783" t="s">
        <v>229</v>
      </c>
      <c r="K26" s="7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2348</v>
      </c>
      <c r="F27" s="338" t="s">
        <v>2349</v>
      </c>
      <c r="G27" s="705" t="s">
        <v>2321</v>
      </c>
      <c r="H27" s="515" t="s">
        <v>2350</v>
      </c>
      <c r="I27" s="515" t="s">
        <v>2268</v>
      </c>
      <c r="J27" s="783" t="s">
        <v>229</v>
      </c>
      <c r="K27" s="7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2351</v>
      </c>
      <c r="F28" s="338" t="s">
        <v>2058</v>
      </c>
      <c r="G28" s="705" t="s">
        <v>2352</v>
      </c>
      <c r="H28" s="515" t="s">
        <v>2353</v>
      </c>
      <c r="I28" s="515" t="s">
        <v>2268</v>
      </c>
      <c r="J28" s="783" t="s">
        <v>229</v>
      </c>
      <c r="K28" s="7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2351</v>
      </c>
      <c r="F29" s="338" t="s">
        <v>2170</v>
      </c>
      <c r="G29" s="705" t="s">
        <v>2354</v>
      </c>
      <c r="H29" s="515" t="s">
        <v>2344</v>
      </c>
      <c r="I29" s="515" t="s">
        <v>2268</v>
      </c>
      <c r="J29" s="783" t="s">
        <v>229</v>
      </c>
      <c r="K29" s="7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2351</v>
      </c>
      <c r="F30" s="338" t="s">
        <v>2170</v>
      </c>
      <c r="G30" s="705" t="s">
        <v>2355</v>
      </c>
      <c r="H30" s="515" t="s">
        <v>2344</v>
      </c>
      <c r="I30" s="515" t="s">
        <v>2268</v>
      </c>
      <c r="J30" s="783" t="s">
        <v>229</v>
      </c>
      <c r="K30" s="7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2351</v>
      </c>
      <c r="F31" s="338" t="s">
        <v>2170</v>
      </c>
      <c r="G31" s="705" t="s">
        <v>2355</v>
      </c>
      <c r="H31" s="515" t="s">
        <v>2344</v>
      </c>
      <c r="I31" s="515" t="s">
        <v>2268</v>
      </c>
      <c r="J31" s="783" t="s">
        <v>2334</v>
      </c>
      <c r="K31" s="783" t="s">
        <v>2356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2351</v>
      </c>
      <c r="F32" s="338" t="s">
        <v>2170</v>
      </c>
      <c r="G32" s="705" t="s">
        <v>2352</v>
      </c>
      <c r="H32" s="515" t="s">
        <v>2344</v>
      </c>
      <c r="I32" s="515" t="s">
        <v>2357</v>
      </c>
      <c r="J32" s="783" t="s">
        <v>2334</v>
      </c>
      <c r="K32" s="783" t="s">
        <v>2356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2306</v>
      </c>
      <c r="F33" s="338" t="s">
        <v>2170</v>
      </c>
      <c r="G33" s="705" t="s">
        <v>2352</v>
      </c>
      <c r="H33" s="515" t="s">
        <v>2344</v>
      </c>
      <c r="I33" s="785" t="s">
        <v>2358</v>
      </c>
      <c r="J33" s="783" t="s">
        <v>2334</v>
      </c>
      <c r="K33" s="783" t="s">
        <v>2359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787" t="s">
        <v>2360</v>
      </c>
      <c r="H34" s="538"/>
      <c r="I34" s="786" t="s">
        <v>2361</v>
      </c>
      <c r="J34" s="783" t="s">
        <v>2334</v>
      </c>
      <c r="K34" s="783" t="s">
        <v>2359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787" t="s">
        <v>2360</v>
      </c>
      <c r="H35" s="538"/>
      <c r="I35" s="786" t="s">
        <v>2361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787" t="s">
        <v>2360</v>
      </c>
      <c r="H36" s="538"/>
      <c r="I36" s="786" t="s">
        <v>2362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787" t="s">
        <v>2363</v>
      </c>
      <c r="H37" s="538"/>
      <c r="I37" s="786" t="s">
        <v>2361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787" t="s">
        <v>2360</v>
      </c>
      <c r="H38" s="559"/>
      <c r="I38" s="786" t="s">
        <v>2361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787" t="s">
        <v>2360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787" t="s">
        <v>2360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787" t="s">
        <v>2360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2" t="s">
        <v>2364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2365</v>
      </c>
      <c r="Q5" s="778" t="s">
        <v>2366</v>
      </c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734"/>
    </row>
    <row r="6" spans="2:41" ht="15" customHeight="1" x14ac:dyDescent="0.25">
      <c r="B6" s="263" t="s">
        <v>83</v>
      </c>
      <c r="C6" s="271"/>
      <c r="D6" s="272"/>
      <c r="E6" s="282" t="s">
        <v>2367</v>
      </c>
      <c r="F6" s="282" t="s">
        <v>2367</v>
      </c>
      <c r="G6" s="282" t="s">
        <v>2367</v>
      </c>
      <c r="H6" s="282" t="s">
        <v>2367</v>
      </c>
      <c r="I6" s="282" t="s">
        <v>2367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2368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83" t="s">
        <v>2369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83" t="s">
        <v>2370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83" t="s">
        <v>2370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83" t="s">
        <v>2370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2371</v>
      </c>
      <c r="F11" s="689" t="s">
        <v>2371</v>
      </c>
      <c r="G11" s="689" t="s">
        <v>2371</v>
      </c>
      <c r="H11" s="689" t="s">
        <v>2371</v>
      </c>
      <c r="I11" s="689" t="s">
        <v>2371</v>
      </c>
      <c r="J11" s="783" t="s">
        <v>2372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2371</v>
      </c>
      <c r="F12" s="689" t="s">
        <v>2371</v>
      </c>
      <c r="G12" s="689" t="s">
        <v>2371</v>
      </c>
      <c r="H12" s="689" t="s">
        <v>2371</v>
      </c>
      <c r="I12" s="689" t="s">
        <v>2371</v>
      </c>
      <c r="J12" s="783" t="s">
        <v>2373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2371</v>
      </c>
      <c r="F13" s="689" t="s">
        <v>2371</v>
      </c>
      <c r="G13" s="689" t="s">
        <v>2371</v>
      </c>
      <c r="H13" s="689" t="s">
        <v>2371</v>
      </c>
      <c r="I13" s="689" t="s">
        <v>2371</v>
      </c>
      <c r="J13" s="783" t="s">
        <v>2373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2374</v>
      </c>
      <c r="G14" s="713" t="s">
        <v>2371</v>
      </c>
      <c r="H14" s="585" t="s">
        <v>2375</v>
      </c>
      <c r="I14" s="714" t="s">
        <v>2065</v>
      </c>
      <c r="J14" s="783" t="s">
        <v>2373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2374</v>
      </c>
      <c r="G15" s="713" t="s">
        <v>2376</v>
      </c>
      <c r="H15" s="585" t="s">
        <v>2375</v>
      </c>
      <c r="I15" s="716" t="s">
        <v>2065</v>
      </c>
      <c r="J15" s="783" t="s">
        <v>2377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2374</v>
      </c>
      <c r="G16" s="713" t="s">
        <v>2376</v>
      </c>
      <c r="H16" s="585" t="s">
        <v>2375</v>
      </c>
      <c r="I16" s="716" t="s">
        <v>2065</v>
      </c>
      <c r="J16" s="783" t="s">
        <v>2377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2376</v>
      </c>
      <c r="H17" s="585" t="s">
        <v>2375</v>
      </c>
      <c r="I17" s="716" t="s">
        <v>2065</v>
      </c>
      <c r="J17" s="783" t="s">
        <v>2377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2379</v>
      </c>
      <c r="H18" s="585" t="s">
        <v>2111</v>
      </c>
      <c r="I18" s="716" t="s">
        <v>2065</v>
      </c>
      <c r="J18" s="783" t="s">
        <v>2377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2379</v>
      </c>
      <c r="H19" s="585" t="s">
        <v>2111</v>
      </c>
      <c r="I19" s="716" t="s">
        <v>2065</v>
      </c>
      <c r="J19" s="783" t="s">
        <v>2380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2381</v>
      </c>
      <c r="F20" s="713" t="s">
        <v>2162</v>
      </c>
      <c r="G20" s="714" t="s">
        <v>2379</v>
      </c>
      <c r="H20" s="585" t="s">
        <v>2111</v>
      </c>
      <c r="I20" s="716" t="s">
        <v>2065</v>
      </c>
      <c r="J20" s="783" t="s">
        <v>2377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2382</v>
      </c>
      <c r="F21" s="715" t="s">
        <v>2162</v>
      </c>
      <c r="G21" s="714" t="s">
        <v>2379</v>
      </c>
      <c r="H21" s="585" t="s">
        <v>2111</v>
      </c>
      <c r="I21" s="716" t="s">
        <v>2065</v>
      </c>
      <c r="J21" s="783" t="s">
        <v>2377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2383</v>
      </c>
      <c r="F22" s="715" t="s">
        <v>2384</v>
      </c>
      <c r="G22" s="714" t="s">
        <v>2379</v>
      </c>
      <c r="H22" s="585" t="s">
        <v>2111</v>
      </c>
      <c r="I22" s="716" t="s">
        <v>2350</v>
      </c>
      <c r="J22" s="783" t="s">
        <v>2377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2383</v>
      </c>
      <c r="F23" s="715" t="s">
        <v>2384</v>
      </c>
      <c r="G23" s="716" t="s">
        <v>2385</v>
      </c>
      <c r="H23" s="714" t="s">
        <v>2386</v>
      </c>
      <c r="I23" s="714" t="s">
        <v>2387</v>
      </c>
      <c r="J23" s="783" t="s">
        <v>2370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2383</v>
      </c>
      <c r="F24" s="715" t="s">
        <v>2388</v>
      </c>
      <c r="G24" s="716" t="s">
        <v>2385</v>
      </c>
      <c r="H24" s="714" t="s">
        <v>2386</v>
      </c>
      <c r="I24" s="714" t="s">
        <v>2371</v>
      </c>
      <c r="J24" s="783" t="s">
        <v>2377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2349</v>
      </c>
      <c r="G25" s="716" t="s">
        <v>2385</v>
      </c>
      <c r="H25" s="713" t="s">
        <v>2390</v>
      </c>
      <c r="I25" s="713" t="s">
        <v>2347</v>
      </c>
      <c r="J25" s="783" t="s">
        <v>2377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2349</v>
      </c>
      <c r="G26" s="716" t="s">
        <v>2385</v>
      </c>
      <c r="H26" s="715" t="s">
        <v>2391</v>
      </c>
      <c r="I26" s="713" t="s">
        <v>2305</v>
      </c>
      <c r="J26" s="783" t="s">
        <v>2377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2349</v>
      </c>
      <c r="G27" s="713" t="s">
        <v>618</v>
      </c>
      <c r="H27" s="715" t="s">
        <v>2391</v>
      </c>
      <c r="I27" s="713" t="s">
        <v>2305</v>
      </c>
      <c r="J27" s="783" t="s">
        <v>2377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2306</v>
      </c>
      <c r="F28" s="713" t="s">
        <v>2349</v>
      </c>
      <c r="G28" s="713" t="s">
        <v>2262</v>
      </c>
      <c r="H28" s="715" t="s">
        <v>2392</v>
      </c>
      <c r="I28" s="713" t="s">
        <v>2305</v>
      </c>
      <c r="J28" s="783" t="s">
        <v>2377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2393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2306</v>
      </c>
      <c r="F29" s="713" t="s">
        <v>2349</v>
      </c>
      <c r="G29" s="713" t="s">
        <v>2262</v>
      </c>
      <c r="H29" s="715" t="s">
        <v>2394</v>
      </c>
      <c r="I29" s="713" t="s">
        <v>2305</v>
      </c>
      <c r="J29" s="783" t="s">
        <v>2377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2306</v>
      </c>
      <c r="F30" s="713" t="s">
        <v>2349</v>
      </c>
      <c r="G30" s="713" t="s">
        <v>2271</v>
      </c>
      <c r="H30" s="715" t="s">
        <v>2394</v>
      </c>
      <c r="I30" s="713" t="s">
        <v>2305</v>
      </c>
      <c r="J30" s="783" t="s">
        <v>2377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2306</v>
      </c>
      <c r="F31" s="713" t="s">
        <v>2349</v>
      </c>
      <c r="G31" s="713" t="s">
        <v>2271</v>
      </c>
      <c r="H31" s="715" t="s">
        <v>2394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2306</v>
      </c>
      <c r="F32" s="713" t="s">
        <v>2349</v>
      </c>
      <c r="G32" s="713" t="s">
        <v>2271</v>
      </c>
      <c r="H32" s="713" t="s">
        <v>2394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2306</v>
      </c>
      <c r="F33" s="789" t="s">
        <v>2436</v>
      </c>
      <c r="G33" s="713" t="s">
        <v>2271</v>
      </c>
      <c r="H33" s="713" t="s">
        <v>2394</v>
      </c>
      <c r="I33" s="788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790" t="s">
        <v>56</v>
      </c>
      <c r="G34" s="538"/>
      <c r="H34" s="538"/>
      <c r="I34" s="788" t="s">
        <v>2397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90" t="s">
        <v>56</v>
      </c>
      <c r="G35" s="606"/>
      <c r="H35" s="538"/>
      <c r="I35" s="788" t="s">
        <v>2398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90" t="s">
        <v>56</v>
      </c>
      <c r="G36" s="606"/>
      <c r="H36" s="538"/>
      <c r="I36" s="788" t="s">
        <v>2398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790" t="s">
        <v>56</v>
      </c>
      <c r="G37" s="698"/>
      <c r="H37" s="538"/>
      <c r="I37" s="788" t="s">
        <v>2398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790" t="s">
        <v>56</v>
      </c>
      <c r="G38" s="698"/>
      <c r="H38" s="559"/>
      <c r="I38" s="788" t="s">
        <v>2398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88" t="s">
        <v>2398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88" t="s">
        <v>2398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88" t="s">
        <v>2398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88" t="s">
        <v>2399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88" t="s">
        <v>2398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F49" s="776" t="s">
        <v>2400</v>
      </c>
      <c r="G49" s="777"/>
      <c r="H49" s="732">
        <v>45522</v>
      </c>
      <c r="I49" t="s">
        <v>2401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K1" activePane="topRight" state="frozen"/>
      <selection activeCell="A9" sqref="A9"/>
      <selection pane="topRight" activeCell="Q25" sqref="Q25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2402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2365</v>
      </c>
      <c r="Q5" s="376" t="s">
        <v>2043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2442</v>
      </c>
      <c r="F6" s="282" t="s">
        <v>2441</v>
      </c>
      <c r="G6" s="282" t="s">
        <v>2441</v>
      </c>
      <c r="H6" s="282" t="s">
        <v>2441</v>
      </c>
      <c r="I6" s="282" t="s">
        <v>2442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2111</v>
      </c>
      <c r="J13" s="793" t="s">
        <v>2433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2407</v>
      </c>
      <c r="F14" s="729" t="s">
        <v>2406</v>
      </c>
      <c r="G14" s="735" t="s">
        <v>2326</v>
      </c>
      <c r="H14" s="585" t="s">
        <v>1975</v>
      </c>
      <c r="I14" s="730" t="s">
        <v>2199</v>
      </c>
      <c r="J14" s="793" t="s">
        <v>2433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2326</v>
      </c>
      <c r="H15" s="585" t="s">
        <v>1975</v>
      </c>
      <c r="I15" s="730" t="s">
        <v>2199</v>
      </c>
      <c r="J15" s="793" t="s">
        <v>2433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2411</v>
      </c>
      <c r="H16" s="585" t="s">
        <v>2410</v>
      </c>
      <c r="I16" s="730" t="s">
        <v>2199</v>
      </c>
      <c r="J16" s="793" t="s">
        <v>2433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2411</v>
      </c>
      <c r="H17" s="585" t="s">
        <v>2408</v>
      </c>
      <c r="I17" s="730" t="s">
        <v>2199</v>
      </c>
      <c r="J17" s="793" t="s">
        <v>2433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1980</v>
      </c>
      <c r="G18" s="736" t="s">
        <v>2412</v>
      </c>
      <c r="H18" s="585" t="s">
        <v>70</v>
      </c>
      <c r="I18" s="730" t="s">
        <v>2272</v>
      </c>
      <c r="J18" s="793" t="s">
        <v>2433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2413</v>
      </c>
      <c r="H19" s="585" t="s">
        <v>70</v>
      </c>
      <c r="I19" s="730" t="s">
        <v>2230</v>
      </c>
      <c r="J19" s="793" t="s">
        <v>2433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2415</v>
      </c>
      <c r="H20" s="585" t="s">
        <v>70</v>
      </c>
      <c r="I20" s="730" t="s">
        <v>2230</v>
      </c>
      <c r="J20" s="793" t="s">
        <v>2433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2413</v>
      </c>
      <c r="H21" s="585" t="s">
        <v>70</v>
      </c>
      <c r="I21" s="730" t="s">
        <v>2230</v>
      </c>
      <c r="J21" s="793" t="s">
        <v>2433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2416</v>
      </c>
      <c r="H22" s="585" t="s">
        <v>70</v>
      </c>
      <c r="I22" s="736" t="s">
        <v>2432</v>
      </c>
      <c r="J22" s="793" t="s">
        <v>2433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2432</v>
      </c>
      <c r="J23" s="793" t="s">
        <v>2433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2417</v>
      </c>
      <c r="H24" s="658" t="s">
        <v>2418</v>
      </c>
      <c r="I24" s="736" t="s">
        <v>368</v>
      </c>
      <c r="J24" s="793" t="s">
        <v>2433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2417</v>
      </c>
      <c r="H25" s="658" t="s">
        <v>2418</v>
      </c>
      <c r="I25" s="735" t="s">
        <v>2434</v>
      </c>
      <c r="J25" s="793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2417</v>
      </c>
      <c r="H26" s="658" t="s">
        <v>2418</v>
      </c>
      <c r="I26" s="735" t="s">
        <v>2082</v>
      </c>
      <c r="J26" s="793" t="s">
        <v>2433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2417</v>
      </c>
      <c r="H27" s="658" t="s">
        <v>2418</v>
      </c>
      <c r="I27" s="735" t="s">
        <v>2082</v>
      </c>
      <c r="J27" s="793" t="s">
        <v>2433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2417</v>
      </c>
      <c r="H28" s="658" t="s">
        <v>2418</v>
      </c>
      <c r="I28" s="735" t="s">
        <v>2082</v>
      </c>
      <c r="J28" s="793" t="s">
        <v>2433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2419</v>
      </c>
      <c r="F29" s="735" t="s">
        <v>2420</v>
      </c>
      <c r="G29" s="730" t="s">
        <v>2417</v>
      </c>
      <c r="H29" s="658" t="s">
        <v>2421</v>
      </c>
      <c r="I29" s="735" t="s">
        <v>2082</v>
      </c>
      <c r="J29" s="793" t="s">
        <v>2433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2419</v>
      </c>
      <c r="F30" s="735" t="s">
        <v>2420</v>
      </c>
      <c r="G30" s="730" t="s">
        <v>2417</v>
      </c>
      <c r="H30" s="658" t="s">
        <v>2421</v>
      </c>
      <c r="I30" s="735" t="s">
        <v>2082</v>
      </c>
      <c r="J30" s="793" t="s">
        <v>2433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2419</v>
      </c>
      <c r="F31" s="735" t="s">
        <v>2420</v>
      </c>
      <c r="G31" s="730" t="s">
        <v>2422</v>
      </c>
      <c r="H31" s="658" t="s">
        <v>2421</v>
      </c>
      <c r="I31" s="735" t="s">
        <v>2082</v>
      </c>
      <c r="J31" s="793" t="s">
        <v>2433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2419</v>
      </c>
      <c r="F32" s="735" t="s">
        <v>2423</v>
      </c>
      <c r="G32" s="730" t="s">
        <v>2424</v>
      </c>
      <c r="H32" s="658" t="s">
        <v>2421</v>
      </c>
      <c r="I32" s="735" t="s">
        <v>2082</v>
      </c>
      <c r="J32" s="793" t="s">
        <v>2433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2425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2028</v>
      </c>
      <c r="F33" s="791" t="s">
        <v>2426</v>
      </c>
      <c r="G33" s="730" t="s">
        <v>1980</v>
      </c>
      <c r="H33" s="792" t="s">
        <v>2427</v>
      </c>
      <c r="I33" s="735" t="s">
        <v>2082</v>
      </c>
      <c r="J33" s="793" t="s">
        <v>2433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91" t="s">
        <v>2426</v>
      </c>
      <c r="G34" s="723"/>
      <c r="H34" s="792" t="s">
        <v>2427</v>
      </c>
      <c r="I34" s="709" t="s">
        <v>1980</v>
      </c>
      <c r="J34" s="793" t="s">
        <v>2433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91" t="s">
        <v>2428</v>
      </c>
      <c r="G35" s="622"/>
      <c r="H35" s="792" t="s">
        <v>2427</v>
      </c>
      <c r="I35" s="709" t="s">
        <v>2082</v>
      </c>
      <c r="J35" s="793" t="s">
        <v>2433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91" t="s">
        <v>2426</v>
      </c>
      <c r="G36" s="622"/>
      <c r="H36" s="792" t="s">
        <v>2427</v>
      </c>
      <c r="I36" s="709" t="s">
        <v>2435</v>
      </c>
      <c r="J36" s="793" t="s">
        <v>2433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97"/>
      <c r="F37" s="791" t="s">
        <v>2426</v>
      </c>
      <c r="G37" s="699"/>
      <c r="H37" s="792" t="s">
        <v>2427</v>
      </c>
      <c r="I37" s="709"/>
      <c r="J37" s="793" t="s">
        <v>2433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99"/>
      <c r="F38" s="791" t="s">
        <v>2426</v>
      </c>
      <c r="G38" s="699"/>
      <c r="H38" s="792" t="s">
        <v>2427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99"/>
      <c r="F39" s="791" t="s">
        <v>2426</v>
      </c>
      <c r="G39" s="698"/>
      <c r="H39" s="792" t="s">
        <v>2427</v>
      </c>
      <c r="I39" s="709"/>
      <c r="J39" s="793" t="s">
        <v>2433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791" t="s">
        <v>2426</v>
      </c>
      <c r="G40" s="553"/>
      <c r="H40" s="792" t="s">
        <v>2427</v>
      </c>
      <c r="I40" s="709"/>
      <c r="J40" s="793" t="s">
        <v>2433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92" t="s">
        <v>2429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92" t="s">
        <v>2427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2400</v>
      </c>
      <c r="H49" s="732">
        <v>45529</v>
      </c>
      <c r="I49" t="s">
        <v>2401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ht="15.75" x14ac:dyDescent="0.2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 x14ac:dyDescent="0.2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 x14ac:dyDescent="0.2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 x14ac:dyDescent="0.25">
      <c r="E55" t="s">
        <v>2039</v>
      </c>
      <c r="F55" s="663"/>
      <c r="G55" s="660" t="s">
        <v>2034</v>
      </c>
      <c r="H55" s="255" t="s">
        <v>2040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2041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2402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2425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2400</v>
      </c>
      <c r="H49" s="732">
        <v>45528</v>
      </c>
      <c r="I49" t="s">
        <v>2401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 x14ac:dyDescent="0.2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 x14ac:dyDescent="0.2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 x14ac:dyDescent="0.2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 x14ac:dyDescent="0.25">
      <c r="E55" t="s">
        <v>2039</v>
      </c>
      <c r="F55" s="663"/>
      <c r="G55" s="660" t="s">
        <v>2034</v>
      </c>
      <c r="H55" s="255" t="s">
        <v>2040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2041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activeCell="A3" sqref="A3"/>
      <selection pane="topRight" activeCell="E20" sqref="E20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2431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2365</v>
      </c>
      <c r="Q5" s="794" t="s">
        <v>2450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797" t="s">
        <v>2443</v>
      </c>
      <c r="F6" s="797" t="s">
        <v>2443</v>
      </c>
      <c r="G6" s="797" t="s">
        <v>2443</v>
      </c>
      <c r="H6" s="797" t="s">
        <v>2443</v>
      </c>
      <c r="I6" s="797" t="s">
        <v>2443</v>
      </c>
      <c r="J6" s="798"/>
      <c r="K6" s="7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825" t="s">
        <v>1996</v>
      </c>
      <c r="P6" s="830" t="str">
        <f ca="1">IF(NOW() &lt; $H$49 + TIME(23,50,0), IF(AND(N6&lt;5, O6=""), "penalty of RM5 per hour", ""), P6)</f>
        <v/>
      </c>
      <c r="Q6" s="795" t="str">
        <f ca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800"/>
      <c r="F7" s="800"/>
      <c r="G7" s="800"/>
      <c r="H7" s="801"/>
      <c r="I7" s="802"/>
      <c r="J7" s="803"/>
      <c r="K7" s="80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825" t="s">
        <v>1996</v>
      </c>
      <c r="P7" s="830" t="str">
        <f ca="1">IF(NOW() &lt; $H$49 + TIME(23,50,0), IF(AND(N7&lt;5, O7=""), "penalty of RM5 per hour", ""), P7)</f>
        <v/>
      </c>
      <c r="Q7" s="795" t="str">
        <f ca="1">IF(NOW() &lt; $H$49 + TIME(23,50,0), IF(AND(N7&lt;5, O7=""), (5-N7)*5, ""), Q7)</f>
        <v/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800"/>
      <c r="F8" s="800"/>
      <c r="G8" s="800"/>
      <c r="H8" s="801"/>
      <c r="I8" s="802"/>
      <c r="J8" s="803"/>
      <c r="K8" s="80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825"/>
      <c r="P8" s="830" t="str">
        <f ca="1">IF(NOW() &lt; $H$49 + TIME(23,50,0), IF(AND(N8&lt;5, O8=""), "penalty of RM5 per hour", ""), P8)</f>
        <v/>
      </c>
      <c r="Q8" s="795" t="str">
        <f ca="1">IF(NOW() &lt; $H$49 + TIME(23,50,0), IF(AND(N8&lt;5, O8=""), (5-N8)*5, ""), Q8)</f>
        <v/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800"/>
      <c r="F9" s="800"/>
      <c r="G9" s="800"/>
      <c r="H9" s="801"/>
      <c r="I9" s="802"/>
      <c r="J9" s="803"/>
      <c r="K9" s="80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825" t="s">
        <v>2455</v>
      </c>
      <c r="P9" s="830" t="str">
        <f ca="1">IF(NOW() &lt; $H$49 + TIME(23,50,0), IF(AND(N9&lt;5, O9=""), "penalty of RM5 per hour", ""), P9)</f>
        <v/>
      </c>
      <c r="Q9" s="795" t="str">
        <f ca="1">IF(NOW() &lt; $H$49 + TIME(23,50,0), IF(AND(N9&lt;5, O9=""), (5-N9)*5, ""), Q9)</f>
        <v/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800"/>
      <c r="F10" s="800"/>
      <c r="G10" s="800"/>
      <c r="H10" s="801"/>
      <c r="I10" s="802"/>
      <c r="J10" s="803"/>
      <c r="K10" s="80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825" t="s">
        <v>1967</v>
      </c>
      <c r="P10" s="830" t="str">
        <f ca="1">IF(NOW() &lt; $H$49 + TIME(23,50,0), IF(AND(N10&lt;5, O10=""), "penalty of RM5 per hour", ""), P10)</f>
        <v/>
      </c>
      <c r="Q10" s="79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805" t="s">
        <v>2230</v>
      </c>
      <c r="F11" s="805" t="s">
        <v>2446</v>
      </c>
      <c r="G11" s="805" t="s">
        <v>2458</v>
      </c>
      <c r="H11" s="805" t="s">
        <v>2446</v>
      </c>
      <c r="I11" s="805" t="s">
        <v>2446</v>
      </c>
      <c r="J11" s="803"/>
      <c r="K11" s="80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826" t="s">
        <v>2156</v>
      </c>
      <c r="P11" s="830" t="str">
        <f ca="1">IF(NOW() &lt; $H$49 + TIME(23,50,0), IF(AND(N11&lt;5, O11=""), "penalty of RM5 per hour", ""), P11)</f>
        <v/>
      </c>
      <c r="Q11" s="79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805" t="s">
        <v>2230</v>
      </c>
      <c r="F12" s="805" t="s">
        <v>2446</v>
      </c>
      <c r="G12" s="805" t="s">
        <v>2458</v>
      </c>
      <c r="H12" s="805" t="s">
        <v>2446</v>
      </c>
      <c r="I12" s="805" t="s">
        <v>2446</v>
      </c>
      <c r="J12" s="803"/>
      <c r="K12" s="80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825"/>
      <c r="P12" s="830" t="str">
        <f ca="1">IF(NOW() &lt; $H$49 + TIME(23,50,0), IF(AND(N12&lt;5, O12=""), "penalty of RM5 per hour", ""), P12)</f>
        <v/>
      </c>
      <c r="Q12" s="79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805" t="s">
        <v>2230</v>
      </c>
      <c r="F13" s="805" t="s">
        <v>2446</v>
      </c>
      <c r="G13" s="805" t="s">
        <v>2458</v>
      </c>
      <c r="H13" s="805" t="s">
        <v>2446</v>
      </c>
      <c r="I13" s="805" t="s">
        <v>2446</v>
      </c>
      <c r="J13" s="803"/>
      <c r="K13" s="80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825"/>
      <c r="P13" s="830" t="str">
        <f ca="1">IF(NOW() &lt; $H$49 + TIME(23,50,0), IF(AND(N13&lt;5, O13=""), "penalty of RM5 per hour", ""), P13)</f>
        <v/>
      </c>
      <c r="Q13" s="79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800" t="s">
        <v>2230</v>
      </c>
      <c r="F14" s="800" t="s">
        <v>2438</v>
      </c>
      <c r="G14" s="800" t="s">
        <v>2122</v>
      </c>
      <c r="H14" s="801" t="s">
        <v>2456</v>
      </c>
      <c r="I14" s="802" t="s">
        <v>2448</v>
      </c>
      <c r="J14" s="803"/>
      <c r="K14" s="804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825" t="s">
        <v>1967</v>
      </c>
      <c r="P14" s="830" t="str">
        <f ca="1">IF(NOW() &lt; $H$49 + TIME(23,50,0), IF(AND(N14&lt;5, O14=""), "penalty of RM5 per hour", ""), P14)</f>
        <v/>
      </c>
      <c r="Q14" s="79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800" t="s">
        <v>2230</v>
      </c>
      <c r="F15" s="800" t="s">
        <v>2438</v>
      </c>
      <c r="G15" s="800" t="s">
        <v>2122</v>
      </c>
      <c r="H15" s="801" t="s">
        <v>2456</v>
      </c>
      <c r="I15" s="802" t="s">
        <v>2448</v>
      </c>
      <c r="J15" s="803"/>
      <c r="K15" s="804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825" t="s">
        <v>2114</v>
      </c>
      <c r="P15" s="830" t="str">
        <f ca="1">IF(NOW() &lt; $H$49 + TIME(23,50,0), IF(AND(N15&lt;5, O15=""), "penalty of RM5 per hour", ""), P15)</f>
        <v/>
      </c>
      <c r="Q15" s="79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800" t="s">
        <v>2437</v>
      </c>
      <c r="F16" s="806" t="s">
        <v>2438</v>
      </c>
      <c r="G16" s="800" t="s">
        <v>2122</v>
      </c>
      <c r="H16" s="807" t="s">
        <v>2457</v>
      </c>
      <c r="I16" s="802" t="s">
        <v>2448</v>
      </c>
      <c r="J16" s="803"/>
      <c r="K16" s="804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827" t="s">
        <v>2114</v>
      </c>
      <c r="P16" s="830" t="str">
        <f ca="1">IF(NOW() &lt; $H$49 + TIME(23,50,0), IF(AND(N16&lt;5, O16=""), "penalty of RM5 per hour", ""), P16)</f>
        <v/>
      </c>
      <c r="Q16" s="79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800" t="s">
        <v>2437</v>
      </c>
      <c r="F17" s="800" t="s">
        <v>2438</v>
      </c>
      <c r="G17" s="800" t="s">
        <v>2122</v>
      </c>
      <c r="H17" s="807" t="s">
        <v>2457</v>
      </c>
      <c r="I17" s="802" t="s">
        <v>2448</v>
      </c>
      <c r="J17" s="803"/>
      <c r="K17" s="804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825" t="s">
        <v>2445</v>
      </c>
      <c r="P17" s="830" t="str">
        <f ca="1">IF(NOW() &lt; $H$49 + TIME(23,50,0), IF(AND(N17&lt;5, O17=""), "penalty of RM5 per hour", ""), P17)</f>
        <v/>
      </c>
      <c r="Q17" s="79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800"/>
      <c r="F18" s="800" t="s">
        <v>108</v>
      </c>
      <c r="G18" s="802" t="s">
        <v>2344</v>
      </c>
      <c r="H18" s="807" t="s">
        <v>2460</v>
      </c>
      <c r="I18" s="802" t="s">
        <v>2439</v>
      </c>
      <c r="J18" s="803"/>
      <c r="K18" s="804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825" t="s">
        <v>2114</v>
      </c>
      <c r="P18" s="830" t="str">
        <f ca="1">IF(NOW() &lt; $H$49 + TIME(23,50,0), IF(AND(N18&lt;5, O18=""), "penalty of RM5 per hour", ""), P18)</f>
        <v/>
      </c>
      <c r="Q18" s="79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800" t="s">
        <v>62</v>
      </c>
      <c r="F19" s="800" t="s">
        <v>108</v>
      </c>
      <c r="G19" s="802" t="s">
        <v>2344</v>
      </c>
      <c r="H19" s="807" t="s">
        <v>2460</v>
      </c>
      <c r="I19" s="802" t="s">
        <v>2439</v>
      </c>
      <c r="J19" s="803"/>
      <c r="K19" s="804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825" t="s">
        <v>105</v>
      </c>
      <c r="P19" s="830" t="str">
        <f ca="1">IF(NOW() &lt; $H$49 + TIME(23,50,0), IF(AND(N19&lt;5, O19=""), "penalty of RM5 per hour", ""), P19)</f>
        <v/>
      </c>
      <c r="Q19" s="79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800" t="s">
        <v>62</v>
      </c>
      <c r="F20" s="800" t="s">
        <v>108</v>
      </c>
      <c r="G20" s="802" t="s">
        <v>2344</v>
      </c>
      <c r="H20" s="807" t="s">
        <v>2449</v>
      </c>
      <c r="I20" s="802" t="s">
        <v>2439</v>
      </c>
      <c r="J20" s="803"/>
      <c r="K20" s="804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825"/>
      <c r="P20" s="830" t="str">
        <f ca="1">IF(NOW() &lt; $H$49 + TIME(23,50,0), IF(AND(N20&lt;5, O20=""), "penalty of RM5 per hour", ""), P20)</f>
        <v/>
      </c>
      <c r="Q20" s="79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800" t="s">
        <v>70</v>
      </c>
      <c r="F21" s="800" t="s">
        <v>108</v>
      </c>
      <c r="G21" s="802" t="s">
        <v>2344</v>
      </c>
      <c r="H21" s="807" t="s">
        <v>2449</v>
      </c>
      <c r="I21" s="802" t="s">
        <v>2439</v>
      </c>
      <c r="J21" s="803"/>
      <c r="K21" s="804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828"/>
      <c r="P21" s="830" t="str">
        <f ca="1">IF(NOW() &lt; $H$49 + TIME(23,50,0), IF(AND(N21&lt;5, O21=""), "penalty of RM5 per hour", ""), P21)</f>
        <v/>
      </c>
      <c r="Q21" s="79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800" t="s">
        <v>2437</v>
      </c>
      <c r="F22" s="800" t="s">
        <v>2180</v>
      </c>
      <c r="G22" s="802" t="s">
        <v>2344</v>
      </c>
      <c r="H22" s="807" t="s">
        <v>2444</v>
      </c>
      <c r="I22" s="802" t="s">
        <v>2439</v>
      </c>
      <c r="J22" s="803"/>
      <c r="K22" s="804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825"/>
      <c r="P22" s="830" t="str">
        <f ca="1">IF(NOW() &lt; $H$49 + TIME(23,50,0), IF(AND(N22&lt;5, O22=""), "penalty of RM5 per hour", ""), P22)</f>
        <v/>
      </c>
      <c r="Q22" s="79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800" t="s">
        <v>2437</v>
      </c>
      <c r="F23" s="800" t="s">
        <v>2344</v>
      </c>
      <c r="G23" s="802" t="s">
        <v>2180</v>
      </c>
      <c r="H23" s="807" t="s">
        <v>2444</v>
      </c>
      <c r="I23" s="802" t="s">
        <v>2439</v>
      </c>
      <c r="J23" s="803"/>
      <c r="K23" s="804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825" t="s">
        <v>2114</v>
      </c>
      <c r="P23" s="830" t="str">
        <f ca="1">IF(NOW() &lt; $H$49 + TIME(23,50,0), IF(AND(N23&lt;5, O23=""), "penalty of RM5 per hour", ""), P23)</f>
        <v/>
      </c>
      <c r="Q23" s="79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800" t="s">
        <v>2437</v>
      </c>
      <c r="F24" s="800" t="s">
        <v>2344</v>
      </c>
      <c r="G24" s="802" t="s">
        <v>2344</v>
      </c>
      <c r="H24" s="807" t="s">
        <v>2444</v>
      </c>
      <c r="I24" s="802" t="s">
        <v>2414</v>
      </c>
      <c r="J24" s="803"/>
      <c r="K24" s="80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9</v>
      </c>
      <c r="O24" s="825"/>
      <c r="P24" s="830" t="str">
        <f ca="1">IF(NOW() &lt; $H$49 + TIME(23,50,0), IF(AND(N24&lt;5, O24=""), "penalty of RM5 per hour", ""), P24)</f>
        <v/>
      </c>
      <c r="Q24" s="79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800" t="s">
        <v>2437</v>
      </c>
      <c r="F25" s="800" t="s">
        <v>2344</v>
      </c>
      <c r="G25" s="802" t="s">
        <v>2344</v>
      </c>
      <c r="H25" s="807" t="s">
        <v>2444</v>
      </c>
      <c r="I25" s="802" t="s">
        <v>2414</v>
      </c>
      <c r="J25" s="803"/>
      <c r="K25" s="804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825" t="s">
        <v>2454</v>
      </c>
      <c r="P25" s="830" t="str">
        <f ca="1">IF(NOW() &lt; $H$49 + TIME(23,50,0), IF(AND(N25&lt;5, O25=""), "penalty of RM5 per hour", ""), P25)</f>
        <v/>
      </c>
      <c r="Q25" s="79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800" t="s">
        <v>2437</v>
      </c>
      <c r="F26" s="800" t="s">
        <v>2459</v>
      </c>
      <c r="G26" s="802" t="s">
        <v>2344</v>
      </c>
      <c r="H26" s="807" t="s">
        <v>2444</v>
      </c>
      <c r="I26" s="802" t="s">
        <v>2452</v>
      </c>
      <c r="J26" s="803"/>
      <c r="K26" s="804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825"/>
      <c r="P26" s="830" t="str">
        <f ca="1">IF(NOW() &lt; $H$49 + TIME(23,50,0), IF(AND(N26&lt;5, O26=""), "penalty of RM5 per hour", ""), P26)</f>
        <v>penalty of RM5 per hour</v>
      </c>
      <c r="Q26" s="795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800" t="s">
        <v>2437</v>
      </c>
      <c r="F27" s="800" t="s">
        <v>2459</v>
      </c>
      <c r="G27" s="802" t="s">
        <v>2344</v>
      </c>
      <c r="H27" s="807" t="s">
        <v>2444</v>
      </c>
      <c r="I27" s="802" t="s">
        <v>2452</v>
      </c>
      <c r="J27" s="803"/>
      <c r="K27" s="804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828"/>
      <c r="P27" s="830" t="str">
        <f ca="1">IF(NOW() &lt; $H$49 + TIME(23,50,0), IF(AND(N27&lt;5, O27=""), "penalty of RM5 per hour", ""), P27)</f>
        <v/>
      </c>
      <c r="Q27" s="79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800" t="s">
        <v>2271</v>
      </c>
      <c r="F28" s="806" t="s">
        <v>2230</v>
      </c>
      <c r="G28" s="802" t="s">
        <v>2447</v>
      </c>
      <c r="H28" s="807" t="s">
        <v>2444</v>
      </c>
      <c r="I28" s="808" t="s">
        <v>2452</v>
      </c>
      <c r="J28" s="803"/>
      <c r="K28" s="804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829"/>
      <c r="P28" s="830" t="str">
        <f ca="1">IF(NOW() &lt; $H$49 + TIME(23,50,0), IF(AND(N28&lt;5, O28=""), "penalty of RM5 per hour", ""), P28)</f>
        <v/>
      </c>
      <c r="Q28" s="79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800" t="s">
        <v>2271</v>
      </c>
      <c r="F29" s="806" t="s">
        <v>2230</v>
      </c>
      <c r="G29" s="802" t="s">
        <v>2447</v>
      </c>
      <c r="H29" s="807" t="s">
        <v>2451</v>
      </c>
      <c r="I29" s="808" t="s">
        <v>2452</v>
      </c>
      <c r="J29" s="803"/>
      <c r="K29" s="804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</v>
      </c>
      <c r="O29" s="825"/>
      <c r="P29" s="830" t="str">
        <f ca="1">IF(NOW() &lt; $H$49 + TIME(23,50,0), IF(AND(N29&lt;5, O29=""), "penalty of RM5 per hour", ""), P29)</f>
        <v/>
      </c>
      <c r="Q29" s="795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800" t="s">
        <v>2271</v>
      </c>
      <c r="F30" s="806" t="s">
        <v>2230</v>
      </c>
      <c r="G30" s="802" t="s">
        <v>2447</v>
      </c>
      <c r="H30" s="807" t="s">
        <v>2453</v>
      </c>
      <c r="I30" s="808" t="s">
        <v>2452</v>
      </c>
      <c r="J30" s="803"/>
      <c r="K30" s="804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828" t="s">
        <v>1943</v>
      </c>
      <c r="P30" s="830" t="str">
        <f ca="1">IF(NOW() &lt; $H$49 + TIME(23,50,0), IF(AND(N30&lt;5, O30=""), "penalty of RM5 per hour", ""), P30)</f>
        <v>penalty of RM5 per hour</v>
      </c>
      <c r="Q30" s="795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800" t="s">
        <v>2271</v>
      </c>
      <c r="F31" s="806" t="s">
        <v>2230</v>
      </c>
      <c r="G31" s="802" t="s">
        <v>2447</v>
      </c>
      <c r="H31" s="809" t="s">
        <v>2453</v>
      </c>
      <c r="I31" s="808" t="s">
        <v>2452</v>
      </c>
      <c r="J31" s="803"/>
      <c r="K31" s="804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828"/>
      <c r="P31" s="830" t="str">
        <f ca="1">IF(NOW() &lt; $H$49 + TIME(23,50,0), IF(AND(N31&lt;5, O31=""), "penalty of RM5 per hour", ""), P31)</f>
        <v/>
      </c>
      <c r="Q31" s="795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800" t="s">
        <v>2271</v>
      </c>
      <c r="F32" s="806" t="s">
        <v>2408</v>
      </c>
      <c r="G32" s="802" t="s">
        <v>2447</v>
      </c>
      <c r="H32" s="801" t="s">
        <v>2262</v>
      </c>
      <c r="I32" s="808" t="s">
        <v>2452</v>
      </c>
      <c r="J32" s="803"/>
      <c r="K32" s="804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828" t="s">
        <v>2425</v>
      </c>
      <c r="P32" s="830"/>
      <c r="Q32" s="796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800" t="s">
        <v>2271</v>
      </c>
      <c r="F33" s="806" t="s">
        <v>2408</v>
      </c>
      <c r="G33" s="802" t="s">
        <v>2447</v>
      </c>
      <c r="H33" s="801" t="s">
        <v>2262</v>
      </c>
      <c r="I33" s="808" t="s">
        <v>2452</v>
      </c>
      <c r="J33" s="803"/>
      <c r="K33" s="804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810"/>
      <c r="F34" s="811"/>
      <c r="G34" s="811"/>
      <c r="H34" s="812"/>
      <c r="I34" s="813"/>
      <c r="J34" s="803"/>
      <c r="K34" s="81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810"/>
      <c r="F35" s="815"/>
      <c r="G35" s="816"/>
      <c r="H35" s="811"/>
      <c r="I35" s="813"/>
      <c r="J35" s="803"/>
      <c r="K35" s="81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817"/>
      <c r="F36" s="815"/>
      <c r="G36" s="816"/>
      <c r="H36" s="811"/>
      <c r="I36" s="813"/>
      <c r="J36" s="803"/>
      <c r="K36" s="81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817"/>
      <c r="F37" s="815"/>
      <c r="G37" s="818"/>
      <c r="H37" s="811"/>
      <c r="I37" s="819"/>
      <c r="J37" s="803"/>
      <c r="K37" s="81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817"/>
      <c r="F38" s="814"/>
      <c r="G38" s="818"/>
      <c r="H38" s="820"/>
      <c r="I38" s="819"/>
      <c r="J38" s="803"/>
      <c r="K38" s="81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817"/>
      <c r="F39" s="814"/>
      <c r="G39" s="818"/>
      <c r="H39" s="820"/>
      <c r="I39" s="819"/>
      <c r="J39" s="815"/>
      <c r="K39" s="81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817"/>
      <c r="F40" s="814"/>
      <c r="G40" s="814"/>
      <c r="H40" s="821"/>
      <c r="I40" s="819"/>
      <c r="J40" s="815"/>
      <c r="K40" s="814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817"/>
      <c r="F41" s="814"/>
      <c r="G41" s="814"/>
      <c r="H41" s="814"/>
      <c r="I41" s="819"/>
      <c r="J41" s="815"/>
      <c r="K41" s="814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817"/>
      <c r="F42" s="814"/>
      <c r="G42" s="814"/>
      <c r="H42" s="814"/>
      <c r="I42" s="819"/>
      <c r="J42" s="815"/>
      <c r="K42" s="814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817"/>
      <c r="F43" s="814"/>
      <c r="G43" s="822"/>
      <c r="H43" s="814"/>
      <c r="I43" s="819"/>
      <c r="J43" s="815"/>
      <c r="K43" s="814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823"/>
      <c r="F44" s="822"/>
      <c r="G44" s="822"/>
      <c r="H44" s="822"/>
      <c r="I44" s="819"/>
      <c r="J44" s="824"/>
      <c r="K44" s="822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2400</v>
      </c>
      <c r="H49" s="577">
        <v>45536</v>
      </c>
      <c r="I49" t="s">
        <v>2401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 x14ac:dyDescent="0.2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 x14ac:dyDescent="0.2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 x14ac:dyDescent="0.2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 x14ac:dyDescent="0.25">
      <c r="E55" t="s">
        <v>2039</v>
      </c>
      <c r="F55" s="663"/>
      <c r="G55" s="660" t="s">
        <v>2034</v>
      </c>
      <c r="H55" s="255" t="s">
        <v>2040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2041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2024-09-04T02:42:11Z</dcterms:modified>
  <cp:category/>
  <cp:contentStatus/>
</cp:coreProperties>
</file>