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4"/>
  <workbookPr filterPrivacy="1"/>
  <xr:revisionPtr revIDLastSave="19336" documentId="101_{C41BB324-3EAE-5148-95F2-E4AD19BF45B2}" xr6:coauthVersionLast="47" xr6:coauthVersionMax="47" xr10:uidLastSave="{2B325139-E41C-41DC-9CC6-E11031BBFAED}"/>
  <bookViews>
    <workbookView xWindow="-108" yWindow="-108" windowWidth="23256" windowHeight="12456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state="hidden" r:id="rId27"/>
    <sheet name="8 July 2024  " sheetId="99" state="hidden" r:id="rId28"/>
    <sheet name="15 July 2024  " sheetId="100" state="hidden" r:id="rId29"/>
    <sheet name="22 July 2024  " sheetId="101" state="hidden" r:id="rId30"/>
    <sheet name="29 July 2024  " sheetId="102" state="hidden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127" l="1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6" a="1"/>
  <c r="L7" i="96"/>
  <c r="L8" i="96" a="1"/>
  <c r="L8" i="96"/>
  <c r="L9" i="96" a="1"/>
  <c r="L9" i="96"/>
  <c r="L10" i="96" a="1"/>
  <c r="L10" i="96"/>
  <c r="L11" i="96" a="1"/>
  <c r="L11" i="96"/>
  <c r="L12" i="96" a="1"/>
  <c r="L12" i="96"/>
  <c r="L13" i="96" a="1"/>
  <c r="L13" i="96"/>
  <c r="L14" i="96" a="1"/>
  <c r="L14" i="96"/>
  <c r="L15" i="96" a="1"/>
  <c r="L15" i="96"/>
  <c r="L16" i="96" a="1"/>
  <c r="L16" i="96"/>
  <c r="L17" i="96" a="1"/>
  <c r="L17" i="96"/>
  <c r="L18" i="96" a="1"/>
  <c r="L18" i="96"/>
  <c r="L19" i="96" a="1"/>
  <c r="L19" i="96"/>
  <c r="L20" i="96" a="1"/>
  <c r="L20" i="96"/>
  <c r="L21" i="96" a="1"/>
  <c r="L21" i="96"/>
  <c r="L22" i="96" a="1"/>
  <c r="L22" i="96"/>
  <c r="L23" i="96" a="1"/>
  <c r="L23" i="96"/>
  <c r="L24" i="96" a="1"/>
  <c r="L24" i="96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6"/>
  <c r="N23" i="96"/>
  <c r="N22" i="96"/>
  <c r="N21" i="96"/>
  <c r="N20" i="96"/>
  <c r="N19" i="96"/>
  <c r="N18" i="96"/>
  <c r="N17" i="96" a="1"/>
  <c r="N17" i="96"/>
  <c r="N16" i="96"/>
  <c r="N15" i="96"/>
  <c r="N14" i="96"/>
  <c r="N13" i="96"/>
  <c r="N12" i="96" a="1"/>
  <c r="N12" i="96"/>
  <c r="N11" i="96"/>
  <c r="N10" i="96"/>
  <c r="N9" i="96"/>
  <c r="N8" i="96"/>
  <c r="N7" i="96"/>
  <c r="N6" i="96"/>
  <c r="L6" i="96" a="1"/>
  <c r="L6" i="96"/>
  <c r="N24" i="95"/>
  <c r="N23" i="95"/>
  <c r="N22" i="95"/>
  <c r="N21" i="95"/>
  <c r="N20" i="95"/>
  <c r="N19" i="95"/>
  <c r="N18" i="95"/>
  <c r="N17" i="95" a="1"/>
  <c r="N17" i="95"/>
  <c r="N16" i="95"/>
  <c r="N15" i="95"/>
  <c r="N14" i="95"/>
  <c r="N13" i="95"/>
  <c r="N12" i="95" a="1"/>
  <c r="N12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<sst xmlns="http://schemas.openxmlformats.org/spreadsheetml/2006/main" count="25029" uniqueCount="2031">
  <si>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</si>
  <si>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</si>
  <si>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</si>
  <si>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</si>
  <si>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</si>
  <si>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</si>
  <si>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</si>
  <si>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</si>
  <si>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</si>
  <si>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</si>
  <si>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</si>
  <si>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</si>
  <si>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</si>
  <si>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</si>
  <si>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</si>
  <si>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</si>
  <si>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</si>
  <si>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</si>
  <si>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</si>
  <si>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</si>
  <si>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</si>
  <si>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</si>
  <si>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</si>
  <si>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</si>
  <si>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</si>
  <si>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</si>
  <si>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</si>
  <si>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</si>
  <si>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</si>
  <si>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</si>
  <si>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</si>
  <si>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</si>
  <si>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</si>
  <si>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</si>
  <si>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</si>
  <si>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</si>
  <si>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</si>
  <si>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</si>
  <si>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</si>
  <si>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</si>
  <si>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</si>
  <si>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</si>
  <si>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</si>
  <si>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</si>
  <si>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</si>
  <si>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</si>
  <si>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</si>
  <si>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</si>
  <si>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</si>
  <si>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</si>
  <si>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</si>
  <si>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</si>
  <si>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</si>
  <si>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</si>
  <si>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</si>
  <si>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</si>
  <si>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</si>
  <si>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</si>
  <si>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</si>
  <si>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</si>
  <si>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</si>
  <si>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</si>
  <si>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</si>
  <si>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</si>
  <si>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</si>
  <si>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</si>
  <si>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</si>
  <si>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</si>
  <si>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</si>
  <si>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</si>
  <si>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</si>
  <si>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</si>
  <si>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</si>
  <si>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</si>
  <si>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</si>
  <si>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</si>
  <si>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</si>
  <si>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</si>
  <si>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</si>
  <si>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</si>
  <si>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</si>
  <si>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</si>
  <si>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</si>
  <si>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</si>
  <si>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</si>
  <si>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</si>
  <si>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</si>
  <si>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</si>
  <si>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</si>
  <si>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</si>
  <si>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</si>
  <si>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</si>
  <si>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</si>
  <si>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</si>
  <si>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</si>
  <si>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</si>
  <si>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</si>
  <si>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</si>
  <si>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</si>
  <si>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</si>
  <si>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</si>
  <si>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</si>
  <si>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</si>
  <si>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</si>
  <si>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</si>
  <si>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</si>
  <si>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</si>
  <si>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</si>
  <si>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</si>
  <si>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</si>
  <si>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</si>
  <si>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</si>
  <si>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</si>
  <si>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</si>
  <si>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</si>
  <si>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</si>
  <si>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</si>
  <si>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</si>
  <si>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</si>
  <si>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</si>
  <si>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</si>
  <si>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</si>
  <si>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</si>
  <si>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</si>
  <si>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</si>
  <si>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</si>
  <si>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</si>
  <si>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</si>
  <si>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</si>
  <si>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</si>
  <si>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</si>
  <si>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</si>
  <si>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</si>
  <si>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</si>
  <si>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</si>
  <si>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</si>
  <si>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</si>
  <si>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</si>
  <si>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</si>
  <si>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</si>
  <si>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</si>
  <si>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</si>
  <si>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</si>
  <si>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</si>
  <si>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</si>
  <si>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</si>
  <si>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</si>
  <si>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</si>
  <si>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</si>
  <si>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</si>
  <si>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</si>
  <si>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</si>
  <si>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</si>
  <si>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</si>
  <si>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</si>
  <si>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</si>
  <si>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</si>
  <si>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</si>
  <si>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</si>
  <si>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</si>
  <si>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</si>
  <si>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</si>
  <si>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</si>
  <si>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</si>
  <si>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</si>
  <si>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</si>
  <si>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</si>
  <si>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</si>
  <si>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</si>
  <si>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</si>
  <si>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</si>
  <si>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</si>
  <si>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</si>
  <si>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</si>
  <si>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</si>
  <si>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</si>
  <si>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</si>
  <si>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</si>
  <si>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</si>
  <si>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</si>
  <si>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</si>
  <si>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</si>
  <si>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</si>
  <si>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</si>
  <si>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</si>
  <si>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</si>
  <si>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</si>
  <si>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</si>
  <si>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</si>
  <si>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</si>
  <si>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</si>
  <si>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</si>
  <si>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</si>
  <si>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</si>
  <si>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</si>
  <si>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</si>
  <si>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</si>
  <si>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</si>
  <si>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</si>
  <si>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</si>
  <si>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</si>
  <si>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</si>
  <si>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</si>
  <si>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</si>
  <si>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</si>
  <si>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</si>
  <si>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</si>
  <si>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</si>
  <si>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</si>
  <si>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</si>
  <si>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</si>
  <si>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</si>
  <si>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</si>
  <si>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</si>
  <si>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</si>
  <si>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</si>
  <si>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</si>
  <si>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</si>
  <si>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</si>
  <si>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</si>
  <si>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</si>
  <si>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</si>
  <si>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</si>
  <si>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</si>
  <si>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</si>
  <si>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</si>
  <si>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</si>
  <si>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</si>
  <si>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</si>
  <si>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</si>
  <si>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</si>
  <si>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</si>
  <si>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</si>
  <si>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</si>
  <si>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</si>
  <si>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</si>
  <si>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</si>
  <si>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</si>
  <si>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</si>
  <si>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</si>
  <si>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</si>
  <si>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</si>
  <si>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</si>
  <si>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</si>
  <si>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</si>
  <si>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</si>
  <si>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</si>
  <si>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</si>
  <si>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</si>
  <si>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</si>
  <si>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</si>
  <si>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</si>
  <si>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</si>
  <si>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</si>
  <si>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</si>
  <si>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</si>
  <si>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</si>
  <si>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</si>
  <si>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</si>
  <si>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</si>
  <si>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</si>
  <si>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</si>
  <si>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</si>
  <si>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</si>
  <si>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</si>
  <si>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</si>
  <si>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</si>
  <si>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</si>
  <si>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</si>
  <si>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</si>
  <si>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</si>
  <si>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</si>
  <si>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</si>
  <si>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</si>
  <si>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</si>
  <si>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</si>
  <si>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</si>
  <si>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</si>
  <si>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</si>
  <si>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</si>
  <si>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</si>
  <si>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</si>
  <si>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</si>
  <si>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</si>
  <si>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</si>
  <si>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</si>
  <si>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</si>
  <si>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</si>
  <si>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</si>
  <si>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</si>
  <si>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</si>
  <si>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</si>
  <si>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</si>
  <si>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</si>
  <si>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</si>
  <si>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</si>
  <si>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</si>
  <si>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</si>
  <si>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</si>
  <si>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</si>
  <si>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</si>
  <si>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</si>
  <si>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</si>
  <si>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</si>
  <si>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</si>
  <si>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</si>
  <si>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</si>
  <si>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</si>
  <si>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</si>
  <si>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</si>
  <si>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</si>
  <si>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</si>
  <si>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</si>
  <si>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</si>
  <si>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</si>
  <si>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</si>
  <si>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</si>
  <si>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</si>
  <si>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</si>
  <si>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</si>
  <si>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</si>
  <si>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</si>
  <si>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</si>
  <si>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</si>
  <si>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</si>
  <si>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</si>
  <si>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</si>
  <si>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</si>
  <si>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</si>
  <si>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</si>
  <si>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</si>
  <si>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</si>
  <si>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</si>
  <si>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</si>
  <si>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</si>
  <si>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</si>
  <si>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</si>
  <si>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</si>
  <si>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</si>
  <si>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</si>
  <si>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</si>
  <si>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</si>
  <si>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</si>
  <si>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</si>
  <si>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</si>
  <si>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</si>
  <si>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</si>
  <si>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</si>
  <si>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</si>
  <si>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</si>
  <si>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</si>
  <si>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</si>
  <si>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</si>
  <si>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</si>
  <si>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</si>
  <si>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</si>
  <si>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</si>
  <si>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</si>
  <si>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</si>
  <si>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</si>
  <si>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</si>
  <si>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</si>
  <si>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</si>
  <si>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</si>
  <si>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</si>
  <si>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</si>
  <si>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</si>
  <si>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</si>
  <si>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</si>
  <si>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</si>
  <si>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</si>
  <si>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</si>
  <si>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</si>
  <si>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</si>
  <si>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</si>
  <si>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</si>
  <si>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</si>
  <si>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</si>
  <si>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</si>
  <si>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</si>
  <si>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</si>
  <si>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</si>
  <si>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</si>
  <si>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</si>
  <si>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</si>
  <si>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</si>
  <si>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</si>
  <si>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</si>
  <si>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</si>
  <si>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</si>
  <si>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</si>
  <si>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</si>
  <si>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</si>
  <si>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</si>
  <si>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</si>
  <si>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</si>
  <si>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</si>
  <si>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</si>
  <si>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</si>
  <si>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</si>
  <si>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</si>
  <si>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</si>
  <si>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</si>
  <si>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</si>
  <si>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</si>
  <si>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</si>
  <si>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</si>
  <si>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</si>
  <si>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</si>
  <si>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</si>
  <si>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</si>
  <si>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</si>
  <si>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</si>
  <si>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</si>
  <si>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</si>
  <si>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</si>
  <si>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</si>
  <si>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</si>
  <si>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</si>
  <si>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</si>
  <si>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</si>
  <si>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</si>
  <si>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</si>
  <si>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</si>
  <si>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</si>
  <si>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</si>
  <si>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</si>
  <si>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</si>
  <si>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</si>
  <si>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</si>
  <si>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</si>
  <si>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</si>
  <si>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</si>
  <si>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</si>
  <si>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</si>
  <si>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</si>
  <si>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</si>
  <si>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</si>
  <si>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</si>
  <si>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</si>
  <si>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</si>
  <si>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</si>
  <si>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</si>
  <si>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</si>
  <si>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</si>
  <si>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</si>
  <si>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</si>
  <si>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</si>
  <si>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</si>
  <si>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</si>
  <si>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</si>
  <si>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</si>
  <si>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</si>
  <si>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</si>
  <si>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</si>
  <si>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</si>
  <si>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</si>
  <si>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</si>
  <si>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</si>
  <si>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</si>
  <si>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</si>
  <si>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</si>
  <si>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</si>
  <si>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</si>
  <si>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</si>
  <si>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</si>
  <si>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</si>
  <si>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</si>
  <si>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</si>
  <si>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</si>
  <si>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</si>
  <si>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</si>
  <si>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</si>
  <si>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</si>
  <si>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</si>
  <si>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</si>
  <si>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</si>
  <si>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</si>
  <si>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</si>
  <si>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</si>
  <si>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</si>
  <si>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</si>
  <si>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</si>
  <si>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</si>
  <si>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</si>
  <si>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</si>
  <si>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</si>
  <si>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</si>
  <si>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</si>
  <si>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</si>
  <si>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</si>
  <si>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</si>
  <si>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</si>
  <si>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</si>
  <si>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</si>
  <si>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</si>
  <si>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</si>
  <si>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</si>
  <si>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</si>
  <si>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</si>
  <si>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</si>
  <si>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</si>
  <si>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</si>
  <si>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</si>
  <si>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</si>
  <si>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</si>
  <si>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</si>
  <si>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</si>
  <si>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</si>
  <si>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</si>
  <si>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</si>
  <si>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</si>
  <si>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</si>
  <si>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</si>
  <si>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</si>
  <si>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</si>
  <si>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</si>
  <si>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</si>
  <si>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</si>
  <si>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</si>
  <si>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</si>
  <si>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</si>
  <si>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</si>
  <si>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</si>
  <si>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</si>
  <si>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</si>
  <si>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</si>
  <si>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</si>
  <si>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</si>
  <si>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</si>
  <si>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</si>
  <si>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</si>
  <si>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</si>
  <si>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</si>
  <si>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</si>
  <si>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</si>
  <si>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</si>
  <si>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</si>
  <si>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</si>
  <si>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</si>
  <si>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</si>
  <si>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</si>
  <si>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</si>
  <si>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</si>
  <si>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</si>
  <si>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</si>
  <si>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</si>
  <si>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</si>
  <si>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</si>
  <si>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</si>
  <si>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</si>
  <si>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</si>
  <si>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</si>
  <si>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</si>
  <si>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</si>
  <si>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</si>
  <si>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</si>
  <si>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</si>
  <si>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</si>
  <si>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</si>
  <si>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</si>
  <si>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</si>
  <si>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</si>
  <si>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</si>
  <si>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</si>
  <si>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</si>
  <si>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</si>
  <si>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</si>
  <si>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</si>
  <si>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</si>
  <si>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</si>
  <si>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</si>
  <si>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</si>
  <si>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</si>
  <si>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</si>
  <si>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</si>
  <si>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</si>
  <si>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</si>
  <si>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</si>
  <si>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</si>
  <si>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</si>
  <si>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</si>
  <si>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</si>
  <si>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</si>
  <si>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</si>
  <si>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</si>
  <si>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</si>
  <si>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</si>
  <si>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</si>
  <si>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</si>
  <si>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</si>
  <si>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</si>
  <si>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</si>
  <si>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</si>
  <si>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</si>
  <si>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</si>
  <si>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</si>
  <si>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</si>
  <si>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</si>
  <si>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</si>
  <si>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</si>
  <si>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</si>
  <si>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</si>
  <si>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</si>
  <si>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</si>
  <si>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</si>
  <si>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</si>
  <si>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</si>
  <si>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</si>
  <si>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</si>
  <si>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</si>
  <si>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</si>
  <si>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</si>
  <si>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</si>
  <si>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</si>
  <si>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</si>
  <si>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</si>
  <si>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</si>
  <si>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</si>
  <si>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</si>
  <si>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</si>
  <si>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</si>
  <si>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</si>
  <si>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</si>
  <si>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</si>
  <si>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</si>
  <si>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</si>
  <si>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</si>
  <si>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</si>
  <si>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</si>
  <si>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</si>
  <si>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</si>
  <si>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</si>
  <si>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</si>
  <si>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</si>
  <si>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</si>
  <si>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</si>
  <si>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</si>
  <si>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</si>
  <si>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</si>
  <si>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</si>
  <si>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</si>
  <si>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</si>
  <si>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</si>
  <si>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</si>
  <si>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</si>
  <si>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</si>
  <si>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</si>
  <si>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</si>
  <si>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</si>
  <si>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</si>
  <si>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</si>
  <si>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</si>
  <si>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</si>
  <si>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</si>
  <si>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</si>
  <si>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</si>
  <si>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</si>
  <si>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</si>
  <si>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</si>
  <si>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</si>
  <si>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</si>
  <si>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</si>
  <si>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</si>
  <si>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</si>
  <si>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</si>
  <si>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</si>
  <si>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</si>
  <si>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</si>
  <si>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</si>
  <si>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</si>
  <si>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</si>
  <si>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</si>
  <si>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</si>
  <si>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</si>
  <si>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</si>
  <si>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</si>
  <si>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</si>
  <si>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</si>
  <si>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</si>
  <si>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</si>
  <si>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</si>
  <si>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</si>
  <si>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</si>
  <si>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</si>
  <si>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</si>
  <si>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</si>
  <si>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</si>
  <si>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</si>
  <si>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</si>
  <si>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</si>
  <si>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</si>
  <si>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</si>
  <si>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</si>
  <si>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</si>
  <si>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</si>
  <si>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</si>
  <si>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</si>
  <si>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</si>
  <si>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</si>
  <si>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</si>
  <si>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</si>
  <si>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</si>
  <si>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</si>
  <si>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</si>
  <si>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</si>
  <si>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</si>
  <si>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</si>
  <si>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</si>
  <si>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</si>
  <si>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</si>
  <si>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</si>
  <si>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</si>
  <si>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</si>
  <si>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</si>
  <si>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</si>
  <si>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</si>
  <si>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</si>
  <si>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</si>
  <si>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</si>
  <si>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</si>
  <si>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</si>
  <si>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</si>
  <si>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</si>
  <si>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</si>
  <si>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</si>
  <si>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</si>
  <si>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</si>
  <si>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</si>
  <si>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</si>
  <si>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</si>
  <si>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</si>
  <si>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</si>
  <si>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</si>
  <si>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</si>
  <si>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</si>
  <si>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</si>
  <si>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</si>
  <si>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</si>
  <si>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</si>
  <si>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</si>
  <si>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</si>
  <si>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</si>
  <si>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</si>
  <si>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</si>
  <si>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</si>
  <si>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</si>
  <si>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</si>
  <si>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</si>
  <si>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</si>
  <si>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</si>
  <si>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</si>
  <si>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</si>
  <si>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</si>
  <si>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</si>
  <si>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</si>
  <si>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</si>
  <si>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</si>
  <si>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</si>
  <si>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</si>
  <si>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</si>
  <si>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</si>
  <si>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</si>
  <si>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</si>
  <si>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</si>
  <si>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</si>
  <si>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</si>
  <si>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</si>
  <si>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</si>
  <si>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</si>
  <si>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</si>
  <si>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</si>
  <si>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</si>
  <si>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</si>
  <si>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</si>
  <si>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</si>
  <si>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</si>
  <si>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</si>
  <si>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</si>
  <si>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</si>
  <si>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</si>
  <si>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</si>
  <si>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</si>
  <si>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</si>
  <si>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</si>
  <si>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</si>
  <si>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</si>
  <si>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</si>
  <si>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</si>
  <si>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</si>
  <si>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</si>
  <si>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</si>
  <si>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</si>
  <si>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</si>
  <si>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</si>
  <si>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</si>
  <si>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</si>
  <si>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</si>
  <si>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</si>
  <si>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</si>
  <si>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</si>
  <si>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</si>
  <si>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</si>
  <si>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</si>
  <si>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</si>
  <si>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</si>
  <si>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</si>
  <si>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</si>
  <si>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</si>
  <si>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</si>
  <si>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</si>
  <si>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</si>
  <si>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</si>
  <si>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</si>
  <si>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</si>
  <si>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</si>
  <si>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</si>
  <si>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</si>
  <si>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</si>
  <si>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</si>
  <si>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</si>
  <si>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</si>
  <si>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</si>
  <si>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</si>
  <si>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</si>
  <si>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</si>
  <si>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</si>
  <si>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</si>
  <si>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</si>
  <si>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</si>
  <si>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</si>
  <si>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</si>
  <si>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</si>
  <si>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</si>
  <si>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</si>
  <si>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</si>
  <si>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</si>
  <si>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</si>
  <si>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</si>
  <si>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</si>
  <si>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</si>
  <si>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</si>
  <si>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</si>
  <si>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</si>
  <si>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</si>
  <si>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</si>
  <si>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</si>
  <si>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</si>
  <si>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</si>
  <si>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</si>
  <si>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</si>
  <si>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</si>
  <si>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</si>
  <si>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</si>
  <si>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</si>
  <si>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</si>
  <si>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</si>
  <si>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</si>
  <si>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</si>
  <si>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</si>
  <si>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</si>
  <si>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</si>
  <si>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</si>
  <si>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</si>
  <si>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</si>
  <si>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</si>
  <si>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</si>
  <si>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</si>
  <si>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</si>
  <si>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</si>
  <si>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</si>
  <si>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</si>
  <si>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</si>
  <si>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</si>
  <si>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</si>
  <si>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</si>
  <si>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</si>
  <si>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</si>
  <si>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</si>
  <si>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</si>
  <si>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</si>
  <si>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</si>
  <si>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</si>
  <si>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</si>
  <si>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</si>
  <si>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</si>
  <si>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</si>
  <si>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</si>
  <si>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</si>
  <si>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</si>
  <si>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</si>
  <si>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</si>
  <si>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</si>
  <si>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</si>
  <si>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</si>
  <si>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</si>
  <si>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</si>
  <si>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</si>
  <si>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</si>
  <si>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</si>
  <si>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</si>
  <si>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</si>
  <si>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</si>
  <si>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</si>
  <si>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</si>
  <si>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</si>
  <si>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</si>
  <si>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</si>
  <si>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</si>
  <si>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</si>
  <si>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</si>
  <si>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</si>
  <si>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</si>
  <si>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</si>
  <si>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</si>
  <si>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</si>
  <si>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</si>
  <si>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</si>
  <si>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</si>
  <si>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</si>
  <si>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</si>
  <si>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</si>
  <si>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</si>
  <si>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</si>
  <si>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</si>
  <si>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</si>
  <si>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</si>
  <si>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</si>
  <si>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</si>
  <si>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</si>
  <si>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</si>
  <si>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</si>
  <si>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</si>
  <si>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</si>
  <si>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</si>
  <si>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</si>
  <si>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</si>
  <si>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</si>
  <si>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</si>
  <si>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</si>
  <si>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</si>
  <si>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</si>
  <si>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</si>
  <si>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</si>
  <si>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</si>
  <si>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</si>
  <si>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</si>
  <si>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</si>
  <si>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</si>
  <si>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</si>
  <si>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</si>
  <si>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</si>
  <si>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</si>
  <si>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</si>
  <si>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</si>
  <si>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</si>
  <si>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</si>
  <si>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</si>
  <si>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</si>
  <si>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</si>
  <si>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</si>
  <si>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</si>
  <si>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</si>
  <si>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</si>
  <si>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</si>
  <si>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</si>
  <si>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</si>
  <si>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</si>
  <si>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</si>
  <si>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</si>
  <si>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</si>
  <si>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</si>
  <si>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</si>
  <si>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</si>
  <si>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</si>
  <si>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</si>
  <si>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</si>
  <si>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</si>
  <si>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</si>
  <si>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</si>
  <si>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</si>
  <si>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</si>
  <si>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</si>
  <si>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</si>
  <si>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</si>
  <si>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</si>
  <si>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</si>
  <si>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</si>
  <si>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</si>
  <si>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</si>
  <si>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</si>
  <si>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</si>
  <si>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</si>
  <si>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</si>
  <si>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</si>
  <si>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</si>
  <si>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</si>
  <si>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</si>
  <si>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</si>
  <si>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</si>
  <si>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</si>
  <si>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</si>
  <si>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</si>
  <si>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</si>
  <si>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</si>
  <si>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</si>
  <si>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</si>
  <si>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</si>
  <si>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</si>
  <si>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</si>
  <si>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</si>
  <si>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</si>
  <si>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</si>
  <si>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</si>
  <si>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</si>
  <si>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</si>
  <si>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</si>
  <si>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</si>
  <si>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</si>
  <si>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</si>
  <si>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</si>
  <si>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</si>
  <si>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</si>
  <si>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</si>
  <si>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</si>
  <si>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</si>
  <si>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</si>
  <si>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</si>
  <si>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</si>
  <si>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</si>
  <si>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</si>
  <si>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</si>
  <si>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</si>
  <si>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</si>
  <si>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</si>
  <si>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</si>
  <si>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</si>
  <si>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</si>
  <si>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</si>
  <si>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</si>
  <si>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</si>
  <si>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</si>
  <si>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</si>
  <si>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</si>
  <si>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</si>
  <si>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</si>
  <si>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</si>
  <si>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</si>
  <si>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</si>
  <si>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</si>
  <si>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</si>
  <si>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</si>
  <si>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</si>
  <si>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</si>
  <si>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</si>
  <si>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</si>
  <si>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</si>
  <si>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</si>
  <si>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</si>
  <si>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</si>
  <si>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</si>
  <si>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</si>
  <si>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</si>
  <si>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</si>
  <si>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</si>
  <si>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</si>
  <si>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</si>
  <si>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</si>
  <si>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</si>
  <si>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</si>
  <si>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</si>
  <si>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</si>
  <si>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</si>
  <si>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</si>
  <si>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</si>
  <si>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</si>
  <si>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</si>
  <si>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</si>
  <si>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</si>
  <si>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</si>
  <si>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</si>
  <si>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</si>
  <si>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</si>
  <si>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</si>
  <si>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</si>
  <si>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</si>
  <si>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</si>
  <si>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</si>
  <si>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</si>
  <si>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</si>
  <si>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</si>
  <si>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</si>
  <si>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</si>
  <si>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</si>
  <si>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</si>
  <si>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</si>
  <si>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</si>
  <si>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</si>
  <si>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</si>
  <si>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</si>
  <si>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</si>
  <si>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</si>
  <si>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</si>
  <si>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</si>
  <si>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</si>
  <si>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</si>
  <si>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</si>
  <si>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</si>
  <si>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</si>
  <si>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</si>
  <si>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</si>
  <si>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</si>
  <si>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</si>
  <si>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</si>
  <si>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</si>
  <si>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</si>
  <si>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</si>
  <si>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</si>
  <si>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</si>
  <si>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</si>
  <si>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</si>
  <si>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</si>
  <si>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</si>
  <si>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</si>
  <si>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</si>
  <si>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</si>
  <si>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</si>
  <si>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</si>
  <si>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</si>
  <si>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</si>
  <si>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</si>
  <si>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</si>
  <si>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</si>
  <si>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</si>
  <si>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</si>
  <si>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</si>
  <si>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</si>
  <si>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</si>
  <si>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</si>
  <si>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</si>
  <si>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</si>
  <si>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</si>
  <si>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</si>
  <si>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</si>
  <si>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</si>
  <si>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</si>
  <si>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</si>
  <si>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</si>
  <si>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</si>
  <si>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</si>
  <si>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</si>
  <si>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</si>
  <si>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</si>
  <si>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</si>
  <si>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</si>
  <si>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</si>
  <si>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</si>
  <si>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</si>
  <si>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</si>
  <si>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</si>
  <si>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</si>
  <si>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</si>
  <si>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</si>
  <si>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</si>
  <si>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</si>
  <si>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</si>
  <si>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</si>
  <si>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</si>
  <si>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</si>
  <si>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</si>
  <si>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</si>
  <si>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</si>
  <si>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</si>
  <si>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</si>
  <si>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</si>
  <si>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</si>
  <si>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</si>
  <si>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</si>
  <si>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</si>
  <si>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</si>
  <si>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</si>
  <si>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</si>
  <si>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</si>
  <si>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</si>
  <si>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</si>
  <si>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</si>
  <si>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</si>
  <si>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</si>
  <si>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</si>
  <si>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</si>
  <si>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</si>
  <si>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</si>
  <si>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</si>
  <si>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</si>
  <si>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</si>
  <si>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</si>
  <si>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</si>
  <si>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</si>
  <si>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</si>
  <si>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</si>
  <si>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</si>
  <si>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</si>
  <si>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</si>
  <si>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</si>
  <si>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</si>
  <si>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</si>
  <si>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</si>
  <si>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</si>
  <si>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</si>
  <si>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</si>
  <si>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</si>
  <si>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</si>
  <si>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</si>
  <si>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</si>
  <si>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</si>
  <si>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</si>
  <si>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</si>
  <si>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</si>
  <si>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</si>
  <si>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</si>
  <si>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</si>
  <si>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</si>
  <si>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</si>
  <si>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</si>
  <si>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</si>
  <si>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</si>
  <si>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</si>
  <si>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</si>
  <si>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</si>
  <si>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</si>
  <si>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</si>
  <si>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</si>
  <si>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</si>
  <si>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</si>
  <si>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</si>
  <si>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</si>
  <si>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</si>
  <si>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</si>
  <si>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</si>
  <si>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</si>
  <si>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</si>
  <si>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</si>
  <si>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</si>
  <si>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</si>
  <si>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</si>
  <si>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</si>
  <si>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</si>
  <si>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</si>
  <si>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</si>
  <si>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</si>
  <si>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</si>
  <si>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</si>
  <si>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</si>
  <si>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</si>
  <si>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</si>
  <si>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</si>
  <si>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</si>
  <si>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</si>
  <si>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</si>
  <si>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</si>
  <si>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</si>
  <si>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</si>
  <si>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</si>
  <si>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</si>
  <si>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</si>
  <si>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</si>
  <si>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</si>
  <si>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</si>
  <si>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</si>
  <si>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</si>
  <si>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</si>
  <si>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</si>
  <si>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</si>
  <si>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</si>
  <si>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</si>
  <si>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</si>
  <si>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</si>
  <si>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</si>
  <si>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</si>
  <si>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</si>
  <si>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</si>
  <si>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</si>
  <si>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</si>
  <si>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</si>
  <si>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</si>
  <si>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</si>
  <si>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</si>
  <si>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</si>
  <si>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</si>
  <si>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</si>
  <si>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</si>
  <si>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</si>
  <si>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</si>
  <si>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</si>
  <si>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</si>
  <si>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</si>
  <si>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</si>
  <si>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</si>
  <si>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</si>
  <si>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</si>
  <si>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</si>
  <si>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</si>
  <si>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</si>
  <si>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</si>
  <si>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</si>
  <si>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</si>
  <si>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</si>
  <si>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</si>
  <si>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</si>
  <si>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</si>
  <si>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</si>
  <si>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</si>
  <si>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</si>
  <si>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</si>
  <si>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</si>
  <si>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</si>
  <si>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</si>
  <si>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</si>
  <si>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</si>
  <si>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</si>
  <si>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</si>
  <si>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</si>
  <si>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</si>
  <si>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</si>
  <si>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</si>
  <si>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</si>
  <si>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</si>
  <si>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</si>
  <si>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</si>
  <si>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</si>
  <si>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</si>
  <si>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</si>
  <si>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</si>
  <si>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</si>
  <si>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</si>
  <si>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</si>
  <si>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</si>
  <si>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</si>
  <si>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</si>
  <si>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</si>
  <si>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</si>
  <si>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</si>
  <si>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</si>
  <si>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</si>
  <si>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</si>
  <si>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</si>
  <si>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</si>
  <si>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</si>
  <si>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</si>
  <si>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</si>
  <si>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</si>
  <si>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</si>
  <si>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</si>
  <si>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</si>
  <si>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</si>
  <si>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</si>
  <si>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</si>
  <si>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</si>
  <si>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</si>
  <si>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</si>
  <si>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</si>
  <si>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</si>
  <si>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</si>
  <si>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</si>
  <si>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</si>
  <si>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</si>
  <si>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</si>
  <si>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</si>
  <si>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</si>
  <si>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</si>
  <si>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</si>
  <si>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</si>
  <si>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</si>
  <si>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</si>
  <si>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</si>
  <si>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</si>
  <si>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</si>
  <si>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</si>
  <si>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</si>
  <si>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</si>
  <si>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</si>
  <si>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</si>
  <si>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</si>
  <si>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</si>
  <si>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</si>
  <si>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</si>
  <si>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</si>
  <si>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</si>
  <si>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</si>
  <si>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</si>
  <si>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</si>
  <si>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</si>
  <si>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</si>
  <si>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</si>
  <si>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</si>
  <si>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</si>
  <si>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</si>
  <si>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</si>
  <si>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</si>
  <si>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</si>
  <si>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</si>
  <si>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</si>
  <si>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</si>
  <si>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</si>
  <si>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</si>
  <si>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</si>
  <si>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</si>
  <si>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</si>
  <si>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</si>
  <si>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</si>
  <si>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</si>
  <si>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</si>
  <si>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</si>
  <si>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</si>
  <si>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</si>
  <si>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</si>
  <si>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</si>
  <si>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</si>
  <si>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</si>
  <si>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</si>
  <si>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</si>
  <si>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</si>
  <si>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</si>
  <si>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</si>
  <si>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</si>
  <si>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</si>
  <si>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</si>
  <si>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</si>
  <si>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</si>
  <si>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</si>
  <si>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</si>
  <si>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</si>
  <si>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</si>
  <si>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</si>
  <si>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</si>
  <si>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</si>
  <si>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</si>
  <si>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</si>
  <si>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</si>
  <si>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</si>
  <si>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</si>
  <si>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</si>
  <si>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</si>
  <si>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</si>
  <si>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</si>
  <si>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</si>
  <si>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</si>
  <si>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</si>
  <si>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</si>
  <si>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</si>
  <si>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</si>
  <si>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</si>
  <si>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</si>
  <si>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</si>
  <si>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</si>
  <si>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</si>
  <si>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</si>
  <si>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</si>
  <si>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</si>
  <si>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</si>
  <si>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</si>
  <si>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</si>
  <si>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</si>
  <si>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</si>
  <si>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</si>
  <si>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</si>
  <si>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</si>
  <si>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</si>
  <si>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</si>
  <si>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</si>
  <si>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</si>
  <si>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</si>
  <si>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</si>
  <si>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</si>
  <si>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</si>
  <si>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</si>
  <si>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</si>
  <si>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</si>
  <si>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</si>
  <si>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</si>
  <si>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</si>
  <si>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</si>
  <si>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</si>
  <si>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</si>
  <si>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</si>
  <si>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</si>
  <si>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</si>
  <si>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</si>
  <si>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</si>
  <si>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</si>
  <si>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</si>
  <si>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</si>
  <si>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</si>
  <si>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</si>
  <si>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</si>
  <si>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</si>
  <si>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</si>
  <si>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</si>
  <si>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</si>
  <si>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</si>
  <si>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</si>
  <si>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</si>
  <si>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</si>
  <si>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</si>
  <si>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</si>
  <si>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</si>
  <si>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</si>
  <si>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</si>
  <si>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</si>
  <si>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</si>
  <si>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</si>
  <si>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</si>
  <si>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</si>
  <si>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</si>
  <si>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</si>
  <si>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</si>
  <si>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</si>
  <si>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</si>
  <si>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</si>
  <si>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</si>
  <si>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</si>
  <si>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</si>
  <si>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</si>
  <si>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</si>
  <si>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</si>
  <si>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</si>
  <si>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</si>
  <si>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</si>
  <si>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</si>
  <si>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</si>
  <si>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</si>
  <si>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</si>
  <si>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</si>
  <si>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</si>
  <si>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</si>
  <si>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</si>
  <si>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</si>
  <si>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</si>
  <si>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</si>
  <si>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</si>
  <si>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</si>
  <si>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</si>
  <si>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</si>
  <si>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</si>
  <si>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</si>
  <si>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</si>
  <si>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</si>
  <si>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</si>
  <si>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</si>
  <si>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</si>
  <si>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</si>
  <si>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</si>
  <si>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</si>
  <si>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</si>
  <si>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</si>
  <si>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</si>
  <si>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</si>
  <si>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</si>
  <si>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</si>
  <si>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</si>
  <si>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</si>
  <si>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</si>
  <si>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</si>
  <si>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</si>
  <si>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</si>
  <si>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</si>
  <si>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</si>
  <si>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</si>
  <si>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</si>
  <si>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</si>
  <si>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</si>
  <si>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</si>
  <si>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</si>
  <si>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</si>
  <si>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</si>
  <si>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</si>
  <si>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</si>
  <si>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</si>
  <si>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</si>
  <si>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</si>
  <si>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</si>
  <si>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</si>
  <si>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</si>
  <si>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</si>
  <si>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</si>
  <si>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</si>
  <si>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</si>
  <si>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</si>
  <si>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</si>
  <si>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</si>
  <si>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</si>
  <si>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</si>
  <si>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</si>
  <si>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</si>
  <si>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</si>
  <si>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</si>
  <si>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</si>
  <si>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</si>
  <si>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</si>
  <si>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</si>
  <si>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</si>
  <si>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</si>
  <si>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</si>
  <si>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</si>
  <si>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</si>
  <si>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</si>
  <si>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</si>
  <si>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</si>
  <si>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</si>
  <si>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</si>
  <si>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</si>
  <si>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</si>
  <si>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</si>
  <si>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</si>
  <si>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</si>
  <si>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</si>
  <si>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</si>
  <si>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</si>
  <si>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</si>
  <si>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</si>
  <si>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</si>
  <si>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</si>
  <si>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</si>
  <si>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</si>
  <si>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</si>
  <si>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</si>
  <si>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</si>
  <si>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</si>
  <si>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</si>
  <si>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</si>
  <si>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</si>
  <si>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</si>
  <si>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</si>
  <si>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</si>
  <si>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</si>
  <si>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</si>
  <si>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</si>
  <si>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</si>
  <si>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</si>
  <si>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</si>
  <si>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</si>
  <si>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</si>
  <si>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</si>
  <si>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</si>
  <si>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</si>
  <si>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</si>
  <si>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</si>
  <si>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</si>
  <si>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</si>
  <si>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</si>
  <si>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</si>
  <si>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</si>
  <si>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</si>
  <si>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</si>
  <si>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</si>
  <si>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</si>
  <si>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</si>
  <si>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</si>
  <si>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</si>
  <si>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</si>
  <si>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</si>
  <si>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</si>
  <si>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</si>
  <si>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</si>
  <si>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</si>
  <si>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</si>
  <si>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</si>
  <si>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</si>
  <si>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</si>
  <si>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</si>
  <si>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</si>
  <si>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</si>
  <si>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</si>
  <si>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</si>
  <si>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</si>
  <si>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</si>
  <si>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</si>
  <si>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</si>
  <si>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</si>
  <si>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</si>
  <si>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</si>
  <si>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</si>
  <si>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</si>
  <si>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</si>
  <si>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</si>
  <si>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</si>
  <si>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</si>
  <si>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</si>
  <si>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</si>
  <si>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</si>
  <si>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</si>
  <si>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</si>
  <si>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</si>
  <si>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</si>
  <si>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</si>
  <si>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</si>
  <si>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</si>
  <si>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</si>
  <si>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</si>
  <si>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</si>
  <si>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</si>
  <si>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</si>
  <si>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</si>
  <si>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</si>
  <si>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</si>
  <si>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</si>
  <si>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</si>
  <si>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</si>
  <si>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</si>
  <si>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</si>
  <si>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</si>
  <si>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</si>
  <si>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</si>
  <si>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</si>
  <si>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</si>
  <si>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</si>
  <si>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</si>
  <si>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</si>
  <si>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</si>
  <si>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</si>
  <si>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</si>
  <si>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</si>
  <si>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</si>
  <si>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</si>
  <si>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</si>
  <si>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</si>
  <si>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</si>
  <si>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</si>
  <si>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</si>
  <si>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</si>
  <si>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</si>
  <si>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</si>
  <si>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</si>
  <si>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</si>
  <si>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</si>
  <si>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</si>
  <si>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</si>
  <si>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</si>
  <si>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</si>
  <si>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</si>
  <si>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</si>
  <si>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</si>
  <si>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</si>
  <si>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</si>
  <si>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</si>
  <si>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</si>
  <si>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</si>
  <si>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</si>
  <si>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</si>
  <si>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</si>
  <si>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</si>
  <si>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</si>
  <si>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</si>
  <si>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</si>
  <si>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</si>
  <si>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</si>
  <si>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</si>
  <si>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</si>
  <si>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</si>
  <si>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</si>
  <si>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</si>
  <si>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</si>
  <si>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</si>
  <si>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</si>
  <si>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</si>
  <si>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</si>
  <si>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</si>
  <si>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</si>
  <si>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</si>
  <si>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</si>
  <si>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</si>
  <si>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</si>
  <si>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</si>
  <si>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</si>
  <si>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</si>
  <si>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</si>
  <si>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</si>
  <si>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</si>
  <si>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</si>
  <si>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</si>
  <si>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</si>
  <si>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</si>
  <si>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</si>
  <si>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</si>
  <si>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</si>
  <si>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</si>
  <si>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</si>
  <si>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</si>
  <si>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</si>
  <si>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</si>
  <si>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</si>
  <si>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</si>
  <si>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</si>
  <si>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</si>
  <si>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</si>
  <si>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</si>
  <si>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</si>
  <si>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</si>
  <si>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</si>
  <si>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</si>
  <si>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</si>
  <si>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</si>
  <si>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</si>
  <si>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</si>
  <si>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</si>
  <si>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</si>
  <si>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</si>
  <si>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</si>
  <si>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</si>
  <si>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</si>
  <si>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</si>
  <si>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</si>
  <si>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</si>
  <si>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</si>
  <si>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</si>
  <si>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</si>
  <si>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</si>
  <si>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</si>
  <si>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</si>
  <si>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</si>
  <si>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</si>
  <si>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</si>
  <si>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</si>
  <si>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</si>
  <si>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</si>
  <si>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</si>
  <si>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</si>
  <si>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</si>
  <si>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</si>
  <si>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</si>
  <si>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</si>
  <si>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</si>
  <si>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</si>
  <si>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</si>
  <si>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</si>
  <si>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</si>
  <si>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</si>
  <si>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</si>
  <si>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</si>
  <si>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</si>
  <si>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</si>
  <si>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</si>
  <si>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</si>
  <si>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</si>
  <si>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</si>
  <si>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</si>
  <si>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</si>
  <si>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</si>
  <si>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</si>
  <si>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</si>
  <si>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</si>
  <si>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</si>
  <si>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</si>
  <si>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</si>
  <si>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</si>
  <si>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</si>
  <si>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</si>
  <si>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</si>
  <si>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</si>
  <si>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</si>
  <si>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</si>
  <si>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</si>
  <si>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</si>
  <si>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</si>
  <si>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</si>
  <si>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</si>
  <si>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</si>
  <si>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</si>
  <si>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</si>
  <si>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</si>
  <si>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</si>
  <si>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</si>
  <si>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</si>
  <si>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</si>
  <si>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</si>
  <si>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</si>
  <si>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</si>
  <si>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</si>
  <si>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</si>
  <si>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</si>
  <si>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</si>
  <si>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</si>
  <si>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</si>
  <si>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</si>
  <si>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</si>
  <si>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</si>
  <si>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</si>
  <si>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</si>
  <si>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</si>
  <si>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</si>
  <si>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</si>
  <si>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</si>
  <si>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</si>
  <si>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</si>
  <si>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</si>
  <si>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</si>
  <si>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</si>
  <si>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</si>
  <si>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</si>
  <si>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</si>
  <si>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</si>
  <si>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</si>
  <si>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</si>
  <si>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</si>
  <si>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</si>
  <si>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</si>
  <si>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</si>
  <si>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</si>
  <si>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</si>
  <si>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</si>
  <si>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</si>
  <si>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</si>
  <si>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</si>
  <si>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</si>
  <si>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</si>
  <si>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</si>
  <si>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</si>
  <si>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</si>
  <si>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</si>
  <si>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</si>
  <si>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</si>
  <si>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</si>
  <si>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</si>
  <si>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</si>
  <si>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</si>
  <si>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</si>
  <si>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</si>
  <si>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</si>
  <si>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</si>
  <si>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</si>
  <si>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</si>
  <si>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</si>
  <si>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</si>
  <si>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</si>
  <si>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</si>
  <si>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</si>
  <si>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</si>
  <si>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</si>
  <si>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</si>
  <si>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</si>
  <si>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</si>
  <si>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</si>
  <si>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</si>
  <si>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</si>
  <si>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</si>
  <si>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</si>
  <si>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</si>
  <si>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</si>
  <si>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</si>
  <si>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</si>
  <si>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</si>
  <si>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</si>
  <si>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</si>
  <si>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</si>
  <si>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</si>
  <si>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</si>
  <si>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</si>
  <si>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</si>
  <si>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</si>
  <si>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</si>
  <si>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</si>
  <si>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</si>
  <si>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</si>
  <si>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</si>
  <si>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</si>
  <si>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</si>
  <si>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</si>
  <si>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</si>
  <si>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</si>
  <si>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</si>
  <si>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</si>
  <si>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</si>
  <si>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</si>
  <si>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</si>
  <si>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</si>
  <si>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</si>
  <si>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</si>
  <si>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</si>
  <si>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</si>
  <si>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</si>
  <si>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</si>
  <si>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</si>
  <si>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</si>
  <si>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</si>
  <si>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</si>
  <si>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</si>
  <si>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</si>
  <si>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</si>
  <si>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</si>
  <si>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</si>
  <si>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</si>
  <si>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</si>
  <si>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</si>
  <si>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</si>
  <si>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</si>
  <si>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</si>
  <si>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</si>
  <si>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</si>
  <si>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</si>
  <si>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</si>
  <si>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</si>
  <si>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</si>
  <si>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</si>
  <si>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</si>
  <si>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</si>
  <si>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</si>
  <si>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</si>
  <si>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</si>
  <si>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</si>
  <si>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Paid</t>
  </si>
  <si>
    <t>Nicholas, Tai Wei</t>
  </si>
  <si>
    <t>Shaun, Alex</t>
  </si>
  <si>
    <t>Shaun, Foo</t>
  </si>
  <si>
    <t>QiAn,Wei Jun</t>
  </si>
  <si>
    <t>Not Around</t>
  </si>
  <si>
    <t>Hometwon</t>
  </si>
  <si>
    <t>Wei Jun,QiAn</t>
  </si>
  <si>
    <t>Vijay, Tai Wei</t>
  </si>
  <si>
    <t>QiAn,Wei Jun, Rafi</t>
  </si>
  <si>
    <t>Shaun, Max</t>
  </si>
  <si>
    <t>17/6/2024 - 23/6/2024</t>
  </si>
  <si>
    <t>Wei Yen &amp; Nicholas</t>
  </si>
  <si>
    <t>Wei Yen &amp; Alex</t>
  </si>
  <si>
    <t>24/6/2024 - 30/6/2024</t>
  </si>
  <si>
    <t>Vijay &amp; Marlon</t>
  </si>
  <si>
    <t>Blue, Accent 5</t>
  </si>
  <si>
    <t>Green,Accent 6</t>
  </si>
  <si>
    <t>Testing purpose</t>
  </si>
  <si>
    <t>Testing Purpose</t>
  </si>
  <si>
    <r>
      <rPr>
        <sz val="12"/>
        <color rgb="FF000000"/>
        <rFont val="Calibri"/>
      </rPr>
      <t>YZ,</t>
    </r>
    <r>
      <rPr>
        <sz val="12"/>
        <color rgb="FF4472C4"/>
        <rFont val="Calibri"/>
      </rPr>
      <t xml:space="preserve"> Alex</t>
    </r>
  </si>
  <si>
    <r>
      <rPr>
        <sz val="12"/>
        <color rgb="FF000000"/>
        <rFont val="Calibri"/>
      </rPr>
      <t>YZ</t>
    </r>
    <r>
      <rPr>
        <sz val="12"/>
        <color rgb="FF4472C4"/>
        <rFont val="Calibri"/>
      </rPr>
      <t>,Alex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</si>
</sst>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8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8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8" fillId="7" borderId="40" xfId="0" applyFont="1" applyFill="1" applyBorder="1" applyAlignment="1">
      <alignment horizontal="left" vertical="top"/>
    </xf>
    <xf numFmtId="0" fontId="28" fillId="15" borderId="40" xfId="0" applyFont="1" applyFill="1" applyBorder="1" applyAlignment="1">
      <alignment horizontal="left" vertical="top"/>
    </xf>
    <xf numFmtId="0" fontId="49" fillId="15" borderId="40" xfId="0" applyFont="1" applyFill="1" applyBorder="1" applyAlignment="1">
      <alignment horizontal="left" vertical="top"/>
    </xf>
    <xf numFmtId="0" fontId="38" fillId="7" borderId="40" xfId="0" applyFont="1" applyFill="1" applyBorder="1" applyAlignment="1">
      <alignment horizontal="left" vertical="top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0" fontId="9" fillId="21" borderId="57" xfId="0" applyFont="1" applyFill="1" applyBorder="1" applyAlignment="1">
      <alignment horizontal="left"/>
    </xf>
    <xf numFmtId="0" fontId="9" fillId="0" borderId="57" xfId="0" applyFont="1" applyBorder="1" applyAlignment="1">
      <alignment horizontal="left"/>
    </xf>
    <xf numFmtId="0" fontId="9" fillId="15" borderId="56" xfId="0" applyFont="1" applyFill="1" applyBorder="1" applyAlignment="1">
      <alignment horizontal="left"/>
    </xf>
    <xf numFmtId="0" fontId="28" fillId="7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/>
    </xf>
    <xf numFmtId="0" fontId="0" fillId="15" borderId="40" xfId="0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ill>
        <patternFill>
          <bgColor rgb="FF9FF26C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56"/>
      <c r="H2" s="656"/>
      <c r="I2" s="656"/>
      <c r="J2" s="656"/>
      <c r="K2" s="65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48">
        <v>2024</v>
      </c>
      <c r="D4" s="649"/>
      <c r="E4" s="649"/>
      <c r="F4" s="649"/>
      <c r="G4" s="649"/>
      <c r="H4" s="649"/>
      <c r="I4" s="649"/>
      <c r="J4" s="649"/>
      <c r="K4" s="649"/>
      <c r="L4" s="649"/>
      <c r="M4" s="649"/>
      <c r="N4" s="649"/>
      <c r="O4" s="649"/>
      <c r="P4" s="649"/>
      <c r="Q4" s="649"/>
      <c r="R4" s="649"/>
      <c r="S4" s="649"/>
      <c r="T4" s="649"/>
      <c r="U4" s="649"/>
      <c r="V4" s="649"/>
      <c r="W4" s="649"/>
      <c r="X4" s="649"/>
      <c r="Y4" s="649"/>
      <c r="Z4" s="649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50"/>
    </row>
    <row r="5" spans="1:55">
      <c r="A5" s="473"/>
      <c r="B5" s="474" t="s">
        <v>1</v>
      </c>
      <c r="C5" s="651" t="s">
        <v>2</v>
      </c>
      <c r="D5" s="651"/>
      <c r="E5" s="651"/>
      <c r="F5" s="651"/>
      <c r="G5" s="651"/>
      <c r="H5" s="651"/>
      <c r="I5" s="651"/>
      <c r="J5" s="651"/>
      <c r="K5" s="651"/>
      <c r="L5" s="651"/>
      <c r="M5" s="651"/>
      <c r="N5" s="651"/>
      <c r="O5" s="652"/>
      <c r="P5" s="653" t="s">
        <v>3</v>
      </c>
      <c r="Q5" s="653"/>
      <c r="R5" s="653"/>
      <c r="S5" s="653"/>
      <c r="T5" s="653"/>
      <c r="U5" s="653"/>
      <c r="V5" s="653"/>
      <c r="W5" s="653"/>
      <c r="X5" s="653"/>
      <c r="Y5" s="653"/>
      <c r="Z5" s="653"/>
      <c r="AA5" s="653"/>
      <c r="AB5" s="654"/>
      <c r="AC5" s="653" t="s">
        <v>4</v>
      </c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4"/>
      <c r="AP5" s="653" t="s">
        <v>5</v>
      </c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4"/>
      <c r="BC5" s="485" t="s">
        <v>1</v>
      </c>
    </row>
    <row r="6" spans="1:55">
      <c r="A6" s="473"/>
      <c r="B6" s="475" t="s">
        <v>1</v>
      </c>
      <c r="C6" s="655" t="s">
        <v>6</v>
      </c>
      <c r="D6" s="655"/>
      <c r="E6" s="655"/>
      <c r="F6" s="655"/>
      <c r="G6" s="657"/>
      <c r="H6" s="646" t="s">
        <v>7</v>
      </c>
      <c r="I6" s="646"/>
      <c r="J6" s="646"/>
      <c r="K6" s="647"/>
      <c r="L6" s="646" t="s">
        <v>8</v>
      </c>
      <c r="M6" s="646"/>
      <c r="N6" s="646"/>
      <c r="O6" s="647"/>
      <c r="P6" s="646" t="s">
        <v>9</v>
      </c>
      <c r="Q6" s="646"/>
      <c r="R6" s="646"/>
      <c r="S6" s="646"/>
      <c r="T6" s="647"/>
      <c r="U6" s="646" t="s">
        <v>10</v>
      </c>
      <c r="V6" s="646"/>
      <c r="W6" s="646"/>
      <c r="X6" s="647"/>
      <c r="Y6" s="646" t="s">
        <v>11</v>
      </c>
      <c r="Z6" s="646"/>
      <c r="AA6" s="646"/>
      <c r="AB6" s="647"/>
      <c r="AC6" s="646" t="s">
        <v>12</v>
      </c>
      <c r="AD6" s="646"/>
      <c r="AE6" s="646"/>
      <c r="AF6" s="646"/>
      <c r="AG6" s="647"/>
      <c r="AH6" s="646" t="s">
        <v>13</v>
      </c>
      <c r="AI6" s="646"/>
      <c r="AJ6" s="646"/>
      <c r="AK6" s="647"/>
      <c r="AL6" s="646" t="s">
        <v>14</v>
      </c>
      <c r="AM6" s="646"/>
      <c r="AN6" s="646"/>
      <c r="AO6" s="646"/>
      <c r="AP6" s="647"/>
      <c r="AQ6" s="646" t="s">
        <v>15</v>
      </c>
      <c r="AR6" s="646"/>
      <c r="AS6" s="646"/>
      <c r="AT6" s="647"/>
      <c r="AU6" s="646" t="s">
        <v>16</v>
      </c>
      <c r="AV6" s="646"/>
      <c r="AW6" s="646"/>
      <c r="AX6" s="647"/>
      <c r="AY6" s="655" t="s">
        <v>17</v>
      </c>
      <c r="AZ6" s="655"/>
      <c r="BA6" s="655"/>
      <c r="BB6" s="65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58" t="s">
        <v>75</v>
      </c>
      <c r="B1" s="65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175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235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255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272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297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330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272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384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7">
      <formula>AND(ISNUMBER(N6), N6&lt;5, NOT(ISBLANK(O6)))</formula>
    </cfRule>
    <cfRule type="expression" dxfId="218" priority="6">
      <formula>AND(ISNUMBER(N6), N6&gt;=5)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4">
      <formula>AND(ISNUMBER(R6), R6&lt;5, ISBLANK(S6))</formula>
    </cfRule>
    <cfRule type="expression" dxfId="215" priority="3">
      <formula>AND(ISNUMBER(R6), R6&lt;5, NOT(ISBLANK(S6)))</formula>
    </cfRule>
    <cfRule type="expression" dxfId="214" priority="2">
      <formula>AND(ISNUMBER(R6), R6&gt;=5)</formula>
    </cfRule>
    <cfRule type="expression" dxfId="213" priority="1">
      <formula>AND(ISNUMBER(R6), R6&gt;=5, NOT(ISBLANK(S6)))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522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296</v>
      </c>
      <c r="M50" s="61"/>
    </row>
    <row r="51" spans="2:13">
      <c r="B51" s="387" t="s">
        <v>136</v>
      </c>
      <c r="D51" t="s">
        <v>545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296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591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591</v>
      </c>
      <c r="M50" s="61"/>
      <c r="N50" s="62"/>
    </row>
    <row r="51" spans="2:14">
      <c r="B51" s="387" t="s">
        <v>136</v>
      </c>
      <c r="D51" t="s">
        <v>545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651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682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742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6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65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65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65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65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65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65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65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65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65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65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65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65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65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65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65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65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65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65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65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65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66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766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788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833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887</v>
      </c>
    </row>
    <row r="49" spans="2:15">
      <c r="B49" s="387" t="s">
        <v>136</v>
      </c>
      <c r="D49" t="s">
        <v>888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889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913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937</v>
      </c>
    </row>
    <row r="49" spans="2:15">
      <c r="B49" s="387" t="s">
        <v>136</v>
      </c>
      <c r="D49" t="s">
        <v>938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939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978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1050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1075</v>
      </c>
    </row>
    <row r="49" spans="2:15">
      <c r="B49" s="387" t="s">
        <v>136</v>
      </c>
      <c r="D49" t="s">
        <v>1076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1198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1219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1269</v>
      </c>
    </row>
    <row r="51" spans="2:15">
      <c r="B51" s="387" t="s">
        <v>136</v>
      </c>
      <c r="D51" t="s">
        <v>1169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D52" t="s">
        <v>1276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1287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1300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1356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1374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1390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 t="s">
        <v>1527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1550</v>
      </c>
    </row>
    <row r="33" spans="2:15">
      <c r="B33" s="56"/>
      <c r="D33" s="246" t="s">
        <v>1551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63"/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1586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1616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5" spans="2:15">
      <c r="B35" s="127" t="s">
        <v>134</v>
      </c>
      <c r="D35" s="247" t="s">
        <v>1552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63"/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1673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63" t="s">
        <v>1712</v>
      </c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1713</v>
      </c>
      <c r="F35">
        <v>44</v>
      </c>
      <c r="M35" s="61"/>
      <c r="N35" s="62"/>
      <c r="O35" s="61"/>
    </row>
    <row r="36" spans="5:15" hidden="1">
      <c r="E36" s="254" t="s">
        <v>1714</v>
      </c>
      <c r="F36">
        <f>16+24</f>
        <v>40</v>
      </c>
      <c r="M36" s="61"/>
      <c r="N36" s="62"/>
      <c r="O36" s="61"/>
    </row>
    <row r="37" spans="5:15" hidden="1">
      <c r="E37" s="254" t="s">
        <v>1715</v>
      </c>
      <c r="F37">
        <f>5+4+4+5.5+5.5+3+5+6+3</f>
        <v>41</v>
      </c>
      <c r="M37" s="61"/>
      <c r="N37" s="62"/>
      <c r="O37" s="61"/>
    </row>
    <row r="38" spans="5:15" hidden="1">
      <c r="E38" s="254" t="s">
        <v>1716</v>
      </c>
      <c r="F38">
        <f>3+2+2+1+1+3+3</f>
        <v>15</v>
      </c>
      <c r="M38" s="61"/>
      <c r="N38" s="62"/>
      <c r="O38" s="61"/>
    </row>
    <row r="39" spans="5:15" hidden="1">
      <c r="E39" s="254" t="s">
        <v>1717</v>
      </c>
      <c r="F39">
        <f>26+16</f>
        <v>42</v>
      </c>
    </row>
    <row r="40" spans="5:15" hidden="1">
      <c r="E40" s="254" t="s">
        <v>1718</v>
      </c>
      <c r="F40">
        <f>38+24</f>
        <v>62</v>
      </c>
    </row>
    <row r="41" spans="5:15" hidden="1">
      <c r="E41" s="254" t="s">
        <v>1719</v>
      </c>
      <c r="F41">
        <v>15</v>
      </c>
    </row>
    <row r="42" spans="5:15" hidden="1">
      <c r="E42" s="254" t="s">
        <v>1720</v>
      </c>
      <c r="F42">
        <v>14</v>
      </c>
    </row>
    <row r="43" spans="5:15" hidden="1">
      <c r="E43" s="254" t="s">
        <v>1721</v>
      </c>
      <c r="F43">
        <v>11</v>
      </c>
    </row>
    <row r="44" spans="5:15" hidden="1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1723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1752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1552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1769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70" t="s">
        <v>1800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0" spans="2:22">
      <c r="D30" t="s">
        <v>1799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1808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70" t="s">
        <v>1832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70" t="s">
        <v>1842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70" t="s">
        <v>1850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1550</v>
      </c>
    </row>
    <row r="24" spans="2:22">
      <c r="B24" s="56"/>
      <c r="D24" s="58" t="s">
        <v>1551</v>
      </c>
    </row>
    <row r="27" spans="2:22">
      <c r="B27" s="127" t="s">
        <v>134</v>
      </c>
      <c r="D27" s="167" t="s">
        <v>1864</v>
      </c>
    </row>
    <row r="29" spans="2:2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1870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1870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76"/>
      <c r="N5" s="677"/>
      <c r="O5" s="678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67" t="s">
        <v>1885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1886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1886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76"/>
      <c r="N5" s="677"/>
      <c r="O5" s="67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76"/>
      <c r="N5" s="677"/>
      <c r="O5" s="67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76"/>
      <c r="N5" s="677"/>
      <c r="O5" s="67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1892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76"/>
      <c r="N5" s="677"/>
      <c r="O5" s="67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1895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1895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76"/>
      <c r="N5" s="677"/>
      <c r="O5" s="67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D31" s="102" t="s">
        <v>1178</v>
      </c>
      <c r="E31" s="102"/>
      <c r="F31" s="79"/>
      <c r="G31" s="79"/>
      <c r="H31" s="79"/>
      <c r="I31" s="79"/>
      <c r="J31" s="79"/>
      <c r="K31" s="149"/>
      <c r="M31" s="668"/>
      <c r="N31" s="668"/>
      <c r="O31" s="668"/>
    </row>
    <row r="32" spans="2:22">
      <c r="D32" s="103" t="s">
        <v>774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1865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1897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1897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76"/>
      <c r="N5" s="677"/>
      <c r="O5" s="67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76"/>
      <c r="N5" s="677"/>
      <c r="O5" s="67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1904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1904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76"/>
      <c r="N5" s="677"/>
      <c r="O5" s="67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82"/>
      <c r="D2" s="682"/>
      <c r="E2" s="682"/>
      <c r="F2" s="682"/>
      <c r="G2" s="682"/>
      <c r="H2" s="682"/>
      <c r="I2" s="682"/>
      <c r="J2" s="682"/>
      <c r="K2" s="682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68" t="s">
        <v>1908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76"/>
      <c r="N5" s="677"/>
      <c r="O5" s="67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  <row r="27" spans="2:2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774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>
      <c r="B2" s="668" t="s">
        <v>1913</v>
      </c>
      <c r="C2" s="668"/>
      <c r="D2" s="668"/>
      <c r="E2" s="668"/>
      <c r="F2" s="668"/>
      <c r="G2" s="668"/>
      <c r="H2" s="668"/>
      <c r="I2" s="668"/>
      <c r="J2" s="668"/>
      <c r="K2" s="668"/>
      <c r="L2" s="668"/>
      <c r="M2" s="668"/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69" t="s">
        <v>78</v>
      </c>
      <c r="C4" s="682"/>
      <c r="D4" s="682"/>
      <c r="E4" s="682"/>
      <c r="F4" s="682"/>
      <c r="G4" s="682"/>
      <c r="H4" s="682"/>
      <c r="I4" s="682"/>
      <c r="J4" s="682"/>
      <c r="K4" s="682"/>
      <c r="L4" s="61"/>
      <c r="M4" s="674" t="s">
        <v>1869</v>
      </c>
      <c r="N4" s="675"/>
      <c r="O4" s="675"/>
      <c r="P4" s="675"/>
      <c r="Q4" s="675"/>
      <c r="R4" s="675"/>
      <c r="S4" s="675"/>
      <c r="T4" s="675"/>
      <c r="U4" s="675"/>
      <c r="V4" s="67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76"/>
      <c r="N5" s="677"/>
      <c r="O5" s="67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1917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1927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1930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1931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22"/>
      <c r="F6" s="622"/>
      <c r="G6" s="622"/>
      <c r="H6" s="622"/>
      <c r="I6" s="622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23"/>
      <c r="F7" s="623"/>
      <c r="G7" s="623"/>
      <c r="H7" s="622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23"/>
      <c r="F8" s="623"/>
      <c r="G8" s="623"/>
      <c r="H8" s="622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23"/>
      <c r="F9" s="623"/>
      <c r="G9" s="623"/>
      <c r="H9" s="622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23"/>
      <c r="F10" s="623"/>
      <c r="G10" s="623"/>
      <c r="H10" s="622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23"/>
      <c r="F11" s="623"/>
      <c r="G11" s="623"/>
      <c r="H11" s="622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23"/>
      <c r="F12" s="623"/>
      <c r="G12" s="623"/>
      <c r="H12" s="622"/>
      <c r="I12" s="624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23"/>
      <c r="F13" s="623"/>
      <c r="G13" s="623"/>
      <c r="H13" s="622"/>
      <c r="I13" s="624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23"/>
      <c r="F14" s="623"/>
      <c r="G14" s="623"/>
      <c r="H14" s="622"/>
      <c r="I14" s="624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23"/>
      <c r="F15" s="623"/>
      <c r="G15" s="623"/>
      <c r="H15" s="622"/>
      <c r="I15" s="624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23"/>
      <c r="F16" s="624"/>
      <c r="G16" s="623"/>
      <c r="H16" s="622"/>
      <c r="I16" s="624"/>
      <c r="J16" s="583" t="s">
        <v>277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23"/>
      <c r="F17" s="623"/>
      <c r="G17" s="623"/>
      <c r="H17" s="622"/>
      <c r="I17" s="624"/>
      <c r="J17" s="583" t="s">
        <v>277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23"/>
      <c r="F18" s="623"/>
      <c r="G18" s="624"/>
      <c r="H18" s="622"/>
      <c r="I18" s="624"/>
      <c r="J18" s="583" t="s">
        <v>975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23"/>
      <c r="F19" s="623"/>
      <c r="G19" s="624"/>
      <c r="H19" s="622"/>
      <c r="I19" s="624"/>
      <c r="J19" s="583" t="s">
        <v>975</v>
      </c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23"/>
      <c r="F20" s="623"/>
      <c r="G20" s="624"/>
      <c r="H20" s="622"/>
      <c r="I20" s="624"/>
      <c r="J20" s="583" t="s">
        <v>975</v>
      </c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23"/>
      <c r="F21" s="623"/>
      <c r="G21" s="624"/>
      <c r="H21" s="622"/>
      <c r="I21" s="624"/>
      <c r="J21" s="583" t="s">
        <v>975</v>
      </c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23"/>
      <c r="F22" s="623"/>
      <c r="G22" s="624"/>
      <c r="H22" s="622"/>
      <c r="I22" s="624"/>
      <c r="J22" s="583" t="s">
        <v>975</v>
      </c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23"/>
      <c r="F23" s="623"/>
      <c r="G23" s="624"/>
      <c r="H23" s="622"/>
      <c r="I23" s="624"/>
      <c r="J23" s="583" t="s">
        <v>277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23"/>
      <c r="F24" s="623"/>
      <c r="G24" s="624"/>
      <c r="H24" s="622"/>
      <c r="I24" s="624"/>
      <c r="J24" s="583" t="s">
        <v>277</v>
      </c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23"/>
      <c r="F25" s="623"/>
      <c r="G25" s="624"/>
      <c r="H25" s="622"/>
      <c r="I25" s="624"/>
      <c r="J25" s="583" t="s">
        <v>277</v>
      </c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23"/>
      <c r="F26" s="623"/>
      <c r="G26" s="624"/>
      <c r="H26" s="622"/>
      <c r="I26" s="624"/>
      <c r="J26" s="583" t="s">
        <v>277</v>
      </c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23"/>
      <c r="F27" s="624"/>
      <c r="G27" s="624"/>
      <c r="H27" s="622"/>
      <c r="I27" s="624"/>
      <c r="J27" s="583" t="s">
        <v>277</v>
      </c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23"/>
      <c r="F28" s="624"/>
      <c r="G28" s="624"/>
      <c r="H28" s="622"/>
      <c r="I28" s="37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23"/>
      <c r="F29" s="624"/>
      <c r="G29" s="624"/>
      <c r="H29" s="622"/>
      <c r="I29" s="373"/>
      <c r="J29" s="583" t="s">
        <v>493</v>
      </c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23"/>
      <c r="F30" s="624"/>
      <c r="G30" s="624"/>
      <c r="H30" s="622"/>
      <c r="I30" s="373"/>
      <c r="J30" s="583" t="s">
        <v>493</v>
      </c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23"/>
      <c r="F31" s="624"/>
      <c r="G31" s="624"/>
      <c r="H31" s="622"/>
      <c r="I31" s="373"/>
      <c r="J31" s="583" t="s">
        <v>493</v>
      </c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23"/>
      <c r="F32" s="624"/>
      <c r="G32" s="624"/>
      <c r="H32" s="622"/>
      <c r="I32" s="373"/>
      <c r="J32" s="583" t="s">
        <v>493</v>
      </c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23"/>
      <c r="F33" s="624"/>
      <c r="G33" s="624"/>
      <c r="H33" s="622"/>
      <c r="I33" s="373"/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5"/>
      <c r="F34" s="626"/>
      <c r="G34" s="626"/>
      <c r="H34" s="626"/>
      <c r="I34" s="607"/>
      <c r="J34" s="583" t="s">
        <v>493</v>
      </c>
      <c r="K34" s="61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26"/>
      <c r="I35" s="607"/>
      <c r="J35" s="583" t="s">
        <v>493</v>
      </c>
      <c r="K35" s="61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26"/>
      <c r="I36" s="607"/>
      <c r="J36" s="583" t="s">
        <v>493</v>
      </c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26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559"/>
      <c r="I38" s="629"/>
      <c r="J38" s="583"/>
      <c r="K38" s="61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559"/>
      <c r="I39" s="629"/>
      <c r="J39" s="583"/>
      <c r="K39" s="61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11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11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11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01"/>
      <c r="H43" s="620"/>
      <c r="I43" s="629"/>
      <c r="J43" s="604"/>
      <c r="K43" s="611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1"/>
      <c r="F44" s="601"/>
      <c r="G44" s="601"/>
      <c r="H44" s="601"/>
      <c r="I44" s="629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1993</v>
      </c>
      <c r="F6" s="605" t="s">
        <v>1993</v>
      </c>
      <c r="G6" s="605" t="s">
        <v>1993</v>
      </c>
      <c r="H6" s="605" t="s">
        <v>1993</v>
      </c>
      <c r="I6" s="605" t="s">
        <v>1993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7"/>
      <c r="F7" s="623"/>
      <c r="G7" s="623"/>
      <c r="H7" s="585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7"/>
      <c r="F8" s="623"/>
      <c r="G8" s="623"/>
      <c r="H8" s="585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7"/>
      <c r="F9" s="623"/>
      <c r="G9" s="623"/>
      <c r="H9" s="585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7"/>
      <c r="F10" s="623"/>
      <c r="G10" s="623"/>
      <c r="H10" s="585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7"/>
      <c r="F11" s="623"/>
      <c r="G11" s="623"/>
      <c r="H11" s="585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7"/>
      <c r="F12" s="623" t="s">
        <v>1995</v>
      </c>
      <c r="G12" s="623" t="s">
        <v>1995</v>
      </c>
      <c r="H12" s="623" t="s">
        <v>1995</v>
      </c>
      <c r="I12" s="623" t="s">
        <v>1995</v>
      </c>
      <c r="J12" s="583" t="s">
        <v>1996</v>
      </c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7"/>
      <c r="F13" s="623" t="s">
        <v>1995</v>
      </c>
      <c r="G13" s="623" t="s">
        <v>1995</v>
      </c>
      <c r="H13" s="623" t="s">
        <v>1995</v>
      </c>
      <c r="I13" s="623" t="s">
        <v>1995</v>
      </c>
      <c r="J13" s="583" t="s">
        <v>1996</v>
      </c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7"/>
      <c r="F14" s="623" t="s">
        <v>1995</v>
      </c>
      <c r="G14" s="623" t="s">
        <v>1995</v>
      </c>
      <c r="H14" s="585" t="s">
        <v>1995</v>
      </c>
      <c r="I14" s="624" t="s">
        <v>1995</v>
      </c>
      <c r="J14" s="583" t="s">
        <v>1996</v>
      </c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7"/>
      <c r="F15" s="623" t="s">
        <v>1997</v>
      </c>
      <c r="G15" s="623" t="s">
        <v>1995</v>
      </c>
      <c r="H15" s="585" t="s">
        <v>108</v>
      </c>
      <c r="I15" s="624" t="s">
        <v>108</v>
      </c>
      <c r="J15" s="583" t="s">
        <v>1996</v>
      </c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7"/>
      <c r="F16" s="623" t="s">
        <v>108</v>
      </c>
      <c r="G16" s="623" t="s">
        <v>1995</v>
      </c>
      <c r="H16" s="585" t="s">
        <v>108</v>
      </c>
      <c r="I16" s="624" t="s">
        <v>108</v>
      </c>
      <c r="J16" s="583" t="s">
        <v>1996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7"/>
      <c r="F17" s="623" t="s">
        <v>455</v>
      </c>
      <c r="G17" s="623" t="s">
        <v>1995</v>
      </c>
      <c r="H17" s="585" t="s">
        <v>108</v>
      </c>
      <c r="I17" s="624" t="s">
        <v>108</v>
      </c>
      <c r="J17" s="583" t="s">
        <v>1996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7"/>
      <c r="F18" s="623" t="s">
        <v>455</v>
      </c>
      <c r="G18" s="623" t="s">
        <v>1995</v>
      </c>
      <c r="H18" s="585" t="s">
        <v>108</v>
      </c>
      <c r="I18" s="624" t="s">
        <v>108</v>
      </c>
      <c r="J18" s="583" t="s">
        <v>277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7"/>
      <c r="F19" s="623" t="s">
        <v>375</v>
      </c>
      <c r="G19" s="623" t="s">
        <v>318</v>
      </c>
      <c r="H19" s="585" t="s">
        <v>108</v>
      </c>
      <c r="I19" s="624"/>
      <c r="J19" s="583" t="s">
        <v>277</v>
      </c>
      <c r="K19" s="609" t="s">
        <v>277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7"/>
      <c r="F20" s="623" t="s">
        <v>375</v>
      </c>
      <c r="G20" s="623" t="s">
        <v>306</v>
      </c>
      <c r="H20" s="585" t="s">
        <v>412</v>
      </c>
      <c r="I20" s="624" t="s">
        <v>412</v>
      </c>
      <c r="J20" s="583" t="s">
        <v>277</v>
      </c>
      <c r="K20" s="609" t="s">
        <v>277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7"/>
      <c r="F21" s="623" t="s">
        <v>1999</v>
      </c>
      <c r="G21" s="623" t="s">
        <v>2000</v>
      </c>
      <c r="H21" s="585" t="s">
        <v>412</v>
      </c>
      <c r="I21" s="624" t="s">
        <v>412</v>
      </c>
      <c r="J21" s="583" t="s">
        <v>277</v>
      </c>
      <c r="K21" s="609" t="s">
        <v>277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7"/>
      <c r="F22" s="623" t="s">
        <v>1999</v>
      </c>
      <c r="G22" s="624" t="s">
        <v>2000</v>
      </c>
      <c r="H22" s="585" t="s">
        <v>412</v>
      </c>
      <c r="I22" s="624" t="s">
        <v>412</v>
      </c>
      <c r="J22" s="583" t="s">
        <v>277</v>
      </c>
      <c r="K22" s="609" t="s">
        <v>277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7"/>
      <c r="F23" s="623" t="s">
        <v>1999</v>
      </c>
      <c r="G23" s="624" t="s">
        <v>2000</v>
      </c>
      <c r="H23" s="585" t="s">
        <v>54</v>
      </c>
      <c r="I23" s="624" t="s">
        <v>412</v>
      </c>
      <c r="J23" s="583" t="s">
        <v>493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7"/>
      <c r="F24" s="623" t="s">
        <v>2001</v>
      </c>
      <c r="G24" s="623" t="s">
        <v>447</v>
      </c>
      <c r="H24" s="585" t="s">
        <v>58</v>
      </c>
      <c r="I24" s="624" t="s">
        <v>412</v>
      </c>
      <c r="J24" s="583"/>
      <c r="K24" s="609" t="s">
        <v>493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7"/>
      <c r="F25" s="623" t="s">
        <v>2002</v>
      </c>
      <c r="G25" s="624" t="s">
        <v>1983</v>
      </c>
      <c r="H25" s="585" t="s">
        <v>58</v>
      </c>
      <c r="I25" s="624" t="s">
        <v>353</v>
      </c>
      <c r="J25" s="583" t="s">
        <v>277</v>
      </c>
      <c r="K25" s="609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7"/>
      <c r="F26" s="623" t="s">
        <v>2002</v>
      </c>
      <c r="G26" s="624" t="s">
        <v>2003</v>
      </c>
      <c r="H26" s="585" t="s">
        <v>58</v>
      </c>
      <c r="I26" s="624" t="s">
        <v>57</v>
      </c>
      <c r="J26" s="583" t="s">
        <v>277</v>
      </c>
      <c r="K26" s="609" t="s">
        <v>277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7"/>
      <c r="F27" s="624" t="s">
        <v>2004</v>
      </c>
      <c r="G27" s="624" t="s">
        <v>496</v>
      </c>
      <c r="H27" s="585" t="s">
        <v>1546</v>
      </c>
      <c r="I27" s="624" t="s">
        <v>57</v>
      </c>
      <c r="J27" s="583" t="s">
        <v>493</v>
      </c>
      <c r="K27" s="609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7"/>
      <c r="F28" s="624" t="s">
        <v>1067</v>
      </c>
      <c r="G28" s="624" t="s">
        <v>431</v>
      </c>
      <c r="H28" s="585" t="s">
        <v>519</v>
      </c>
      <c r="I28" s="373" t="s">
        <v>57</v>
      </c>
      <c r="J28" s="583" t="s">
        <v>277</v>
      </c>
      <c r="K28" s="609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7"/>
      <c r="F29" s="624" t="s">
        <v>1067</v>
      </c>
      <c r="G29" s="624" t="s">
        <v>431</v>
      </c>
      <c r="H29" s="585" t="s">
        <v>519</v>
      </c>
      <c r="I29" s="373" t="s">
        <v>412</v>
      </c>
      <c r="J29" s="583" t="s">
        <v>493</v>
      </c>
      <c r="K29" s="609" t="s">
        <v>277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7"/>
      <c r="F30" s="624" t="s">
        <v>1067</v>
      </c>
      <c r="G30" s="624" t="s">
        <v>431</v>
      </c>
      <c r="H30" s="585" t="s">
        <v>519</v>
      </c>
      <c r="I30" s="373" t="s">
        <v>412</v>
      </c>
      <c r="J30" s="583" t="s">
        <v>277</v>
      </c>
      <c r="K30" s="60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7"/>
      <c r="F31" s="624" t="s">
        <v>1067</v>
      </c>
      <c r="G31" s="624" t="s">
        <v>67</v>
      </c>
      <c r="H31" s="585" t="s">
        <v>413</v>
      </c>
      <c r="I31" s="373" t="s">
        <v>412</v>
      </c>
      <c r="J31" s="583" t="s">
        <v>493</v>
      </c>
      <c r="K31" s="609" t="s">
        <v>493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7"/>
      <c r="F32" s="624" t="s">
        <v>1067</v>
      </c>
      <c r="G32" s="624" t="s">
        <v>67</v>
      </c>
      <c r="H32" s="585" t="s">
        <v>413</v>
      </c>
      <c r="I32" s="373" t="s">
        <v>2005</v>
      </c>
      <c r="J32" s="583" t="s">
        <v>277</v>
      </c>
      <c r="K32" s="60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7"/>
      <c r="F33" s="624" t="s">
        <v>1067</v>
      </c>
      <c r="G33" s="624" t="s">
        <v>67</v>
      </c>
      <c r="H33" s="585" t="s">
        <v>413</v>
      </c>
      <c r="I33" s="373" t="s">
        <v>2005</v>
      </c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7"/>
      <c r="F34" s="626"/>
      <c r="G34" s="626"/>
      <c r="H34" s="617" t="s">
        <v>413</v>
      </c>
      <c r="I34" s="607"/>
      <c r="J34" s="583"/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8"/>
      <c r="F35" s="604"/>
      <c r="G35" s="606"/>
      <c r="H35" s="617" t="s">
        <v>413</v>
      </c>
      <c r="I35" s="607"/>
      <c r="J35" s="583"/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8"/>
      <c r="F36" s="604"/>
      <c r="G36" s="606"/>
      <c r="H36" s="617"/>
      <c r="I36" s="607"/>
      <c r="J36" s="583"/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8"/>
      <c r="F37" s="604"/>
      <c r="G37" s="628"/>
      <c r="H37" s="617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8"/>
      <c r="F38" s="620"/>
      <c r="G38" s="628"/>
      <c r="H38" s="618"/>
      <c r="I38" s="629"/>
      <c r="J38" s="583"/>
      <c r="K38" s="609" t="s">
        <v>493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8"/>
      <c r="F39" s="620"/>
      <c r="G39" s="628"/>
      <c r="H39" s="618"/>
      <c r="I39" s="629"/>
      <c r="J39" s="604"/>
      <c r="K39" s="609" t="s">
        <v>277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8"/>
      <c r="F40" s="620"/>
      <c r="G40" s="620"/>
      <c r="H40" s="619"/>
      <c r="I40" s="629"/>
      <c r="J40" s="604"/>
      <c r="K40" s="611" t="s">
        <v>277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8"/>
      <c r="F41" s="620"/>
      <c r="G41" s="620"/>
      <c r="H41" s="620"/>
      <c r="I41" s="629"/>
      <c r="J41" s="604"/>
      <c r="K41" s="611" t="s">
        <v>493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8"/>
      <c r="F42" s="620"/>
      <c r="G42" s="620"/>
      <c r="H42" s="620"/>
      <c r="I42" s="629"/>
      <c r="J42" s="604"/>
      <c r="K42" s="611" t="s">
        <v>277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8"/>
      <c r="F43" s="620"/>
      <c r="G43" s="601"/>
      <c r="H43" s="620"/>
      <c r="I43" s="629"/>
      <c r="J43" s="604"/>
      <c r="K43" s="611" t="s">
        <v>493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9"/>
      <c r="F44" s="601"/>
      <c r="G44" s="601"/>
      <c r="H44" s="621"/>
      <c r="I44" s="629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A7" zoomScale="115" zoomScaleNormal="115" workbookViewId="0">
      <selection activeCell="H34" sqref="H3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2007</v>
      </c>
      <c r="F6" s="605" t="s">
        <v>2007</v>
      </c>
      <c r="G6" s="605" t="s">
        <v>2008</v>
      </c>
      <c r="H6" s="605" t="s">
        <v>2007</v>
      </c>
      <c r="I6" s="605" t="s">
        <v>2008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3.5</v>
      </c>
      <c r="O6" s="547" t="s">
        <v>2009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2010</v>
      </c>
      <c r="F11" s="587" t="s">
        <v>59</v>
      </c>
      <c r="G11" s="587" t="s">
        <v>56</v>
      </c>
      <c r="H11" s="587" t="s">
        <v>59</v>
      </c>
      <c r="I11" s="632" t="s">
        <v>56</v>
      </c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2010</v>
      </c>
      <c r="F12" s="587" t="s">
        <v>59</v>
      </c>
      <c r="G12" s="587" t="s">
        <v>56</v>
      </c>
      <c r="H12" s="587" t="s">
        <v>59</v>
      </c>
      <c r="I12" s="632" t="s">
        <v>56</v>
      </c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59</v>
      </c>
      <c r="F13" s="587" t="s">
        <v>382</v>
      </c>
      <c r="G13" s="587" t="s">
        <v>56</v>
      </c>
      <c r="H13" s="587" t="s">
        <v>59</v>
      </c>
      <c r="I13" s="632" t="s">
        <v>56</v>
      </c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8.5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59</v>
      </c>
      <c r="F14" s="587" t="s">
        <v>382</v>
      </c>
      <c r="G14" s="587" t="s">
        <v>2011</v>
      </c>
      <c r="H14" s="587" t="s">
        <v>59</v>
      </c>
      <c r="I14" s="632" t="s">
        <v>56</v>
      </c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324</v>
      </c>
      <c r="F15" s="587" t="s">
        <v>61</v>
      </c>
      <c r="G15" s="587" t="s">
        <v>2011</v>
      </c>
      <c r="H15" s="585" t="s">
        <v>2012</v>
      </c>
      <c r="I15" s="632" t="s">
        <v>2013</v>
      </c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306</v>
      </c>
      <c r="F16" s="587" t="s">
        <v>61</v>
      </c>
      <c r="G16" s="587" t="s">
        <v>2011</v>
      </c>
      <c r="H16" s="585" t="s">
        <v>2012</v>
      </c>
      <c r="I16" s="632" t="s">
        <v>2013</v>
      </c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2011</v>
      </c>
      <c r="H17" s="585" t="s">
        <v>2012</v>
      </c>
      <c r="I17" s="632" t="s">
        <v>2013</v>
      </c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7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2011</v>
      </c>
      <c r="H18" s="585" t="s">
        <v>2012</v>
      </c>
      <c r="I18" s="632" t="s">
        <v>2013</v>
      </c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338</v>
      </c>
      <c r="F19" s="587" t="s">
        <v>1282</v>
      </c>
      <c r="G19" s="632" t="s">
        <v>517</v>
      </c>
      <c r="H19" s="585" t="s">
        <v>2012</v>
      </c>
      <c r="I19" s="632" t="s">
        <v>2013</v>
      </c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11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338</v>
      </c>
      <c r="F20" s="587" t="s">
        <v>1282</v>
      </c>
      <c r="G20" s="632" t="s">
        <v>517</v>
      </c>
      <c r="H20" s="585" t="s">
        <v>2012</v>
      </c>
      <c r="I20" s="632" t="s">
        <v>2013</v>
      </c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338</v>
      </c>
      <c r="F21" s="587" t="s">
        <v>1282</v>
      </c>
      <c r="G21" s="632" t="s">
        <v>517</v>
      </c>
      <c r="H21" s="585" t="s">
        <v>2012</v>
      </c>
      <c r="I21" s="632" t="s">
        <v>2013</v>
      </c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2015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338</v>
      </c>
      <c r="F22" s="587" t="s">
        <v>1282</v>
      </c>
      <c r="G22" s="632" t="s">
        <v>517</v>
      </c>
      <c r="H22" s="585" t="s">
        <v>2012</v>
      </c>
      <c r="I22" s="632" t="s">
        <v>2013</v>
      </c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9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338</v>
      </c>
      <c r="F23" s="587" t="s">
        <v>278</v>
      </c>
      <c r="G23" s="632" t="s">
        <v>2016</v>
      </c>
      <c r="H23" s="585" t="s">
        <v>2012</v>
      </c>
      <c r="I23" s="632" t="s">
        <v>2013</v>
      </c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2017</v>
      </c>
      <c r="F24" s="587" t="s">
        <v>738</v>
      </c>
      <c r="G24" s="632" t="s">
        <v>2016</v>
      </c>
      <c r="H24" s="587" t="s">
        <v>58</v>
      </c>
      <c r="I24" s="632" t="s">
        <v>2013</v>
      </c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8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2017</v>
      </c>
      <c r="F25" s="587" t="s">
        <v>738</v>
      </c>
      <c r="G25" s="632" t="s">
        <v>2016</v>
      </c>
      <c r="H25" s="587" t="s">
        <v>58</v>
      </c>
      <c r="I25" s="632" t="s">
        <v>2018</v>
      </c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2017</v>
      </c>
      <c r="F26" s="587" t="s">
        <v>280</v>
      </c>
      <c r="G26" s="632" t="s">
        <v>53</v>
      </c>
      <c r="H26" s="587" t="s">
        <v>58</v>
      </c>
      <c r="I26" s="632" t="s">
        <v>57</v>
      </c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732</v>
      </c>
      <c r="F27" s="587" t="s">
        <v>65</v>
      </c>
      <c r="G27" s="632" t="s">
        <v>2019</v>
      </c>
      <c r="H27" s="587" t="s">
        <v>58</v>
      </c>
      <c r="I27" s="633" t="s">
        <v>57</v>
      </c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65</v>
      </c>
      <c r="G28" s="632" t="s">
        <v>2019</v>
      </c>
      <c r="H28" s="585"/>
      <c r="I28" s="633" t="s">
        <v>57</v>
      </c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32" t="s">
        <v>278</v>
      </c>
      <c r="G29" s="632" t="s">
        <v>2019</v>
      </c>
      <c r="H29" s="585"/>
      <c r="I29" s="633" t="s">
        <v>57</v>
      </c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32" t="s">
        <v>278</v>
      </c>
      <c r="G30" s="632" t="s">
        <v>2019</v>
      </c>
      <c r="H30" s="585" t="s">
        <v>2013</v>
      </c>
      <c r="I30" s="633" t="s">
        <v>56</v>
      </c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58</v>
      </c>
      <c r="F31" s="632" t="s">
        <v>278</v>
      </c>
      <c r="G31" s="632" t="s">
        <v>2019</v>
      </c>
      <c r="H31" s="585" t="s">
        <v>2013</v>
      </c>
      <c r="I31" s="633" t="s">
        <v>56</v>
      </c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58</v>
      </c>
      <c r="F32" s="632" t="s">
        <v>278</v>
      </c>
      <c r="G32" s="632" t="s">
        <v>2019</v>
      </c>
      <c r="H32" s="585" t="s">
        <v>2013</v>
      </c>
      <c r="I32" s="633" t="s">
        <v>56</v>
      </c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58</v>
      </c>
      <c r="F33" s="632" t="s">
        <v>54</v>
      </c>
      <c r="G33" s="632" t="s">
        <v>2019</v>
      </c>
      <c r="H33" s="585" t="s">
        <v>2013</v>
      </c>
      <c r="I33" s="633" t="s">
        <v>56</v>
      </c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 t="s">
        <v>535</v>
      </c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 t="s">
        <v>535</v>
      </c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 t="s">
        <v>535</v>
      </c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 t="s">
        <v>535</v>
      </c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 t="s">
        <v>535</v>
      </c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 t="s">
        <v>535</v>
      </c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 t="s">
        <v>535</v>
      </c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2020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2022</v>
      </c>
      <c r="H6" s="605" t="s">
        <v>2022</v>
      </c>
      <c r="I6" s="605" t="s">
        <v>2022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32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32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32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32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32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32"/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32"/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32"/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32"/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32"/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32"/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32"/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32"/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32"/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32"/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32"/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32"/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3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33"/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33"/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33"/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33"/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33"/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2023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40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40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K</v>
      </c>
      <c r="M8" s="414" t="s">
        <v>56</v>
      </c>
      <c r="N8" s="326">
        <f>COUNTIF(E7:K44, "*Alex*")/2</f>
        <v>20.5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40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40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40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40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40"/>
      <c r="J13" s="583" t="s">
        <v>2025</v>
      </c>
      <c r="K13" s="609" t="s">
        <v>2026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40" t="s">
        <v>2027</v>
      </c>
      <c r="J14" s="583"/>
      <c r="K14" s="612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40" t="s">
        <v>56</v>
      </c>
      <c r="J15" s="613" t="s">
        <v>2028</v>
      </c>
      <c r="K15" s="460" t="s">
        <v>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40" t="s">
        <v>56</v>
      </c>
      <c r="J16" s="583" t="s">
        <v>56</v>
      </c>
      <c r="K16" s="460" t="s">
        <v>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40" t="s">
        <v>56</v>
      </c>
      <c r="J17" s="583" t="s">
        <v>56</v>
      </c>
      <c r="K17" s="460" t="s">
        <v>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40" t="s">
        <v>56</v>
      </c>
      <c r="J18" s="583" t="s">
        <v>56</v>
      </c>
      <c r="K18" s="460" t="s">
        <v>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40" t="s">
        <v>56</v>
      </c>
      <c r="J19" s="614" t="s">
        <v>2029</v>
      </c>
      <c r="K19" s="615" t="s">
        <v>279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40" t="s">
        <v>56</v>
      </c>
      <c r="J20" s="614" t="s">
        <v>2030</v>
      </c>
      <c r="K20" s="615" t="s">
        <v>279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40" t="s">
        <v>56</v>
      </c>
      <c r="J21" s="614" t="s">
        <v>56</v>
      </c>
      <c r="K21" s="615" t="s">
        <v>279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40" t="s">
        <v>56</v>
      </c>
      <c r="J22" s="614" t="s">
        <v>56</v>
      </c>
      <c r="K22" s="615" t="s">
        <v>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40" t="s">
        <v>56</v>
      </c>
      <c r="J23" s="583" t="s">
        <v>56</v>
      </c>
      <c r="K23" s="615" t="s">
        <v>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40" t="s">
        <v>2027</v>
      </c>
      <c r="J24" s="583" t="s">
        <v>56</v>
      </c>
      <c r="K24" s="615" t="s">
        <v>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40"/>
      <c r="J25" s="583" t="s">
        <v>56</v>
      </c>
      <c r="K25" s="615" t="s">
        <v>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40"/>
      <c r="J26" s="583" t="s">
        <v>56</v>
      </c>
      <c r="K26" s="615" t="s">
        <v>56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40"/>
      <c r="J27" s="583" t="s">
        <v>56</v>
      </c>
      <c r="K27" s="615" t="s">
        <v>56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40"/>
      <c r="J28" s="613" t="s">
        <v>2028</v>
      </c>
      <c r="K28" s="460" t="s">
        <v>56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41"/>
      <c r="J29" s="583"/>
      <c r="K29" s="460" t="s">
        <v>56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41"/>
      <c r="J30" s="583"/>
      <c r="K30" s="460" t="s">
        <v>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41"/>
      <c r="J31" s="583"/>
      <c r="K31" s="460" t="s">
        <v>56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41"/>
      <c r="J32" s="583"/>
      <c r="K32" s="460" t="s">
        <v>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41"/>
      <c r="J33" s="583"/>
      <c r="K33" s="460" t="s">
        <v>56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42"/>
      <c r="J34" s="583"/>
      <c r="K34" s="460" t="s">
        <v>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43" t="s">
        <v>2028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553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08"/>
      <c r="J37" s="583"/>
      <c r="K37" s="553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08"/>
      <c r="J38" s="583"/>
      <c r="K38" s="553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08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08"/>
      <c r="J40" s="584"/>
      <c r="K40" s="553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08"/>
      <c r="J41" s="584"/>
      <c r="K41" s="553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08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08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08"/>
      <c r="J44" s="645"/>
      <c r="K44" s="644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2024-06-10T10:31:19Z</dcterms:modified>
  <cp:category/>
  <cp:contentStatus/>
</cp:coreProperties>
</file>