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002" documentId="101_{C41BB324-3EAE-5148-95F2-E4AD19BF45B2}" xr6:coauthVersionLast="47" xr6:coauthVersionMax="47" xr10:uidLastSave="{A5293BBF-2385-A040-AAE0-6F4A1E760C00}"/>
  <bookViews>
    <workbookView minimized="1" xWindow="780" yWindow="780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r:id="rId117"/>
    <sheet name="5 August 2024  " sheetId="103" r:id="rId118"/>
    <sheet name="12 August 2024  " sheetId="104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08" l="1"/>
  <c r="L32" i="108" a="1"/>
  <c r="L32" i="108"/>
  <c r="N28" i="108"/>
  <c r="L31" i="108" a="1"/>
  <c r="L31" i="108"/>
  <c r="N27" i="108"/>
  <c r="L30" i="108" a="1"/>
  <c r="L30" i="108"/>
  <c r="N26" i="108"/>
  <c r="L29" i="108" a="1"/>
  <c r="L29" i="108"/>
  <c r="N25" i="108"/>
  <c r="L28" i="108" a="1"/>
  <c r="L28" i="108"/>
  <c r="N24" i="108"/>
  <c r="L27" i="108" a="1"/>
  <c r="L27" i="108"/>
  <c r="N23" i="108"/>
  <c r="L26" i="108" a="1"/>
  <c r="L26" i="108"/>
  <c r="L25" i="108" a="1"/>
  <c r="L25" i="108"/>
  <c r="N22" i="108"/>
  <c r="L24" i="108" a="1"/>
  <c r="L24" i="108"/>
  <c r="N21" i="108"/>
  <c r="L23" i="108" a="1"/>
  <c r="L23" i="108"/>
  <c r="N20" i="108"/>
  <c r="L22" i="108" a="1"/>
  <c r="L22" i="108"/>
  <c r="N19" i="108"/>
  <c r="L21" i="108" a="1"/>
  <c r="L21" i="108"/>
  <c r="N18" i="108"/>
  <c r="L20" i="108" a="1"/>
  <c r="L20" i="108"/>
  <c r="N17" i="108"/>
  <c r="L19" i="108" a="1"/>
  <c r="L19" i="108"/>
  <c r="N16" i="108"/>
  <c r="L18" i="108" a="1"/>
  <c r="L18" i="108"/>
  <c r="N15" i="108"/>
  <c r="L17" i="108" a="1"/>
  <c r="L17" i="108"/>
  <c r="N14" i="108"/>
  <c r="L16" i="108" a="1"/>
  <c r="L16" i="108"/>
  <c r="N13" i="108"/>
  <c r="L15" i="108" a="1"/>
  <c r="L15" i="108"/>
  <c r="L14" i="108" a="1"/>
  <c r="L14" i="108"/>
  <c r="N12" i="108"/>
  <c r="L13" i="108" a="1"/>
  <c r="L13" i="108"/>
  <c r="N11" i="108"/>
  <c r="L12" i="108" a="1"/>
  <c r="L12" i="108"/>
  <c r="N10" i="108"/>
  <c r="L11" i="108" a="1"/>
  <c r="L11" i="108"/>
  <c r="L10" i="108" a="1"/>
  <c r="L10" i="108"/>
  <c r="N9" i="108"/>
  <c r="L9" i="108" a="1"/>
  <c r="L9" i="108"/>
  <c r="N8" i="108"/>
  <c r="L8" i="108" a="1"/>
  <c r="L8" i="108"/>
  <c r="N7" i="108"/>
  <c r="L7" i="108" a="1"/>
  <c r="L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<sst xmlns="http://schemas.openxmlformats.org/spreadsheetml/2006/main" count="27350" uniqueCount="2468">
  <si>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</si>
  <si>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</si>
  <si>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</si>
  <si>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</si>
  <si>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</si>
  <si>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</si>
  <si>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</si>
  <si>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</si>
  <si>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</si>
  <si>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</si>
  <si>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</si>
  <si>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</si>
  <si>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</si>
  <si>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</si>
  <si>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</si>
  <si>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</si>
  <si>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</si>
  <si>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</si>
  <si>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</si>
  <si>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</si>
  <si>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</si>
  <si>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</si>
  <si>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</si>
  <si>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</si>
  <si>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</si>
  <si>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</si>
  <si>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</si>
  <si>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</si>
  <si>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</si>
  <si>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</si>
  <si>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</si>
  <si>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</si>
  <si>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</si>
  <si>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</si>
  <si>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</si>
  <si>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</si>
  <si>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</si>
  <si>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</si>
  <si>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</si>
  <si>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</si>
  <si>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</si>
  <si>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</si>
  <si>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</si>
  <si>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</si>
  <si>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</si>
  <si>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</si>
  <si>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</si>
  <si>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</si>
  <si>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</si>
  <si>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</si>
  <si>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</si>
  <si>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</si>
  <si>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</si>
  <si>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</si>
  <si>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</si>
  <si>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</si>
  <si>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</si>
  <si>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</si>
  <si>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</si>
  <si>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</si>
  <si>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</si>
  <si>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</si>
  <si>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</si>
  <si>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</si>
  <si>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</si>
  <si>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</si>
  <si>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</si>
  <si>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</si>
  <si>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</si>
  <si>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</si>
  <si>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</si>
  <si>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</si>
  <si>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</si>
  <si>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</si>
  <si>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</si>
  <si>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</si>
  <si>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</si>
  <si>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</si>
  <si>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</si>
  <si>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</si>
  <si>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</si>
  <si>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</si>
  <si>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</si>
  <si>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</si>
  <si>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</si>
  <si>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</si>
  <si>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</si>
  <si>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</si>
  <si>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</si>
  <si>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</si>
  <si>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</si>
  <si>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</si>
  <si>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</si>
  <si>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</si>
  <si>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</si>
  <si>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</si>
  <si>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</si>
  <si>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</si>
  <si>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</si>
  <si>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</si>
  <si>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</si>
  <si>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</si>
  <si>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</si>
  <si>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</si>
  <si>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</si>
  <si>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</si>
  <si>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</si>
  <si>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</si>
  <si>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</si>
  <si>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</si>
  <si>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</si>
  <si>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</si>
  <si>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</si>
  <si>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</si>
  <si>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</si>
  <si>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</si>
  <si>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</si>
  <si>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</si>
  <si>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</si>
  <si>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</si>
  <si>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</si>
  <si>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</si>
  <si>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</si>
  <si>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</si>
  <si>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</si>
  <si>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</si>
  <si>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</si>
  <si>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</si>
  <si>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</si>
  <si>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</si>
  <si>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</si>
  <si>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</si>
  <si>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</si>
  <si>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</si>
  <si>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</si>
  <si>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</si>
  <si>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</si>
  <si>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</si>
  <si>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</si>
  <si>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</si>
  <si>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</si>
  <si>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</si>
  <si>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</si>
  <si>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</si>
  <si>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</si>
  <si>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</si>
  <si>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</si>
  <si>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</si>
  <si>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</si>
  <si>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</si>
  <si>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</si>
  <si>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</si>
  <si>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</si>
  <si>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</si>
  <si>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</si>
  <si>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</si>
  <si>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</si>
  <si>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</si>
  <si>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</si>
  <si>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</si>
  <si>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</si>
  <si>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</si>
  <si>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</si>
  <si>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</si>
  <si>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</si>
  <si>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</si>
  <si>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</si>
  <si>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</si>
  <si>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</si>
  <si>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</si>
  <si>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</si>
  <si>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</si>
  <si>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</si>
  <si>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</si>
  <si>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</si>
  <si>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</si>
  <si>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</si>
  <si>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</si>
  <si>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</si>
  <si>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</si>
  <si>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</si>
  <si>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</si>
  <si>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</si>
  <si>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</si>
  <si>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</si>
  <si>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</si>
  <si>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</si>
  <si>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</si>
  <si>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</si>
  <si>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</si>
  <si>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</si>
  <si>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</si>
  <si>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</si>
  <si>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</si>
  <si>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</si>
  <si>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</si>
  <si>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</si>
  <si>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</si>
  <si>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</si>
  <si>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</si>
  <si>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</si>
  <si>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</si>
  <si>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</si>
  <si>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</si>
  <si>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</si>
  <si>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</si>
  <si>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</si>
  <si>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</si>
  <si>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</si>
  <si>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</si>
  <si>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</si>
  <si>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</si>
  <si>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</si>
  <si>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</si>
  <si>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</si>
  <si>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</si>
  <si>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</si>
  <si>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</si>
  <si>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</si>
  <si>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</si>
  <si>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</si>
  <si>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</si>
  <si>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</si>
  <si>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</si>
  <si>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</si>
  <si>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</si>
  <si>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</si>
  <si>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</si>
  <si>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</si>
  <si>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</si>
  <si>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</si>
  <si>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</si>
  <si>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</si>
  <si>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</si>
  <si>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</si>
  <si>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</si>
  <si>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</si>
  <si>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</si>
  <si>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</si>
  <si>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</si>
  <si>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</si>
  <si>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</si>
  <si>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</si>
  <si>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</si>
  <si>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</si>
  <si>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</si>
  <si>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</si>
  <si>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</si>
  <si>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</si>
  <si>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</si>
  <si>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</si>
  <si>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</si>
  <si>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</si>
  <si>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</si>
  <si>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</si>
  <si>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</si>
  <si>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</si>
  <si>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</si>
  <si>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</si>
  <si>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</si>
  <si>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</si>
  <si>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</si>
  <si>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</si>
  <si>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</si>
  <si>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</si>
  <si>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</si>
  <si>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</si>
  <si>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</si>
  <si>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</si>
  <si>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</si>
  <si>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</si>
  <si>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</si>
  <si>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</si>
  <si>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</si>
  <si>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</si>
  <si>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</si>
  <si>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</si>
  <si>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</si>
  <si>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</si>
  <si>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</si>
  <si>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</si>
  <si>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</si>
  <si>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</si>
  <si>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</si>
  <si>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</si>
  <si>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</si>
  <si>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</si>
  <si>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</si>
  <si>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</si>
  <si>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</si>
  <si>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</si>
  <si>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</si>
  <si>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</si>
  <si>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</si>
  <si>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</si>
  <si>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</si>
  <si>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</si>
  <si>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</si>
  <si>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</si>
  <si>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</si>
  <si>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</si>
  <si>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</si>
  <si>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</si>
  <si>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</si>
  <si>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</si>
  <si>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</si>
  <si>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</si>
  <si>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</si>
  <si>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</si>
  <si>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</si>
  <si>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</si>
  <si>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</si>
  <si>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</si>
  <si>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</si>
  <si>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</si>
  <si>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</si>
  <si>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</si>
  <si>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</si>
  <si>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</si>
  <si>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</si>
  <si>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</si>
  <si>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</si>
  <si>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</si>
  <si>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</si>
  <si>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</si>
  <si>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</si>
  <si>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</si>
  <si>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</si>
  <si>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</si>
  <si>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</si>
  <si>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</si>
  <si>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</si>
  <si>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</si>
  <si>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</si>
  <si>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</si>
  <si>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</si>
  <si>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</si>
  <si>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</si>
  <si>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</si>
  <si>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</si>
  <si>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</si>
  <si>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</si>
  <si>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</si>
  <si>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</si>
  <si>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</si>
  <si>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</si>
  <si>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</si>
  <si>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</si>
  <si>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</si>
  <si>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</si>
  <si>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</si>
  <si>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</si>
  <si>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</si>
  <si>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</si>
  <si>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</si>
  <si>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</si>
  <si>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</si>
  <si>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</si>
  <si>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</si>
  <si>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</si>
  <si>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</si>
  <si>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</si>
  <si>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</si>
  <si>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</si>
  <si>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</si>
  <si>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</si>
  <si>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</si>
  <si>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</si>
  <si>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</si>
  <si>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</si>
  <si>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</si>
  <si>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</si>
  <si>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</si>
  <si>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</si>
  <si>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</si>
  <si>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</si>
  <si>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</si>
  <si>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</si>
  <si>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</si>
  <si>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</si>
  <si>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</si>
  <si>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</si>
  <si>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</si>
  <si>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</si>
  <si>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</si>
  <si>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</si>
  <si>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</si>
  <si>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</si>
  <si>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</si>
  <si>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</si>
  <si>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</si>
  <si>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</si>
  <si>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</si>
  <si>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</si>
  <si>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</si>
  <si>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</si>
  <si>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</si>
  <si>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</si>
  <si>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</si>
  <si>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</si>
  <si>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</si>
  <si>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</si>
  <si>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</si>
  <si>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</si>
  <si>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</si>
  <si>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</si>
  <si>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</si>
  <si>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</si>
  <si>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</si>
  <si>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</si>
  <si>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</si>
  <si>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</si>
  <si>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</si>
  <si>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</si>
  <si>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</si>
  <si>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</si>
  <si>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</si>
  <si>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</si>
  <si>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</si>
  <si>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</si>
  <si>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</si>
  <si>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</si>
  <si>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</si>
  <si>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</si>
  <si>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</si>
  <si>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</si>
  <si>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</si>
  <si>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</si>
  <si>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</si>
  <si>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</si>
  <si>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</si>
  <si>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</si>
  <si>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</si>
  <si>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</si>
  <si>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</si>
  <si>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</si>
  <si>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</si>
  <si>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</si>
  <si>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</si>
  <si>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</si>
  <si>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</si>
  <si>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</si>
  <si>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</si>
  <si>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</si>
  <si>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</si>
  <si>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</si>
  <si>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</si>
  <si>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</si>
  <si>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</si>
  <si>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</si>
  <si>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</si>
  <si>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</si>
  <si>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</si>
  <si>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</si>
  <si>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</si>
  <si>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</si>
  <si>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</si>
  <si>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</si>
  <si>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</si>
  <si>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</si>
  <si>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</si>
  <si>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</si>
  <si>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</si>
  <si>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</si>
  <si>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</si>
  <si>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</si>
  <si>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</si>
  <si>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</si>
  <si>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</si>
  <si>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</si>
  <si>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</si>
  <si>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</si>
  <si>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</si>
  <si>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</si>
  <si>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</si>
  <si>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</si>
  <si>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</si>
  <si>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</si>
  <si>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</si>
  <si>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</si>
  <si>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</si>
  <si>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</si>
  <si>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</si>
  <si>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</si>
  <si>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</si>
  <si>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</si>
  <si>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</si>
  <si>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</si>
  <si>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</si>
  <si>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</si>
  <si>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</si>
  <si>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</si>
  <si>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</si>
  <si>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</si>
  <si>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</si>
  <si>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</si>
  <si>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</si>
  <si>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</si>
  <si>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</si>
  <si>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</si>
  <si>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</si>
  <si>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</si>
  <si>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</si>
  <si>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</si>
  <si>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</si>
  <si>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</si>
  <si>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</si>
  <si>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</si>
  <si>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</si>
  <si>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</si>
  <si>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</si>
  <si>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</si>
  <si>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</si>
  <si>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</si>
  <si>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</si>
  <si>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</si>
  <si>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</si>
  <si>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</si>
  <si>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</si>
  <si>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</si>
  <si>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</si>
  <si>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</si>
  <si>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</si>
  <si>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</si>
  <si>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</si>
  <si>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</si>
  <si>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</si>
  <si>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</si>
  <si>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</si>
  <si>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</si>
  <si>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</si>
  <si>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</si>
  <si>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</si>
  <si>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</si>
  <si>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</si>
  <si>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</si>
  <si>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</si>
  <si>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</si>
  <si>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</si>
  <si>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</si>
  <si>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</si>
  <si>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</si>
  <si>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</si>
  <si>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</si>
  <si>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</si>
  <si>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</si>
  <si>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</si>
  <si>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</si>
  <si>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</si>
  <si>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</si>
  <si>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</si>
  <si>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</si>
  <si>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</si>
  <si>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</si>
  <si>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</si>
  <si>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</si>
  <si>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</si>
  <si>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</si>
  <si>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</si>
  <si>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</si>
  <si>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</si>
  <si>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</si>
  <si>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</si>
  <si>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</si>
  <si>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</si>
  <si>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</si>
  <si>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</si>
  <si>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</si>
  <si>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</si>
  <si>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</si>
  <si>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</si>
  <si>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</si>
  <si>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</si>
  <si>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</si>
  <si>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</si>
  <si>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</si>
  <si>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</si>
  <si>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</si>
  <si>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</si>
  <si>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</si>
  <si>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</si>
  <si>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</si>
  <si>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</si>
  <si>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</si>
  <si>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</si>
  <si>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</si>
  <si>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</si>
  <si>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</si>
  <si>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</si>
  <si>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</si>
  <si>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</si>
  <si>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</si>
  <si>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</si>
  <si>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</si>
  <si>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</si>
  <si>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</si>
  <si>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</si>
  <si>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</si>
  <si>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</si>
  <si>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</si>
  <si>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</si>
  <si>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</si>
  <si>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</si>
  <si>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</si>
  <si>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</si>
  <si>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</si>
  <si>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</si>
  <si>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</si>
  <si>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</si>
  <si>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</si>
  <si>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</si>
  <si>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</si>
  <si>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</si>
  <si>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</si>
  <si>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</si>
  <si>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</si>
  <si>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</si>
  <si>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</si>
  <si>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</si>
  <si>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</si>
  <si>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</si>
  <si>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</si>
  <si>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</si>
  <si>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</si>
  <si>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</si>
  <si>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</si>
  <si>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</si>
  <si>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</si>
  <si>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</si>
  <si>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</si>
  <si>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</si>
  <si>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</si>
  <si>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</si>
  <si>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</si>
  <si>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</si>
  <si>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</si>
  <si>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</si>
  <si>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</si>
  <si>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</si>
  <si>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</si>
  <si>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</si>
  <si>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</si>
  <si>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</si>
  <si>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</si>
  <si>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</si>
  <si>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</si>
  <si>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</si>
  <si>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</si>
  <si>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</si>
  <si>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</si>
  <si>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</si>
  <si>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</si>
  <si>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</si>
  <si>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</si>
  <si>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</si>
  <si>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</si>
  <si>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</si>
  <si>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</si>
  <si>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</si>
  <si>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</si>
  <si>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</si>
  <si>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</si>
  <si>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</si>
  <si>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</si>
  <si>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</si>
  <si>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</si>
  <si>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</si>
  <si>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</si>
  <si>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</si>
  <si>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</si>
  <si>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</si>
  <si>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</si>
  <si>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</si>
  <si>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</si>
  <si>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</si>
  <si>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</si>
  <si>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</si>
  <si>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</si>
  <si>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</si>
  <si>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</si>
  <si>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</si>
  <si>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</si>
  <si>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</si>
  <si>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</si>
  <si>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</si>
  <si>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</si>
  <si>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</si>
  <si>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</si>
  <si>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</si>
  <si>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</si>
  <si>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</si>
  <si>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</si>
  <si>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</si>
  <si>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</si>
  <si>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</si>
  <si>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</si>
  <si>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</si>
  <si>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</si>
  <si>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</si>
  <si>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</si>
  <si>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</si>
  <si>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</si>
  <si>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</si>
  <si>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</si>
  <si>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</si>
  <si>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</si>
  <si>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</si>
  <si>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</si>
  <si>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</si>
  <si>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</si>
  <si>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</si>
  <si>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</si>
  <si>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</si>
  <si>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</si>
  <si>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</si>
  <si>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</si>
  <si>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</si>
  <si>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</si>
  <si>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</si>
  <si>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</si>
  <si>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</si>
  <si>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</si>
  <si>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</si>
  <si>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</si>
  <si>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</si>
  <si>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</si>
  <si>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</si>
  <si>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</si>
  <si>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</si>
  <si>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</si>
  <si>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</si>
  <si>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</si>
  <si>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</si>
  <si>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</si>
  <si>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</si>
  <si>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</si>
  <si>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</si>
  <si>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</si>
  <si>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</si>
  <si>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</si>
  <si>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</si>
  <si>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</si>
  <si>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</si>
  <si>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</si>
  <si>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</si>
  <si>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</si>
  <si>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</si>
  <si>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</si>
  <si>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</si>
  <si>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</si>
  <si>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</si>
  <si>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</si>
  <si>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</si>
  <si>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</si>
  <si>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</si>
  <si>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</si>
  <si>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</si>
  <si>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</si>
  <si>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</si>
  <si>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</si>
  <si>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</si>
  <si>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</si>
  <si>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</si>
  <si>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</si>
  <si>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</si>
  <si>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</si>
  <si>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</si>
  <si>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</si>
  <si>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</si>
  <si>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</si>
  <si>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</si>
  <si>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</si>
  <si>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</si>
  <si>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</si>
  <si>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</si>
  <si>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</si>
  <si>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</si>
  <si>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</si>
  <si>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</si>
  <si>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</si>
  <si>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</si>
  <si>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</si>
  <si>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</si>
  <si>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</si>
  <si>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</si>
  <si>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</si>
  <si>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</si>
  <si>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</si>
  <si>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</si>
  <si>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</si>
  <si>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</si>
  <si>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</si>
  <si>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</si>
  <si>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</si>
  <si>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</si>
  <si>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</si>
  <si>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</si>
  <si>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</si>
  <si>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</si>
  <si>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</si>
  <si>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</si>
  <si>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</si>
  <si>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</si>
  <si>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</si>
  <si>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</si>
  <si>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</si>
  <si>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</si>
  <si>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</si>
  <si>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</si>
  <si>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</si>
  <si>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</si>
  <si>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</si>
  <si>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</si>
  <si>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</si>
  <si>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</si>
  <si>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</si>
  <si>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</si>
  <si>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</si>
  <si>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</si>
  <si>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</si>
  <si>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</si>
  <si>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</si>
  <si>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</si>
  <si>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</si>
  <si>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</si>
  <si>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</si>
  <si>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</si>
  <si>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</si>
  <si>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</si>
  <si>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</si>
  <si>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</si>
  <si>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</si>
  <si>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</si>
  <si>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</si>
  <si>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</si>
  <si>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</si>
  <si>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</si>
  <si>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</si>
  <si>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</si>
  <si>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</si>
  <si>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</si>
  <si>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</si>
  <si>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</si>
  <si>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</si>
  <si>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</si>
  <si>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</si>
  <si>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</si>
  <si>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</si>
  <si>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</si>
  <si>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</si>
  <si>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</si>
  <si>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</si>
  <si>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</si>
  <si>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</si>
  <si>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</si>
  <si>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</si>
  <si>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</si>
  <si>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</si>
  <si>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</si>
  <si>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</si>
  <si>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</si>
  <si>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</si>
  <si>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</si>
  <si>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</si>
  <si>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</si>
  <si>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</si>
  <si>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</si>
  <si>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</si>
  <si>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</si>
  <si>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</si>
  <si>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</si>
  <si>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</si>
  <si>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</si>
  <si>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</si>
  <si>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</si>
  <si>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</si>
  <si>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</si>
  <si>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</si>
  <si>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</si>
  <si>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</si>
  <si>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</si>
  <si>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</si>
  <si>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</si>
  <si>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</si>
  <si>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</si>
  <si>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</si>
  <si>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</si>
  <si>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</si>
  <si>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</si>
  <si>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</si>
  <si>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</si>
  <si>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</si>
  <si>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</si>
  <si>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</si>
  <si>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</si>
  <si>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</si>
  <si>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</si>
  <si>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</si>
  <si>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</si>
  <si>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</si>
  <si>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</si>
  <si>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</si>
  <si>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</si>
  <si>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</si>
  <si>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</si>
  <si>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</si>
  <si>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</si>
  <si>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</si>
  <si>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</si>
  <si>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</si>
  <si>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</si>
  <si>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</si>
  <si>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</si>
  <si>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</si>
  <si>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</si>
  <si>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</si>
  <si>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</si>
  <si>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</si>
  <si>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</si>
  <si>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</si>
  <si>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</si>
  <si>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</si>
  <si>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</si>
  <si>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</si>
  <si>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</si>
  <si>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</si>
  <si>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</si>
  <si>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</si>
  <si>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</si>
  <si>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</si>
  <si>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</si>
  <si>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</si>
  <si>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</si>
  <si>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</si>
  <si>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</si>
  <si>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</si>
  <si>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</si>
  <si>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</si>
  <si>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</si>
  <si>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</si>
  <si>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</si>
  <si>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</si>
  <si>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</si>
  <si>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</si>
  <si>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</si>
  <si>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</si>
  <si>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</si>
  <si>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</si>
  <si>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</si>
  <si>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</si>
  <si>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</si>
  <si>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</si>
  <si>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</si>
  <si>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</si>
  <si>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</si>
  <si>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</si>
  <si>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</si>
  <si>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</si>
  <si>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</si>
  <si>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</si>
  <si>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</si>
  <si>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</si>
  <si>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</si>
  <si>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</si>
  <si>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</si>
  <si>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</si>
  <si>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</si>
  <si>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</si>
  <si>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</si>
  <si>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</si>
  <si>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</si>
  <si>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</si>
  <si>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</si>
  <si>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</si>
  <si>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</si>
  <si>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</si>
  <si>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</si>
  <si>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</si>
  <si>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</si>
  <si>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</si>
  <si>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</si>
  <si>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</si>
  <si>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</si>
  <si>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</si>
  <si>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</si>
  <si>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</si>
  <si>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</si>
  <si>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</si>
  <si>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</si>
  <si>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</si>
  <si>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</si>
  <si>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</si>
  <si>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</si>
  <si>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</si>
  <si>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</si>
  <si>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</si>
  <si>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</si>
  <si>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</si>
  <si>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</si>
  <si>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</si>
  <si>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</si>
  <si>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</si>
  <si>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</si>
  <si>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</si>
  <si>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</si>
  <si>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</si>
  <si>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</si>
  <si>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</si>
  <si>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</si>
  <si>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</si>
  <si>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</si>
  <si>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</si>
  <si>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</si>
  <si>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</si>
  <si>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</si>
  <si>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</si>
  <si>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</si>
  <si>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</si>
  <si>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</si>
  <si>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</si>
  <si>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</si>
  <si>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</si>
  <si>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</si>
  <si>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</si>
  <si>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</si>
  <si>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</si>
  <si>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</si>
  <si>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</si>
  <si>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</si>
  <si>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</si>
  <si>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</si>
  <si>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</si>
  <si>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</si>
  <si>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</si>
  <si>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</si>
  <si>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</si>
  <si>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</si>
  <si>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</si>
  <si>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</si>
  <si>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</si>
  <si>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</si>
  <si>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</si>
  <si>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</si>
  <si>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</si>
  <si>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</si>
  <si>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</si>
  <si>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</si>
  <si>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</si>
  <si>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</si>
  <si>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</si>
  <si>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</si>
  <si>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</si>
  <si>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</si>
  <si>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</si>
  <si>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</si>
  <si>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</si>
  <si>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</si>
  <si>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</si>
  <si>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</si>
  <si>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</si>
  <si>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</si>
  <si>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</si>
  <si>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</si>
  <si>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</si>
  <si>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</si>
  <si>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</si>
  <si>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</si>
  <si>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</si>
  <si>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</si>
  <si>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</si>
  <si>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</si>
  <si>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</si>
  <si>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</si>
  <si>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</si>
  <si>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</si>
  <si>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</si>
  <si>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</si>
  <si>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</si>
  <si>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</si>
  <si>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</si>
  <si>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</si>
  <si>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</si>
  <si>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</si>
  <si>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</si>
  <si>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</si>
  <si>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</si>
  <si>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</si>
  <si>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</si>
  <si>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</si>
  <si>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</si>
  <si>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</si>
  <si>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</si>
  <si>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</si>
  <si>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</si>
  <si>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</si>
  <si>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</si>
  <si>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</si>
  <si>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</si>
  <si>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</si>
  <si>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</si>
  <si>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</si>
  <si>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</si>
  <si>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</si>
  <si>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</si>
  <si>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</si>
  <si>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</si>
  <si>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</si>
  <si>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</si>
  <si>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</si>
  <si>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</si>
  <si>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</si>
  <si>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</si>
  <si>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</si>
  <si>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</si>
  <si>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</si>
  <si>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</si>
  <si>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</si>
  <si>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</si>
  <si>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</si>
  <si>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</si>
  <si>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</si>
  <si>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</si>
  <si>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</si>
  <si>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</si>
  <si>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</si>
  <si>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</si>
  <si>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</si>
  <si>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</si>
  <si>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</si>
  <si>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</si>
  <si>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</si>
  <si>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</si>
  <si>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</si>
  <si>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</si>
  <si>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</si>
  <si>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</si>
  <si>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</si>
  <si>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</si>
  <si>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</si>
  <si>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</si>
  <si>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</si>
  <si>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</si>
  <si>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</si>
  <si>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</si>
  <si>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</si>
  <si>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</si>
  <si>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</si>
  <si>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</si>
  <si>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</si>
  <si>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</si>
  <si>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</si>
  <si>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</si>
  <si>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</si>
  <si>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</si>
  <si>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</si>
  <si>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</si>
  <si>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</si>
  <si>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</si>
  <si>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</si>
  <si>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</si>
  <si>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</si>
  <si>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</si>
  <si>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</si>
  <si>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</si>
  <si>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</si>
  <si>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</si>
  <si>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</si>
  <si>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</si>
  <si>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</si>
  <si>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</si>
  <si>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</si>
  <si>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</si>
  <si>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</si>
  <si>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</si>
  <si>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</si>
  <si>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</si>
  <si>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</si>
  <si>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</si>
  <si>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</si>
  <si>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</si>
  <si>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</si>
  <si>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</si>
  <si>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</si>
  <si>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</si>
  <si>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</si>
  <si>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</si>
  <si>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</si>
  <si>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</si>
  <si>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</si>
  <si>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</si>
  <si>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</si>
  <si>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</si>
  <si>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</si>
  <si>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</si>
  <si>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</si>
  <si>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</si>
  <si>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</si>
  <si>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</si>
  <si>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</si>
  <si>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</si>
  <si>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</si>
  <si>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</si>
  <si>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</si>
  <si>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</si>
  <si>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</si>
  <si>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</si>
  <si>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</si>
  <si>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</si>
  <si>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</si>
  <si>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</si>
  <si>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</si>
  <si>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</si>
  <si>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</si>
  <si>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</si>
  <si>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</si>
  <si>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</si>
  <si>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</si>
  <si>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</si>
  <si>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</si>
  <si>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</si>
  <si>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</si>
  <si>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</si>
  <si>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</si>
  <si>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</si>
  <si>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</si>
  <si>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</si>
  <si>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</si>
  <si>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</si>
  <si>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</si>
  <si>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</si>
  <si>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</si>
  <si>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</si>
  <si>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</si>
  <si>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</si>
  <si>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</si>
  <si>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</si>
  <si>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</si>
  <si>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</si>
  <si>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</si>
  <si>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</si>
  <si>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</si>
  <si>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</si>
  <si>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</si>
  <si>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</si>
  <si>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</si>
  <si>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</si>
  <si>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</si>
  <si>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</si>
  <si>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</si>
  <si>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</si>
  <si>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</si>
  <si>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</si>
  <si>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</si>
  <si>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</si>
  <si>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</si>
  <si>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</si>
  <si>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</si>
  <si>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</si>
  <si>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</si>
  <si>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</si>
  <si>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</si>
  <si>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</si>
  <si>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</si>
  <si>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</si>
  <si>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</si>
  <si>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</si>
  <si>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</si>
  <si>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</si>
  <si>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</si>
  <si>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</si>
  <si>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</si>
  <si>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</si>
  <si>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</si>
  <si>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</si>
  <si>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</si>
  <si>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</si>
  <si>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</si>
  <si>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</si>
  <si>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</si>
  <si>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</si>
  <si>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</si>
  <si>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</si>
  <si>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</si>
  <si>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</si>
  <si>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</si>
  <si>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</si>
  <si>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</si>
  <si>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</si>
  <si>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</si>
  <si>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</si>
  <si>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</si>
  <si>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</si>
  <si>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</si>
  <si>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</si>
  <si>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</si>
  <si>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</si>
  <si>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</si>
  <si>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</si>
  <si>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</si>
  <si>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</si>
  <si>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</si>
  <si>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</si>
  <si>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</si>
  <si>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</si>
  <si>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</si>
  <si>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</si>
  <si>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</si>
  <si>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</si>
  <si>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</si>
  <si>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</si>
  <si>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</si>
  <si>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</si>
  <si>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</si>
  <si>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</si>
  <si>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</si>
  <si>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</si>
  <si>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</si>
  <si>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</si>
  <si>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</si>
  <si>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</si>
  <si>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</si>
  <si>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</si>
  <si>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</si>
  <si>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</si>
  <si>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</si>
  <si>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</si>
  <si>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</si>
  <si>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</si>
  <si>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</si>
  <si>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</si>
  <si>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</si>
  <si>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</si>
  <si>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</si>
  <si>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</si>
  <si>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</si>
  <si>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</si>
  <si>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</si>
  <si>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</si>
  <si>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</si>
  <si>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</si>
  <si>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</si>
  <si>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</si>
  <si>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</si>
  <si>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</si>
  <si>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</si>
  <si>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</si>
  <si>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</si>
  <si>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</si>
  <si>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</si>
  <si>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</si>
  <si>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</si>
  <si>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</si>
  <si>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</si>
  <si>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</si>
  <si>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</si>
  <si>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</si>
  <si>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</si>
  <si>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</si>
  <si>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</si>
  <si>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</si>
  <si>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</si>
  <si>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</si>
  <si>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</si>
  <si>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</si>
  <si>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</si>
  <si>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</si>
  <si>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</si>
  <si>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</si>
  <si>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</si>
  <si>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</si>
  <si>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</si>
  <si>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</si>
  <si>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</si>
  <si>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</si>
  <si>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</si>
  <si>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</si>
  <si>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</si>
  <si>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</si>
  <si>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</si>
  <si>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</si>
  <si>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</si>
  <si>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</si>
  <si>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</si>
  <si>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</si>
  <si>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</si>
  <si>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</si>
  <si>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</si>
  <si>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</si>
  <si>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</si>
  <si>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</si>
  <si>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</si>
  <si>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</si>
  <si>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</si>
  <si>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</si>
  <si>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</si>
  <si>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</si>
  <si>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</si>
  <si>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</si>
  <si>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</si>
  <si>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</si>
  <si>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</si>
  <si>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</si>
  <si>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</si>
  <si>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</si>
  <si>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</si>
  <si>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</si>
  <si>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</si>
  <si>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</si>
  <si>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</si>
  <si>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</si>
  <si>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</si>
  <si>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</si>
  <si>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</si>
  <si>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</si>
  <si>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</si>
  <si>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</si>
  <si>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</si>
  <si>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</si>
  <si>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</si>
  <si>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</si>
  <si>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</si>
  <si>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</si>
  <si>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</si>
  <si>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</si>
  <si>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</si>
  <si>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</si>
  <si>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</si>
  <si>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</si>
  <si>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</si>
  <si>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</si>
  <si>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</si>
  <si>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</si>
  <si>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</si>
  <si>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</si>
  <si>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</si>
  <si>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</si>
  <si>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</si>
  <si>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</si>
  <si>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</si>
  <si>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</si>
  <si>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</si>
  <si>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</si>
  <si>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</si>
  <si>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</si>
  <si>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</si>
  <si>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</si>
  <si>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</si>
  <si>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</si>
  <si>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</si>
  <si>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</si>
  <si>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</si>
  <si>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</si>
  <si>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</si>
  <si>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</si>
  <si>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</si>
  <si>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</si>
  <si>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</si>
  <si>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</si>
  <si>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</si>
  <si>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</si>
  <si>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</si>
  <si>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</si>
  <si>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</si>
  <si>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</si>
  <si>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</si>
  <si>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</si>
  <si>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</si>
  <si>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</si>
  <si>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</si>
  <si>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</si>
  <si>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</si>
  <si>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</si>
  <si>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</si>
  <si>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</si>
  <si>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</si>
  <si>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</si>
  <si>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</si>
  <si>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</si>
  <si>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</si>
  <si>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</si>
  <si>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</si>
  <si>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</si>
  <si>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</si>
  <si>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</si>
  <si>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</si>
  <si>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</si>
  <si>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</si>
  <si>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</si>
  <si>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</si>
  <si>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</si>
  <si>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</si>
  <si>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</si>
  <si>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</si>
  <si>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</si>
  <si>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</si>
  <si>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</si>
  <si>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</si>
  <si>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</si>
  <si>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</si>
  <si>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</si>
  <si>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</si>
  <si>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</si>
  <si>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</si>
  <si>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</si>
  <si>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</si>
  <si>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</si>
  <si>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</si>
  <si>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</si>
  <si>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</si>
  <si>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</si>
  <si>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</si>
  <si>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</si>
  <si>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</si>
  <si>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</si>
  <si>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</si>
  <si>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</si>
  <si>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</si>
  <si>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</si>
  <si>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</si>
  <si>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</si>
  <si>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</si>
  <si>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</si>
  <si>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</si>
  <si>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</si>
  <si>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</si>
  <si>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</si>
  <si>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</si>
  <si>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</si>
  <si>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</si>
  <si>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</si>
  <si>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</si>
  <si>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</si>
  <si>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</si>
  <si>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</si>
  <si>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</si>
  <si>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</si>
  <si>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</si>
  <si>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</si>
  <si>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</si>
  <si>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</si>
  <si>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</si>
  <si>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</si>
  <si>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</si>
  <si>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</si>
  <si>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</si>
  <si>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</si>
  <si>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</si>
  <si>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</si>
  <si>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</si>
  <si>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</si>
  <si>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</si>
  <si>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</si>
  <si>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</si>
  <si>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</si>
  <si>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</si>
  <si>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</si>
  <si>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</si>
  <si>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</si>
  <si>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</si>
  <si>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</si>
  <si>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</si>
  <si>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</si>
  <si>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</si>
  <si>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</si>
  <si>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</si>
  <si>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</si>
  <si>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</si>
  <si>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</si>
  <si>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</si>
  <si>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</si>
  <si>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</si>
  <si>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</si>
  <si>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</si>
  <si>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</si>
  <si>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</si>
  <si>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</si>
  <si>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</si>
  <si>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</si>
  <si>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</si>
  <si>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</si>
  <si>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</si>
  <si>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</si>
  <si>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</si>
  <si>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</si>
  <si>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</si>
  <si>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</si>
  <si>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</si>
  <si>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</si>
  <si>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</si>
  <si>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</si>
  <si>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</si>
  <si>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</si>
  <si>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</si>
  <si>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</si>
  <si>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</si>
  <si>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</si>
  <si>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</si>
  <si>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</si>
  <si>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</si>
  <si>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</si>
  <si>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</si>
  <si>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</si>
  <si>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</si>
  <si>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</si>
  <si>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</si>
  <si>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</si>
  <si>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</si>
  <si>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</si>
  <si>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</si>
  <si>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</si>
  <si>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</si>
  <si>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</si>
  <si>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</si>
  <si>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</si>
  <si>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</si>
  <si>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</si>
  <si>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</si>
  <si>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</si>
  <si>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</si>
  <si>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</si>
  <si>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</si>
  <si>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</si>
  <si>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</si>
  <si>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</si>
  <si>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</si>
  <si>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</si>
  <si>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</si>
  <si>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</si>
  <si>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</si>
  <si>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</si>
  <si>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</si>
  <si>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</si>
  <si>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</si>
  <si>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</si>
  <si>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</si>
  <si>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</si>
  <si>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</si>
  <si>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</si>
  <si>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</si>
  <si>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</si>
  <si>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</si>
  <si>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</si>
  <si>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</si>
  <si>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</si>
  <si>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</si>
  <si>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</si>
  <si>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</si>
  <si>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</si>
  <si>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</si>
  <si>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</si>
  <si>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</si>
  <si>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</si>
  <si>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</si>
  <si>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</si>
  <si>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</si>
  <si>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</si>
  <si>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</si>
  <si>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</si>
  <si>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</si>
  <si>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</si>
  <si>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</si>
  <si>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</si>
  <si>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</si>
  <si>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</si>
  <si>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</si>
  <si>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</si>
  <si>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</si>
  <si>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</si>
  <si>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</si>
  <si>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</si>
  <si>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</si>
  <si>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</si>
  <si>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</si>
  <si>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</si>
  <si>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</si>
  <si>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</si>
  <si>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</si>
  <si>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</si>
  <si>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</si>
  <si>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</si>
  <si>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</si>
  <si>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</si>
  <si>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</si>
  <si>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</si>
  <si>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</si>
  <si>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</si>
  <si>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</si>
  <si>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</si>
  <si>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</si>
  <si>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</si>
  <si>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</si>
  <si>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</si>
  <si>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</si>
  <si>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</si>
  <si>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</si>
  <si>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</si>
  <si>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</si>
  <si>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</si>
  <si>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</si>
  <si>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</si>
  <si>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</si>
  <si>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</si>
  <si>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</si>
  <si>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</si>
  <si>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</si>
  <si>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</si>
  <si>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</si>
  <si>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</si>
  <si>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</si>
  <si>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</si>
  <si>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</si>
  <si>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</si>
  <si>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</si>
  <si>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</si>
  <si>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</si>
  <si>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</si>
  <si>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</si>
  <si>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</si>
  <si>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</si>
  <si>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</si>
  <si>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</si>
  <si>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</si>
  <si>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</si>
  <si>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</si>
  <si>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</si>
  <si>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</si>
  <si>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</si>
  <si>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</si>
  <si>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</si>
  <si>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</si>
  <si>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</si>
  <si>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</si>
  <si>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</si>
  <si>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</si>
  <si>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</si>
  <si>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</si>
  <si>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</si>
  <si>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</si>
  <si>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</si>
  <si>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</si>
  <si>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</si>
  <si>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</si>
  <si>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</si>
  <si>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</si>
  <si>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</si>
  <si>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</si>
  <si>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</si>
  <si>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</si>
  <si>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</si>
  <si>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</si>
  <si>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</si>
  <si>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</si>
  <si>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</si>
  <si>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</si>
  <si>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</si>
  <si>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</si>
  <si>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</si>
  <si>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</si>
  <si>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</si>
  <si>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</si>
  <si>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</si>
  <si>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</si>
  <si>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</si>
  <si>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</si>
  <si>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</si>
  <si>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</si>
  <si>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</si>
  <si>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</si>
  <si>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</si>
  <si>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</si>
  <si>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</si>
  <si>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</si>
  <si>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</si>
  <si>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</si>
  <si>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</si>
  <si>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</si>
  <si>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</si>
  <si>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</si>
  <si>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</si>
  <si>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</si>
  <si>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</si>
  <si>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</si>
  <si>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</si>
  <si>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</si>
  <si>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</si>
  <si>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</si>
  <si>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</si>
  <si>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</si>
  <si>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</si>
  <si>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</si>
  <si>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</si>
  <si>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</si>
  <si>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</si>
  <si>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</si>
  <si>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</si>
  <si>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</si>
  <si>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</si>
  <si>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</si>
  <si>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</si>
  <si>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</si>
  <si>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</si>
  <si>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</si>
  <si>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</si>
  <si>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</si>
  <si>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</si>
  <si>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</si>
  <si>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</si>
  <si>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</si>
  <si>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</si>
  <si>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</si>
  <si>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</si>
  <si>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</si>
  <si>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</si>
  <si>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</si>
  <si>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</si>
  <si>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</si>
  <si>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</si>
  <si>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</si>
  <si>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</si>
  <si>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</si>
  <si>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</si>
  <si>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</si>
  <si>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</si>
  <si>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</si>
  <si>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</si>
  <si>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</si>
  <si>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</si>
  <si>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</si>
  <si>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</si>
  <si>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</si>
  <si>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</si>
  <si>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</si>
  <si>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</si>
  <si>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</si>
  <si>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</si>
  <si>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</si>
  <si>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</si>
  <si>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</si>
  <si>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</si>
  <si>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</si>
  <si>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</si>
  <si>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</si>
  <si>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</si>
  <si>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</si>
  <si>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</si>
  <si>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</si>
  <si>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</si>
  <si>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</si>
  <si>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</si>
  <si>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</si>
  <si>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</si>
  <si>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</si>
  <si>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</si>
  <si>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</si>
  <si>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</si>
  <si>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</si>
  <si>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</si>
  <si>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</si>
  <si>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</si>
  <si>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</si>
  <si>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</si>
  <si>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</si>
  <si>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</si>
  <si>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</si>
  <si>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</si>
  <si>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</si>
  <si>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</si>
  <si>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</si>
  <si>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</si>
  <si>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</si>
  <si>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</si>
  <si>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</si>
  <si>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</si>
  <si>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</si>
  <si>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</si>
  <si>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</si>
  <si>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</si>
  <si>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</si>
  <si>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</si>
  <si>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</si>
  <si>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</si>
  <si>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</si>
  <si>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</si>
  <si>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</si>
  <si>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</si>
  <si>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</si>
  <si>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</si>
  <si>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</si>
  <si>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</si>
  <si>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</si>
  <si>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</si>
  <si>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</si>
  <si>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</si>
  <si>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</si>
  <si>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</si>
  <si>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</si>
  <si>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</si>
  <si>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</si>
  <si>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</si>
  <si>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</si>
  <si>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</si>
  <si>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</si>
  <si>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</si>
  <si>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</si>
  <si>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</si>
  <si>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</si>
  <si>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</si>
  <si>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</si>
  <si>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</si>
  <si>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</si>
  <si>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</si>
  <si>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</si>
  <si>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</si>
  <si>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</si>
  <si>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</si>
  <si>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</si>
  <si>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</si>
  <si>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</si>
  <si>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</si>
  <si>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</si>
  <si>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</si>
  <si>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</si>
  <si>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</si>
  <si>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</si>
  <si>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</si>
  <si>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</si>
  <si>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</si>
  <si>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</si>
  <si>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</si>
  <si>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</si>
  <si>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</si>
  <si>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</si>
  <si>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</si>
  <si>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</si>
  <si>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</si>
  <si>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</si>
  <si>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</si>
  <si>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</si>
  <si>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</si>
  <si>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</si>
  <si>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</si>
  <si>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</si>
  <si>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</si>
  <si>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</si>
  <si>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</si>
  <si>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</si>
  <si>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</si>
  <si>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</si>
  <si>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</si>
  <si>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</si>
  <si>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</si>
  <si>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</si>
  <si>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</si>
  <si>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</si>
  <si>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</si>
  <si>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</si>
  <si>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</si>
  <si>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</si>
  <si>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</si>
  <si>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</si>
  <si>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</si>
  <si>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</si>
  <si>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</si>
  <si>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</si>
  <si>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</si>
  <si>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</si>
  <si>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</si>
  <si>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</si>
  <si>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</si>
  <si>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</si>
  <si>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</si>
  <si>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</si>
  <si>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</si>
  <si>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</si>
  <si>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</si>
  <si>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</si>
  <si>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</si>
  <si>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</si>
  <si>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</si>
  <si>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</si>
  <si>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</si>
  <si>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</si>
  <si>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</si>
  <si>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</si>
  <si>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</si>
  <si>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</si>
  <si>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</si>
  <si>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</si>
  <si>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</si>
  <si>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</si>
  <si>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</si>
  <si>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</si>
  <si>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</si>
  <si>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</si>
  <si>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</si>
  <si>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</si>
  <si>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</si>
  <si>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</si>
  <si>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</si>
  <si>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</si>
  <si>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</si>
  <si>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</si>
  <si>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</si>
  <si>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</si>
  <si>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</si>
  <si>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</si>
  <si>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</si>
  <si>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</si>
  <si>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</si>
  <si>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</si>
  <si>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</si>
  <si>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</si>
  <si>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</si>
  <si>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</si>
  <si>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</si>
  <si>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</si>
  <si>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</si>
  <si>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</si>
  <si>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</si>
  <si>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</si>
  <si>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</si>
  <si>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</si>
  <si>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</si>
  <si>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</si>
  <si>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</si>
  <si>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</si>
  <si>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</si>
  <si>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</si>
  <si>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</si>
  <si>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</si>
  <si>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</si>
  <si>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</si>
  <si>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</si>
  <si>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</si>
  <si>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</si>
  <si>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</si>
  <si>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</si>
  <si>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</si>
  <si>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</si>
  <si>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</si>
  <si>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</si>
  <si>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</si>
  <si>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</si>
  <si>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</si>
  <si>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</si>
  <si>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</si>
  <si>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</si>
  <si>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</si>
  <si>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</si>
  <si>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</si>
  <si>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</si>
  <si>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</si>
  <si>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</si>
  <si>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</si>
  <si>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</si>
  <si>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</si>
  <si>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</si>
  <si>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</si>
  <si>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</si>
  <si>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</si>
  <si>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</si>
  <si>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</si>
  <si>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</si>
  <si>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</si>
  <si>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</si>
  <si>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</si>
  <si>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</si>
  <si>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</si>
  <si>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</si>
  <si>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</si>
  <si>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</si>
  <si>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</si>
  <si>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</si>
  <si>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</si>
  <si>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</si>
  <si>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</si>
  <si>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</si>
  <si>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</si>
  <si>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</si>
  <si>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</si>
  <si>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</si>
  <si>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</si>
  <si>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</si>
  <si>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</si>
  <si>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</si>
  <si>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</si>
  <si>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</si>
  <si>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</si>
  <si>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</si>
  <si>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</si>
  <si>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</si>
  <si>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</si>
  <si>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</si>
  <si>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</si>
  <si>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</si>
  <si>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</si>
  <si>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</si>
  <si>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</si>
  <si>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</si>
  <si>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</si>
  <si>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</si>
  <si>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</si>
  <si>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</si>
  <si>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</si>
  <si>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</si>
  <si>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</si>
  <si>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</si>
  <si>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</si>
  <si>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</si>
  <si>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</si>
  <si>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</si>
  <si>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</si>
  <si>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</si>
  <si>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</si>
  <si>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</si>
  <si>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</si>
  <si>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</si>
  <si>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</si>
  <si>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</si>
  <si>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</si>
  <si>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</si>
  <si>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</si>
  <si>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</si>
  <si>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</si>
  <si>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</si>
  <si>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</si>
  <si>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</si>
  <si>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</si>
  <si>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</si>
  <si>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</si>
  <si>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</si>
  <si>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</si>
  <si>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</si>
  <si>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</si>
  <si>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</si>
  <si>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</si>
  <si>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</si>
  <si>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</si>
  <si>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</si>
  <si>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</si>
  <si>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</si>
  <si>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</si>
  <si>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</si>
  <si>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</si>
  <si>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</si>
  <si>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</si>
  <si>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</si>
  <si>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</si>
  <si>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</si>
  <si>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</si>
  <si>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</si>
  <si>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</si>
  <si>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</si>
  <si>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</si>
  <si>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</si>
  <si>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</si>
  <si>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</si>
  <si>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</si>
  <si>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</si>
  <si>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</si>
  <si>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</si>
  <si>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</si>
  <si>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</si>
  <si>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</si>
  <si>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</si>
  <si>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</si>
  <si>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</si>
  <si>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</si>
  <si>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</si>
  <si>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</si>
  <si>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</si>
  <si>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</si>
  <si>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</si>
  <si>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</si>
  <si>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</si>
  <si>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</si>
  <si>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</si>
  <si>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</si>
  <si>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</si>
  <si>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</si>
  <si>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</si>
  <si>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</si>
  <si>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</si>
  <si>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</si>
  <si>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</si>
  <si>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</si>
  <si>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</si>
  <si>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</si>
  <si>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</si>
  <si>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</si>
  <si>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</si>
  <si>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</si>
  <si>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</si>
  <si>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</si>
  <si>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</si>
  <si>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</si>
  <si>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</si>
  <si>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</si>
  <si>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</si>
  <si>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</si>
  <si>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</si>
  <si>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</si>
  <si>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</si>
  <si>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</si>
  <si>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</si>
  <si>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</si>
  <si>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</si>
  <si>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</si>
  <si>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</si>
  <si>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</si>
  <si>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</si>
  <si>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</si>
  <si>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</si>
  <si>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</si>
  <si>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</si>
  <si>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</si>
  <si>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</si>
  <si>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</si>
  <si>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</si>
  <si>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</si>
  <si>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</si>
  <si>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</si>
  <si>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</si>
  <si>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</si>
  <si>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</si>
  <si>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</si>
  <si>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</si>
  <si>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</si>
  <si>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</si>
  <si>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</si>
  <si>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</si>
  <si>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</si>
  <si>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</si>
  <si>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</si>
  <si>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</si>
  <si>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</si>
  <si>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</si>
  <si>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</si>
  <si>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</si>
  <si>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</si>
  <si>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</si>
  <si>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</si>
  <si>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</si>
  <si>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</si>
  <si>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</si>
  <si>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</si>
  <si>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</si>
  <si>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</si>
  <si>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</si>
  <si>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</si>
  <si>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</si>
  <si>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</si>
  <si>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</si>
  <si>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</si>
  <si>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</si>
  <si>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</si>
  <si>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</si>
  <si>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</si>
  <si>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</si>
  <si>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</si>
  <si>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</si>
  <si>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</si>
  <si>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</si>
  <si>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</si>
  <si>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</si>
  <si>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</si>
  <si>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</si>
  <si>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</si>
  <si>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</si>
  <si>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</si>
  <si>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</si>
  <si>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</si>
  <si>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</si>
  <si>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</si>
  <si>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</si>
  <si>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</si>
  <si>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</si>
  <si>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</si>
  <si>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</si>
  <si>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</si>
  <si>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</si>
  <si>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</si>
  <si>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</si>
  <si>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</si>
  <si>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</si>
  <si>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</si>
  <si>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</si>
  <si>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</si>
  <si>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</si>
  <si>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</si>
  <si>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</si>
  <si>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</si>
  <si>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</si>
  <si>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</si>
  <si>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</si>
  <si>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</si>
  <si>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</si>
  <si>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</si>
  <si>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</si>
  <si>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</si>
  <si>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</si>
  <si>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</si>
  <si>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</si>
  <si>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</si>
  <si>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</si>
  <si>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</si>
  <si>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</si>
  <si>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</si>
  <si>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</si>
  <si>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</si>
  <si>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</si>
  <si>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</si>
  <si>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</si>
  <si>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</si>
  <si>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</si>
  <si>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</si>
  <si>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</si>
  <si>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</si>
  <si>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</si>
  <si>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</si>
  <si>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</si>
  <si>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</si>
  <si>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</si>
  <si>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</si>
  <si>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</si>
  <si>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</si>
  <si>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</si>
  <si>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</si>
  <si>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</si>
  <si>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</si>
  <si>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</si>
  <si>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</si>
  <si>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</si>
  <si>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</si>
  <si>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</si>
  <si>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</si>
  <si>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</si>
  <si>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</si>
  <si>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</si>
  <si>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</si>
  <si>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</si>
  <si>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</si>
  <si>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</si>
  <si>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</si>
  <si>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</si>
  <si>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</si>
  <si>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</si>
  <si>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</si>
  <si>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</si>
  <si>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</si>
  <si>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</si>
  <si>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</si>
  <si>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</si>
  <si>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</si>
  <si>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</si>
  <si>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</si>
  <si>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</si>
  <si>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</si>
  <si>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</si>
  <si>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</si>
  <si>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</si>
  <si>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</si>
  <si>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</si>
  <si>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</si>
  <si>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</si>
  <si>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</si>
  <si>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</si>
  <si>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</si>
  <si>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</si>
  <si>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</si>
  <si>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</si>
  <si>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</si>
  <si>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</si>
  <si>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</si>
  <si>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</si>
  <si>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</si>
  <si>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</si>
  <si>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</si>
  <si>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</si>
  <si>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</si>
  <si>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</si>
  <si>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</si>
  <si>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</si>
  <si>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</si>
  <si>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</si>
  <si>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</si>
  <si>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</si>
  <si>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</si>
  <si>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</si>
  <si>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</si>
  <si>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</si>
  <si>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</si>
  <si>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</si>
  <si>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</si>
  <si>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</si>
  <si>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</si>
  <si>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</si>
  <si>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</si>
  <si>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</si>
  <si>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</si>
  <si>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</si>
  <si>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</si>
  <si>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</si>
  <si>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</si>
  <si>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</si>
  <si>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</si>
  <si>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</si>
  <si>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</si>
  <si>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</si>
  <si>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</si>
  <si>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</si>
  <si>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</si>
  <si>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</si>
  <si>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</si>
  <si>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</si>
  <si>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</si>
  <si>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</si>
  <si>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</si>
  <si>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</si>
  <si>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</si>
  <si>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</si>
  <si>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</si>
  <si>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</si>
  <si>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</si>
  <si>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</si>
  <si>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</si>
  <si>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</si>
  <si>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</si>
  <si>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</si>
  <si>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</si>
  <si>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</si>
  <si>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</si>
  <si>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</si>
  <si>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</si>
  <si>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</si>
  <si>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</si>
  <si>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</si>
  <si>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</si>
  <si>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</si>
  <si>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</si>
  <si>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</si>
  <si>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</si>
  <si>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</si>
  <si>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</si>
  <si>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</si>
  <si>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</si>
  <si>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</si>
  <si>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</si>
  <si>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</si>
  <si>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</si>
  <si>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</si>
  <si>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</si>
  <si>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</si>
  <si>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</si>
  <si>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</si>
  <si>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</si>
  <si>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</si>
  <si>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</si>
  <si>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</si>
  <si>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</si>
  <si>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</si>
  <si>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</si>
  <si>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</si>
  <si>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</si>
  <si>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</si>
  <si>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</si>
  <si>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Lucas, Tai Wei</t>
  </si>
  <si>
    <t>Wei Jun,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</si>
</sst>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 x14ac:dyDescent="0.2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 x14ac:dyDescent="0.2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17" t="s">
        <v>75</v>
      </c>
      <c r="B1" s="81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277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244</v>
      </c>
      <c r="M50" s="61"/>
    </row>
    <row r="51" spans="2:13" x14ac:dyDescent="0.2">
      <c r="B51" s="387" t="s">
        <v>136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244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539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539</v>
      </c>
      <c r="M50" s="61"/>
      <c r="N50" s="62"/>
    </row>
    <row r="51" spans="2:14" x14ac:dyDescent="0.2">
      <c r="B51" s="387" t="s">
        <v>136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779</v>
      </c>
    </row>
    <row r="49" spans="2:15" x14ac:dyDescent="0.2">
      <c r="B49" s="387" t="s">
        <v>136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779</v>
      </c>
    </row>
    <row r="49" spans="2:15" x14ac:dyDescent="0.2">
      <c r="B49" s="387" t="s">
        <v>136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835</v>
      </c>
    </row>
    <row r="49" spans="2:15" x14ac:dyDescent="0.2">
      <c r="B49" s="387" t="s">
        <v>136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859</v>
      </c>
    </row>
    <row r="49" spans="2:15" x14ac:dyDescent="0.2">
      <c r="B49" s="387" t="s">
        <v>136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885</v>
      </c>
    </row>
    <row r="49" spans="2:15" x14ac:dyDescent="0.2">
      <c r="B49" s="387" t="s">
        <v>136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998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1023</v>
      </c>
    </row>
    <row r="49" spans="2:15" x14ac:dyDescent="0.2">
      <c r="B49" s="387" t="s">
        <v>136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1166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1166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1217</v>
      </c>
    </row>
    <row r="51" spans="2:15" x14ac:dyDescent="0.2">
      <c r="B51" s="387" t="s">
        <v>136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1223</v>
      </c>
    </row>
    <row r="51" spans="2:15" x14ac:dyDescent="0.2">
      <c r="M51" s="61"/>
      <c r="N51" s="62"/>
      <c r="O51" s="61"/>
    </row>
    <row r="52" spans="2:15" x14ac:dyDescent="0.2">
      <c r="D52" t="s">
        <v>1224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1498</v>
      </c>
    </row>
    <row r="33" spans="2:15" x14ac:dyDescent="0.2">
      <c r="B33" s="56"/>
      <c r="D33" s="246" t="s">
        <v>1499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1500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1500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1500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417</v>
      </c>
    </row>
    <row r="35" spans="2:15" x14ac:dyDescent="0.2">
      <c r="B35" s="127" t="s">
        <v>134</v>
      </c>
      <c r="D35" s="247" t="s">
        <v>1500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1661</v>
      </c>
      <c r="F35">
        <v>44</v>
      </c>
      <c r="M35" s="61"/>
      <c r="N35" s="62"/>
      <c r="O35" s="61"/>
    </row>
    <row r="36" spans="5:15" hidden="1" x14ac:dyDescent="0.2">
      <c r="E36" s="254" t="s">
        <v>1662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1663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1664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1665</v>
      </c>
      <c r="F39">
        <f>26+16</f>
        <v>42</v>
      </c>
    </row>
    <row r="40" spans="5:15" hidden="1" x14ac:dyDescent="0.2">
      <c r="E40" s="254" t="s">
        <v>1666</v>
      </c>
      <c r="F40">
        <f>38+24</f>
        <v>62</v>
      </c>
    </row>
    <row r="41" spans="5:15" hidden="1" x14ac:dyDescent="0.2">
      <c r="E41" s="254" t="s">
        <v>1667</v>
      </c>
      <c r="F41">
        <v>15</v>
      </c>
    </row>
    <row r="42" spans="5:15" hidden="1" x14ac:dyDescent="0.2">
      <c r="E42" s="254" t="s">
        <v>1668</v>
      </c>
      <c r="F42">
        <v>14</v>
      </c>
    </row>
    <row r="43" spans="5:15" hidden="1" x14ac:dyDescent="0.2">
      <c r="E43" s="254" t="s">
        <v>1669</v>
      </c>
      <c r="F43">
        <v>11</v>
      </c>
    </row>
    <row r="44" spans="5:15" hidden="1" x14ac:dyDescent="0.2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1500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1746</v>
      </c>
    </row>
    <row r="30" spans="2:20" x14ac:dyDescent="0.2">
      <c r="D30" t="s">
        <v>1747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0" spans="2:22" x14ac:dyDescent="0.2">
      <c r="D30" t="s">
        <v>1747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1746</v>
      </c>
    </row>
    <row r="30" spans="2:20" x14ac:dyDescent="0.2">
      <c r="D30" t="s">
        <v>1747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1498</v>
      </c>
    </row>
    <row r="24" spans="2:22" x14ac:dyDescent="0.2">
      <c r="B24" s="56"/>
      <c r="D24" s="58" t="s">
        <v>1499</v>
      </c>
    </row>
    <row r="27" spans="2:22" x14ac:dyDescent="0.2">
      <c r="B27" s="127" t="s">
        <v>134</v>
      </c>
      <c r="D27" s="167" t="s">
        <v>1812</v>
      </c>
    </row>
    <row r="29" spans="2:22" x14ac:dyDescent="0.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67" t="s">
        <v>1833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1813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 x14ac:dyDescent="0.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  <row r="27" spans="2:22" x14ac:dyDescent="0.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x14ac:dyDescent="0.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277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x14ac:dyDescent="0.2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 x14ac:dyDescent="0.2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2037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44" t="s">
        <v>2144</v>
      </c>
      <c r="C60" s="844"/>
      <c r="D60" s="844"/>
      <c r="E60" s="844"/>
    </row>
    <row r="61" spans="1:15" x14ac:dyDescent="0.2">
      <c r="B61" s="844" t="s">
        <v>2145</v>
      </c>
      <c r="C61" s="844"/>
      <c r="D61" s="822"/>
      <c r="E61" s="822"/>
      <c r="F61" s="822"/>
    </row>
    <row r="62" spans="1:15" x14ac:dyDescent="0.2">
      <c r="B62" s="844" t="s">
        <v>2146</v>
      </c>
      <c r="C62" s="844"/>
      <c r="D62" s="844"/>
      <c r="E62" s="844"/>
      <c r="F62" s="844"/>
    </row>
    <row r="63" spans="1:15" x14ac:dyDescent="0.2">
      <c r="B63" s="844" t="s">
        <v>2147</v>
      </c>
      <c r="C63" s="844"/>
      <c r="D63" s="844"/>
      <c r="E63" s="844"/>
      <c r="F63" s="844"/>
    </row>
    <row r="64" spans="1:15" x14ac:dyDescent="0.2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2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2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2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2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2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2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2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2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2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225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225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225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225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225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225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225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 x14ac:dyDescent="0.2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L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1976</v>
      </c>
      <c r="G18" s="736" t="s">
        <v>2413</v>
      </c>
      <c r="H18" s="585" t="s">
        <v>70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1976</v>
      </c>
      <c r="G19" s="736" t="s">
        <v>2414</v>
      </c>
      <c r="H19" s="585" t="s">
        <v>70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1976</v>
      </c>
      <c r="G20" s="736" t="s">
        <v>2415</v>
      </c>
      <c r="H20" s="585" t="s">
        <v>70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1976</v>
      </c>
      <c r="G21" s="736" t="s">
        <v>2414</v>
      </c>
      <c r="H21" s="585" t="s">
        <v>70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1976</v>
      </c>
      <c r="G22" s="730" t="s">
        <v>2416</v>
      </c>
      <c r="H22" s="585" t="s">
        <v>70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2431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2435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2" t="s">
        <v>2436</v>
      </c>
      <c r="F6" s="752" t="s">
        <v>2436</v>
      </c>
      <c r="G6" s="752" t="s">
        <v>2436</v>
      </c>
      <c r="H6" s="752" t="s">
        <v>2436</v>
      </c>
      <c r="I6" s="752" t="s">
        <v>2436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2438</v>
      </c>
      <c r="G11" s="760" t="s">
        <v>2439</v>
      </c>
      <c r="H11" s="760" t="s">
        <v>2438</v>
      </c>
      <c r="I11" s="760" t="s">
        <v>2438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2438</v>
      </c>
      <c r="G12" s="760" t="s">
        <v>2439</v>
      </c>
      <c r="H12" s="760" t="s">
        <v>2438</v>
      </c>
      <c r="I12" s="760" t="s">
        <v>2438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2438</v>
      </c>
      <c r="G13" s="760" t="s">
        <v>2439</v>
      </c>
      <c r="H13" s="760" t="s">
        <v>2438</v>
      </c>
      <c r="I13" s="760" t="s">
        <v>2438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2440</v>
      </c>
      <c r="G14" s="755" t="s">
        <v>2118</v>
      </c>
      <c r="H14" s="756" t="s">
        <v>2441</v>
      </c>
      <c r="I14" s="757" t="s">
        <v>2442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2440</v>
      </c>
      <c r="G15" s="755" t="s">
        <v>2118</v>
      </c>
      <c r="H15" s="756" t="s">
        <v>2441</v>
      </c>
      <c r="I15" s="757" t="s">
        <v>2442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5" t="s">
        <v>2443</v>
      </c>
      <c r="F16" s="755" t="s">
        <v>2440</v>
      </c>
      <c r="G16" s="755" t="s">
        <v>2118</v>
      </c>
      <c r="H16" s="761" t="s">
        <v>2444</v>
      </c>
      <c r="I16" s="757" t="s">
        <v>2442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5" t="s">
        <v>2443</v>
      </c>
      <c r="F17" s="755" t="s">
        <v>2440</v>
      </c>
      <c r="G17" s="755" t="s">
        <v>2118</v>
      </c>
      <c r="H17" s="761" t="s">
        <v>2444</v>
      </c>
      <c r="I17" s="757" t="s">
        <v>2442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2445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2446</v>
      </c>
      <c r="I18" s="757" t="s">
        <v>2442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2446</v>
      </c>
      <c r="I19" s="757" t="s">
        <v>2447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2448</v>
      </c>
      <c r="I20" s="757" t="s">
        <v>2447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2448</v>
      </c>
      <c r="I21" s="757" t="s">
        <v>2449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5" t="s">
        <v>2443</v>
      </c>
      <c r="F22" s="755" t="s">
        <v>2176</v>
      </c>
      <c r="G22" s="757" t="s">
        <v>2341</v>
      </c>
      <c r="H22" s="761" t="s">
        <v>2450</v>
      </c>
      <c r="I22" s="757" t="s">
        <v>2449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5" t="s">
        <v>2443</v>
      </c>
      <c r="F23" s="755" t="s">
        <v>2341</v>
      </c>
      <c r="G23" s="757" t="s">
        <v>2176</v>
      </c>
      <c r="H23" s="761" t="s">
        <v>2450</v>
      </c>
      <c r="I23" s="757" t="s">
        <v>2449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5" t="s">
        <v>2443</v>
      </c>
      <c r="F24" s="755" t="s">
        <v>2341</v>
      </c>
      <c r="G24" s="757" t="s">
        <v>2341</v>
      </c>
      <c r="H24" s="761" t="s">
        <v>2450</v>
      </c>
      <c r="I24" s="757" t="s">
        <v>2451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5" t="s">
        <v>2443</v>
      </c>
      <c r="F25" s="755" t="s">
        <v>2341</v>
      </c>
      <c r="G25" s="757" t="s">
        <v>2341</v>
      </c>
      <c r="H25" s="761" t="s">
        <v>2450</v>
      </c>
      <c r="I25" s="757" t="s">
        <v>2451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5" t="s">
        <v>2443</v>
      </c>
      <c r="F26" s="755" t="s">
        <v>2368</v>
      </c>
      <c r="G26" s="757" t="s">
        <v>2269</v>
      </c>
      <c r="H26" s="761" t="s">
        <v>2450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5" t="s">
        <v>2443</v>
      </c>
      <c r="F27" s="755" t="s">
        <v>2368</v>
      </c>
      <c r="G27" s="757" t="s">
        <v>2269</v>
      </c>
      <c r="H27" s="761" t="s">
        <v>2450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2450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4" zoomScale="115" zoomScaleNormal="115" workbookViewId="0">
      <pane xSplit="4" topLeftCell="M4" activePane="topRight" state="frozen"/>
      <selection activeCell="A12" sqref="A12"/>
      <selection pane="topRight" activeCell="H24" sqref="H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2435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22.5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2459</v>
      </c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2459</v>
      </c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2459</v>
      </c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2445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2466</v>
      </c>
      <c r="H18" s="261" t="s">
        <v>2467</v>
      </c>
      <c r="I18" s="452" t="s">
        <v>70</v>
      </c>
      <c r="J18" s="458"/>
      <c r="K18" s="460"/>
      <c r="L18" s="62" t="str" cm="1">
        <f t="array" ref="L18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8" s="646" t="s">
        <v>70</v>
      </c>
      <c r="N18" s="327">
        <f>COUNTIF(E7:K44, "*Marlon*")/2</f>
        <v>15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2466</v>
      </c>
      <c r="H19" s="261" t="s">
        <v>2467</v>
      </c>
      <c r="I19" s="452" t="s">
        <v>2440</v>
      </c>
      <c r="J19" s="458"/>
      <c r="K19" s="460"/>
      <c r="L19" s="62" t="str" cm="1">
        <f t="array" ref="L19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2466</v>
      </c>
      <c r="H20" s="561" t="s">
        <v>2467</v>
      </c>
      <c r="I20" s="452" t="s">
        <v>2440</v>
      </c>
      <c r="J20" s="458"/>
      <c r="K20" s="460"/>
      <c r="L20" s="62" t="str" cm="1">
        <f t="array" ref="L20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2439</v>
      </c>
      <c r="F21" s="515" t="s">
        <v>2347</v>
      </c>
      <c r="G21" s="452" t="s">
        <v>2466</v>
      </c>
      <c r="H21" s="561" t="s">
        <v>70</v>
      </c>
      <c r="I21" s="452" t="s">
        <v>2440</v>
      </c>
      <c r="J21" s="458"/>
      <c r="K21" s="460"/>
      <c r="L21" s="62" t="str" cm="1">
        <f t="array" ref="L21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2439</v>
      </c>
      <c r="F22" s="515" t="s">
        <v>2347</v>
      </c>
      <c r="G22" s="452" t="s">
        <v>2283</v>
      </c>
      <c r="H22" s="561" t="s">
        <v>70</v>
      </c>
      <c r="I22" s="452" t="s">
        <v>2440</v>
      </c>
      <c r="J22" s="458"/>
      <c r="K22" s="460"/>
      <c r="L22" s="62" t="str" cm="1">
        <f t="array" ref="L22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2347</v>
      </c>
      <c r="G23" s="694" t="s">
        <v>2061</v>
      </c>
      <c r="H23" s="782" t="s">
        <v>70</v>
      </c>
      <c r="I23" s="694" t="s">
        <v>2440</v>
      </c>
      <c r="J23" s="458"/>
      <c r="K23" s="460"/>
      <c r="L23" s="62" t="str" cm="1">
        <f t="array" ref="L23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3" s="646" t="s">
        <v>1978</v>
      </c>
      <c r="N23" s="326">
        <f>COUNTIF(E7:K44, "*Lucas*")/2</f>
        <v>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2347</v>
      </c>
      <c r="G24" s="694" t="s">
        <v>2061</v>
      </c>
      <c r="H24" s="782" t="s">
        <v>70</v>
      </c>
      <c r="I24" s="694" t="s">
        <v>2440</v>
      </c>
      <c r="J24" s="458"/>
      <c r="K24" s="460"/>
      <c r="L24" s="62" t="str" cm="1">
        <f t="array" ref="L24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2347</v>
      </c>
      <c r="G25" s="694" t="s">
        <v>2061</v>
      </c>
      <c r="H25" s="782" t="s">
        <v>70</v>
      </c>
      <c r="I25" s="694" t="s">
        <v>2440</v>
      </c>
      <c r="J25" s="458"/>
      <c r="K25" s="460"/>
      <c r="L25" s="62" t="str" cm="1">
        <f t="array" ref="L2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25" s="650" t="s">
        <v>2024</v>
      </c>
      <c r="N25" s="654">
        <f>COUNTIF(E7:K44, "*Heng*")/2</f>
        <v>5.5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227</v>
      </c>
      <c r="G26" s="452" t="s">
        <v>2061</v>
      </c>
      <c r="H26" s="561" t="s">
        <v>70</v>
      </c>
      <c r="I26" s="452"/>
      <c r="J26" s="458"/>
      <c r="K26" s="460"/>
      <c r="L26" s="62" t="str" cm="1">
        <f t="array" ref="L26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227</v>
      </c>
      <c r="G27" s="452" t="s">
        <v>2061</v>
      </c>
      <c r="H27" s="561" t="s">
        <v>70</v>
      </c>
      <c r="I27" s="452" t="s">
        <v>2176</v>
      </c>
      <c r="J27" s="458"/>
      <c r="K27" s="460"/>
      <c r="L27" s="62" t="str" cm="1">
        <f t="array" ref="L27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1914</v>
      </c>
      <c r="I28" s="306" t="s">
        <v>2176</v>
      </c>
      <c r="J28" s="458"/>
      <c r="K28" s="460"/>
      <c r="L28" s="62" t="str" cm="1">
        <f t="array" ref="L28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1914</v>
      </c>
      <c r="I29" s="306" t="s">
        <v>2176</v>
      </c>
      <c r="J29" s="458"/>
      <c r="K29" s="460"/>
      <c r="L29" s="62" t="str" cm="1">
        <f t="array" ref="L29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54</v>
      </c>
      <c r="G30" s="452" t="s">
        <v>2061</v>
      </c>
      <c r="H30" s="781" t="s">
        <v>1914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1914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1914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1914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 x14ac:dyDescent="0.2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 x14ac:dyDescent="0.2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 x14ac:dyDescent="0.2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s="660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2024-09-09T07:50:29Z</dcterms:modified>
  <cp:category/>
  <cp:contentStatus/>
</cp:coreProperties>
</file>