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 filterPrivacy="1"/>
  <xr:revisionPtr revIDLastSave="29567" documentId="101_{C41BB324-3EAE-5148-95F2-E4AD19BF45B2}" xr6:coauthVersionLast="47" xr6:coauthVersionMax="47" xr10:uidLastSave="{97A2E1C4-2D82-BF42-B7C2-EA4BABD02B56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11" l="1"/>
  <c r="N7" i="111"/>
  <c r="N8" i="111"/>
  <c r="N9" i="111"/>
  <c r="N10" i="111"/>
  <c r="N11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Q28" i="111"/>
  <c r="P28" i="111"/>
  <c r="Q27" i="111"/>
  <c r="P27" i="111"/>
  <c r="Q26" i="111"/>
  <c r="P26" i="111"/>
  <c r="Q25" i="111"/>
  <c r="P25" i="111"/>
  <c r="Q24" i="111"/>
  <c r="P24" i="111"/>
  <c r="Q23" i="111"/>
  <c r="P23" i="111"/>
  <c r="Q22" i="111"/>
  <c r="P22" i="111"/>
  <c r="Q21" i="111"/>
  <c r="P21" i="111"/>
  <c r="Q20" i="111"/>
  <c r="P20" i="111"/>
  <c r="Q19" i="111"/>
  <c r="P19" i="111"/>
  <c r="Q18" i="111"/>
  <c r="P18" i="111"/>
  <c r="Q17" i="111"/>
  <c r="P17" i="111"/>
  <c r="Q16" i="111"/>
  <c r="P16" i="111"/>
  <c r="Q15" i="111"/>
  <c r="P15" i="111"/>
  <c r="Q14" i="111"/>
  <c r="P14" i="111"/>
  <c r="Q13" i="111"/>
  <c r="P13" i="111"/>
  <c r="Q12" i="111"/>
  <c r="P12" i="111"/>
  <c r="Q11" i="111"/>
  <c r="P11" i="111"/>
  <c r="Q10" i="111"/>
  <c r="P10" i="111"/>
  <c r="Q9" i="111"/>
  <c r="P9" i="111"/>
  <c r="Q8" i="111"/>
  <c r="P8" i="111"/>
  <c r="Q7" i="111"/>
  <c r="P7" i="111"/>
  <c r="Q6" i="111"/>
  <c r="P6" i="1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<sst xmlns="http://schemas.openxmlformats.org/spreadsheetml/2006/main" count="27882" uniqueCount="2550">
  <si>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</si>
  <si>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</si>
  <si>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</si>
  <si>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</si>
  <si>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</si>
  <si>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</si>
  <si>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</si>
  <si>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</si>
  <si>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</si>
  <si>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</si>
  <si>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</si>
  <si>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</si>
  <si>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</si>
  <si>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</si>
  <si>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</si>
  <si>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</si>
  <si>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</si>
  <si>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</si>
  <si>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</si>
  <si>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</si>
  <si>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</si>
  <si>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</si>
  <si>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</si>
  <si>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</si>
  <si>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</si>
  <si>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</si>
  <si>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</si>
  <si>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</si>
  <si>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</si>
  <si>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</si>
  <si>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</si>
  <si>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</si>
  <si>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</si>
  <si>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</si>
  <si>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</si>
  <si>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</si>
  <si>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</si>
  <si>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</si>
  <si>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</si>
  <si>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</si>
  <si>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</si>
  <si>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</si>
  <si>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</si>
  <si>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</si>
  <si>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</si>
  <si>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</si>
  <si>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</si>
  <si>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</si>
  <si>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</si>
  <si>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</si>
  <si>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</si>
  <si>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</si>
  <si>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</si>
  <si>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</si>
  <si>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</si>
  <si>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</si>
  <si>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</si>
  <si>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</si>
  <si>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</si>
  <si>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</si>
  <si>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</si>
  <si>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</si>
  <si>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</si>
  <si>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</si>
  <si>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</si>
  <si>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</si>
  <si>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</si>
  <si>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</si>
  <si>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</si>
  <si>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</si>
  <si>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</si>
  <si>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</si>
  <si>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</si>
  <si>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</si>
  <si>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</si>
  <si>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</si>
  <si>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</si>
  <si>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</si>
  <si>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</si>
  <si>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</si>
  <si>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</si>
  <si>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</si>
  <si>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</si>
  <si>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</si>
  <si>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</si>
  <si>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</si>
  <si>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</si>
  <si>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</si>
  <si>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</si>
  <si>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</si>
  <si>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</si>
  <si>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</si>
  <si>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</si>
  <si>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</si>
  <si>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</si>
  <si>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</si>
  <si>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</si>
  <si>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</si>
  <si>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</si>
  <si>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</si>
  <si>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</si>
  <si>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</si>
  <si>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</si>
  <si>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</si>
  <si>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</si>
  <si>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</si>
  <si>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</si>
  <si>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</si>
  <si>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</si>
  <si>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</si>
  <si>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</si>
  <si>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</si>
  <si>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</si>
  <si>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</si>
  <si>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</si>
  <si>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</si>
  <si>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</si>
  <si>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</si>
  <si>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</si>
  <si>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</si>
  <si>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</si>
  <si>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</si>
  <si>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</si>
  <si>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</si>
  <si>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</si>
  <si>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</si>
  <si>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</si>
  <si>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</si>
  <si>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</si>
  <si>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</si>
  <si>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</si>
  <si>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</si>
  <si>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</si>
  <si>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</si>
  <si>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</si>
  <si>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</si>
  <si>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</si>
  <si>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</si>
  <si>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</si>
  <si>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</si>
  <si>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</si>
  <si>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</si>
  <si>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</si>
  <si>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</si>
  <si>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</si>
  <si>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</si>
  <si>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</si>
  <si>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</si>
  <si>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</si>
  <si>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</si>
  <si>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</si>
  <si>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</si>
  <si>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</si>
  <si>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</si>
  <si>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</si>
  <si>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</si>
  <si>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</si>
  <si>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</si>
  <si>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</si>
  <si>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</si>
  <si>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</si>
  <si>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</si>
  <si>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</si>
  <si>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</si>
  <si>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</si>
  <si>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</si>
  <si>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</si>
  <si>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</si>
  <si>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</si>
  <si>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</si>
  <si>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</si>
  <si>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</si>
  <si>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</si>
  <si>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</si>
  <si>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</si>
  <si>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</si>
  <si>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</si>
  <si>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</si>
  <si>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</si>
  <si>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</si>
  <si>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</si>
  <si>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</si>
  <si>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</si>
  <si>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</si>
  <si>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</si>
  <si>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</si>
  <si>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</si>
  <si>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</si>
  <si>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</si>
  <si>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</si>
  <si>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</si>
  <si>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</si>
  <si>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</si>
  <si>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</si>
  <si>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</si>
  <si>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</si>
  <si>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</si>
  <si>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</si>
  <si>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</si>
  <si>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</si>
  <si>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</si>
  <si>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</si>
  <si>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</si>
  <si>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</si>
  <si>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</si>
  <si>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</si>
  <si>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</si>
  <si>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</si>
  <si>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</si>
  <si>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</si>
  <si>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</si>
  <si>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</si>
  <si>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</si>
  <si>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</si>
  <si>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</si>
  <si>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</si>
  <si>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</si>
  <si>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</si>
  <si>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</si>
  <si>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</si>
  <si>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</si>
  <si>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</si>
  <si>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</si>
  <si>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</si>
  <si>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</si>
  <si>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</si>
  <si>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</si>
  <si>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</si>
  <si>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</si>
  <si>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</si>
  <si>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</si>
  <si>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</si>
  <si>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</si>
  <si>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</si>
  <si>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</si>
  <si>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</si>
  <si>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</si>
  <si>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</si>
  <si>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</si>
  <si>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</si>
  <si>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</si>
  <si>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</si>
  <si>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</si>
  <si>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</si>
  <si>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</si>
  <si>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</si>
  <si>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</si>
  <si>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</si>
  <si>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</si>
  <si>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</si>
  <si>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</si>
  <si>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</si>
  <si>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</si>
  <si>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</si>
  <si>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</si>
  <si>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</si>
  <si>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</si>
  <si>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</si>
  <si>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</si>
  <si>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</si>
  <si>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</si>
  <si>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</si>
  <si>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</si>
  <si>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</si>
  <si>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</si>
  <si>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</si>
  <si>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</si>
  <si>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</si>
  <si>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</si>
  <si>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</si>
  <si>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</si>
  <si>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</si>
  <si>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</si>
  <si>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</si>
  <si>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</si>
  <si>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</si>
  <si>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</si>
  <si>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</si>
  <si>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</si>
  <si>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</si>
  <si>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</si>
  <si>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</si>
  <si>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</si>
  <si>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</si>
  <si>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</si>
  <si>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</si>
  <si>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</si>
  <si>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</si>
  <si>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</si>
  <si>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</si>
  <si>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</si>
  <si>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</si>
  <si>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</si>
  <si>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</si>
  <si>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</si>
  <si>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</si>
  <si>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</si>
  <si>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</si>
  <si>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</si>
  <si>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</si>
  <si>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</si>
  <si>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</si>
  <si>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</si>
  <si>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</si>
  <si>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</si>
  <si>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</si>
  <si>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</si>
  <si>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</si>
  <si>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</si>
  <si>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</si>
  <si>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</si>
  <si>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</si>
  <si>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</si>
  <si>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</si>
  <si>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</si>
  <si>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</si>
  <si>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</si>
  <si>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</si>
  <si>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</si>
  <si>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</si>
  <si>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</si>
  <si>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</si>
  <si>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</si>
  <si>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</si>
  <si>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</si>
  <si>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</si>
  <si>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</si>
  <si>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</si>
  <si>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</si>
  <si>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</si>
  <si>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</si>
  <si>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</si>
  <si>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</si>
  <si>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</si>
  <si>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</si>
  <si>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</si>
  <si>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</si>
  <si>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</si>
  <si>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</si>
  <si>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</si>
  <si>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</si>
  <si>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</si>
  <si>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</si>
  <si>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</si>
  <si>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</si>
  <si>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</si>
  <si>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</si>
  <si>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</si>
  <si>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</si>
  <si>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</si>
  <si>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</si>
  <si>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</si>
  <si>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</si>
  <si>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</si>
  <si>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</si>
  <si>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</si>
  <si>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</si>
  <si>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</si>
  <si>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</si>
  <si>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</si>
  <si>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</si>
  <si>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</si>
  <si>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</si>
  <si>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</si>
  <si>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</si>
  <si>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</si>
  <si>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</si>
  <si>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</si>
  <si>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</si>
  <si>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</si>
  <si>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</si>
  <si>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</si>
  <si>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</si>
  <si>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</si>
  <si>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</si>
  <si>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</si>
  <si>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</si>
  <si>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</si>
  <si>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</si>
  <si>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</si>
  <si>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</si>
  <si>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</si>
  <si>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</si>
  <si>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</si>
  <si>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</si>
  <si>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</si>
  <si>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</si>
  <si>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</si>
  <si>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</si>
  <si>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</si>
  <si>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</si>
  <si>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</si>
  <si>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</si>
  <si>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</si>
  <si>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</si>
  <si>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</si>
  <si>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</si>
  <si>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</si>
  <si>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</si>
  <si>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</si>
  <si>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</si>
  <si>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</si>
  <si>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</si>
  <si>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</si>
  <si>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</si>
  <si>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</si>
  <si>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</si>
  <si>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</si>
  <si>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</si>
  <si>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</si>
  <si>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</si>
  <si>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</si>
  <si>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</si>
  <si>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</si>
  <si>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</si>
  <si>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</si>
  <si>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</si>
  <si>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</si>
  <si>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</si>
  <si>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</si>
  <si>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</si>
  <si>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</si>
  <si>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</si>
  <si>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</si>
  <si>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</si>
  <si>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</si>
  <si>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</si>
  <si>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</si>
  <si>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</si>
  <si>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</si>
  <si>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</si>
  <si>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</si>
  <si>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</si>
  <si>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</si>
  <si>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</si>
  <si>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</si>
  <si>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</si>
  <si>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</si>
  <si>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</si>
  <si>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</si>
  <si>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</si>
  <si>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</si>
  <si>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</si>
  <si>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</si>
  <si>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</si>
  <si>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</si>
  <si>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</si>
  <si>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</si>
  <si>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</si>
  <si>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</si>
  <si>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</si>
  <si>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</si>
  <si>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</si>
  <si>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</si>
  <si>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</si>
  <si>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</si>
  <si>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</si>
  <si>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</si>
  <si>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</si>
  <si>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</si>
  <si>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</si>
  <si>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</si>
  <si>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</si>
  <si>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</si>
  <si>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</si>
  <si>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</si>
  <si>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</si>
  <si>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</si>
  <si>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</si>
  <si>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</si>
  <si>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</si>
  <si>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</si>
  <si>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</si>
  <si>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</si>
  <si>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</si>
  <si>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</si>
  <si>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</si>
  <si>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</si>
  <si>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</si>
  <si>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</si>
  <si>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</si>
  <si>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</si>
  <si>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</si>
  <si>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</si>
  <si>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</si>
  <si>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</si>
  <si>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</si>
  <si>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</si>
  <si>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</si>
  <si>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</si>
  <si>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</si>
  <si>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</si>
  <si>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</si>
  <si>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</si>
  <si>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</si>
  <si>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</si>
  <si>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</si>
  <si>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</si>
  <si>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</si>
  <si>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</si>
  <si>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</si>
  <si>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</si>
  <si>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</si>
  <si>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</si>
  <si>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</si>
  <si>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</si>
  <si>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</si>
  <si>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</si>
  <si>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</si>
  <si>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</si>
  <si>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</si>
  <si>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</si>
  <si>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</si>
  <si>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</si>
  <si>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</si>
  <si>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</si>
  <si>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</si>
  <si>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</si>
  <si>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</si>
  <si>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</si>
  <si>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</si>
  <si>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</si>
  <si>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</si>
  <si>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</si>
  <si>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</si>
  <si>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</si>
  <si>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</si>
  <si>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</si>
  <si>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</si>
  <si>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</si>
  <si>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</si>
  <si>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</si>
  <si>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</si>
  <si>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</si>
  <si>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</si>
  <si>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</si>
  <si>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</si>
  <si>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</si>
  <si>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</si>
  <si>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</si>
  <si>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</si>
  <si>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</si>
  <si>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</si>
  <si>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</si>
  <si>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</si>
  <si>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</si>
  <si>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</si>
  <si>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</si>
  <si>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</si>
  <si>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</si>
  <si>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</si>
  <si>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</si>
  <si>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</si>
  <si>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</si>
  <si>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</si>
  <si>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</si>
  <si>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</si>
  <si>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</si>
  <si>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</si>
  <si>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</si>
  <si>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</si>
  <si>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</si>
  <si>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</si>
  <si>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</si>
  <si>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</si>
  <si>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</si>
  <si>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</si>
  <si>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</si>
  <si>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</si>
  <si>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</si>
  <si>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</si>
  <si>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</si>
  <si>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</si>
  <si>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</si>
  <si>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</si>
  <si>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</si>
  <si>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</si>
  <si>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</si>
  <si>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</si>
  <si>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</si>
  <si>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</si>
  <si>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</si>
  <si>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</si>
  <si>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</si>
  <si>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</si>
  <si>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</si>
  <si>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</si>
  <si>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</si>
  <si>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</si>
  <si>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</si>
  <si>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</si>
  <si>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</si>
  <si>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</si>
  <si>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</si>
  <si>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</si>
  <si>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</si>
  <si>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</si>
  <si>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</si>
  <si>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</si>
  <si>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</si>
  <si>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</si>
  <si>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</si>
  <si>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</si>
  <si>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</si>
  <si>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</si>
  <si>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</si>
  <si>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</si>
  <si>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</si>
  <si>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</si>
  <si>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</si>
  <si>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</si>
  <si>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</si>
  <si>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</si>
  <si>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</si>
  <si>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</si>
  <si>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</si>
  <si>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</si>
  <si>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</si>
  <si>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</si>
  <si>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</si>
  <si>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</si>
  <si>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</si>
  <si>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</si>
  <si>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</si>
  <si>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</si>
  <si>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</si>
  <si>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</si>
  <si>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</si>
  <si>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</si>
  <si>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</si>
  <si>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</si>
  <si>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</si>
  <si>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</si>
  <si>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</si>
  <si>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</si>
  <si>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</si>
  <si>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</si>
  <si>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</si>
  <si>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</si>
  <si>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</si>
  <si>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</si>
  <si>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</si>
  <si>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</si>
  <si>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</si>
  <si>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</si>
  <si>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</si>
  <si>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</si>
  <si>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</si>
  <si>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</si>
  <si>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</si>
  <si>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</si>
  <si>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</si>
  <si>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</si>
  <si>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</si>
  <si>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</si>
  <si>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</si>
  <si>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</si>
  <si>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</si>
  <si>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</si>
  <si>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</si>
  <si>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</si>
  <si>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</si>
  <si>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</si>
  <si>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</si>
  <si>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</si>
  <si>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</si>
  <si>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</si>
  <si>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</si>
  <si>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</si>
  <si>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</si>
  <si>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</si>
  <si>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</si>
  <si>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</si>
  <si>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</si>
  <si>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</si>
  <si>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</si>
  <si>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</si>
  <si>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</si>
  <si>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</si>
  <si>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</si>
  <si>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</si>
  <si>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</si>
  <si>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</si>
  <si>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</si>
  <si>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</si>
  <si>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</si>
  <si>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</si>
  <si>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</si>
  <si>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</si>
  <si>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</si>
  <si>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</si>
  <si>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</si>
  <si>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</si>
  <si>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</si>
  <si>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</si>
  <si>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</si>
  <si>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</si>
  <si>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</si>
  <si>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</si>
  <si>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</si>
  <si>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</si>
  <si>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</si>
  <si>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</si>
  <si>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</si>
  <si>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</si>
  <si>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</si>
  <si>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</si>
  <si>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</si>
  <si>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</si>
  <si>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</si>
  <si>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</si>
  <si>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</si>
  <si>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</si>
  <si>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</si>
  <si>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</si>
  <si>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</si>
  <si>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</si>
  <si>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</si>
  <si>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</si>
  <si>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</si>
  <si>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</si>
  <si>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</si>
  <si>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</si>
  <si>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</si>
  <si>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</si>
  <si>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</si>
  <si>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</si>
  <si>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</si>
  <si>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</si>
  <si>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</si>
  <si>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</si>
  <si>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</si>
  <si>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</si>
  <si>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</si>
  <si>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</si>
  <si>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</si>
  <si>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</si>
  <si>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</si>
  <si>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</si>
  <si>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</si>
  <si>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</si>
  <si>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</si>
  <si>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</si>
  <si>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</si>
  <si>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</si>
  <si>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</si>
  <si>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</si>
  <si>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</si>
  <si>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</si>
  <si>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</si>
  <si>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</si>
  <si>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</si>
  <si>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</si>
  <si>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</si>
  <si>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</si>
  <si>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</si>
  <si>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</si>
  <si>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</si>
  <si>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</si>
  <si>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</si>
  <si>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</si>
  <si>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</si>
  <si>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</si>
  <si>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</si>
  <si>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</si>
  <si>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</si>
  <si>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</si>
  <si>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</si>
  <si>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</si>
  <si>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</si>
  <si>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</si>
  <si>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</si>
  <si>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</si>
  <si>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</si>
  <si>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</si>
  <si>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</si>
  <si>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</si>
  <si>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</si>
  <si>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</si>
  <si>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</si>
  <si>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</si>
  <si>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</si>
  <si>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</si>
  <si>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</si>
  <si>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</si>
  <si>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</si>
  <si>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</si>
  <si>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</si>
  <si>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</si>
  <si>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</si>
  <si>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</si>
  <si>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</si>
  <si>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</si>
  <si>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</si>
  <si>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</si>
  <si>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</si>
  <si>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</si>
  <si>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</si>
  <si>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</si>
  <si>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</si>
  <si>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</si>
  <si>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</si>
  <si>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</si>
  <si>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</si>
  <si>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</si>
  <si>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</si>
  <si>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</si>
  <si>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</si>
  <si>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</si>
  <si>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</si>
  <si>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</si>
  <si>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</si>
  <si>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</si>
  <si>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</si>
  <si>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</si>
  <si>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</si>
  <si>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</si>
  <si>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</si>
  <si>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</si>
  <si>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</si>
  <si>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</si>
  <si>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</si>
  <si>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</si>
  <si>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</si>
  <si>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</si>
  <si>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</si>
  <si>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</si>
  <si>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</si>
  <si>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</si>
  <si>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</si>
  <si>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</si>
  <si>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</si>
  <si>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</si>
  <si>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</si>
  <si>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</si>
  <si>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</si>
  <si>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</si>
  <si>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</si>
  <si>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</si>
  <si>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</si>
  <si>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</si>
  <si>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</si>
  <si>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</si>
  <si>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</si>
  <si>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</si>
  <si>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</si>
  <si>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</si>
  <si>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</si>
  <si>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</si>
  <si>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</si>
  <si>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</si>
  <si>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</si>
  <si>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</si>
  <si>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</si>
  <si>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</si>
  <si>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</si>
  <si>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</si>
  <si>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</si>
  <si>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</si>
  <si>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</si>
  <si>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</si>
  <si>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</si>
  <si>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</si>
  <si>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</si>
  <si>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</si>
  <si>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</si>
  <si>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</si>
  <si>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</si>
  <si>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</si>
  <si>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</si>
  <si>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</si>
  <si>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</si>
  <si>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</si>
  <si>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</si>
  <si>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</si>
  <si>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</si>
  <si>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</si>
  <si>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</si>
  <si>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</si>
  <si>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</si>
  <si>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</si>
  <si>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</si>
  <si>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</si>
  <si>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</si>
  <si>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</si>
  <si>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</si>
  <si>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</si>
  <si>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</si>
  <si>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</si>
  <si>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</si>
  <si>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</si>
  <si>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</si>
  <si>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</si>
  <si>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</si>
  <si>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</si>
  <si>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</si>
  <si>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</si>
  <si>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</si>
  <si>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</si>
  <si>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</si>
  <si>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</si>
  <si>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</si>
  <si>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</si>
  <si>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</si>
  <si>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</si>
  <si>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</si>
  <si>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</si>
  <si>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</si>
  <si>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</si>
  <si>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</si>
  <si>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</si>
  <si>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</si>
  <si>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</si>
  <si>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</si>
  <si>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</si>
  <si>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</si>
  <si>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</si>
  <si>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</si>
  <si>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</si>
  <si>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</si>
  <si>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</si>
  <si>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</si>
  <si>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</si>
  <si>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</si>
  <si>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</si>
  <si>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</si>
  <si>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</si>
  <si>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</si>
  <si>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</si>
  <si>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</si>
  <si>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</si>
  <si>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</si>
  <si>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</si>
  <si>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</si>
  <si>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</si>
  <si>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</si>
  <si>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</si>
  <si>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</si>
  <si>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</si>
  <si>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</si>
  <si>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</si>
  <si>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</si>
  <si>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</si>
  <si>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</si>
  <si>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</si>
  <si>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</si>
  <si>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</si>
  <si>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</si>
  <si>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</si>
  <si>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</si>
  <si>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</si>
  <si>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</si>
  <si>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</si>
  <si>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</si>
  <si>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</si>
  <si>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</si>
  <si>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</si>
  <si>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</si>
  <si>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</si>
  <si>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</si>
  <si>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</si>
  <si>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</si>
  <si>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</si>
  <si>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</si>
  <si>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</si>
  <si>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</si>
  <si>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</si>
  <si>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</si>
  <si>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</si>
  <si>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</si>
  <si>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</si>
  <si>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</si>
  <si>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</si>
  <si>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</si>
  <si>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</si>
  <si>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</si>
  <si>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</si>
  <si>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</si>
  <si>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</si>
  <si>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</si>
  <si>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</si>
  <si>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</si>
  <si>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</si>
  <si>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</si>
  <si>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</si>
  <si>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</si>
  <si>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</si>
  <si>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</si>
  <si>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</si>
  <si>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</si>
  <si>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</si>
  <si>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</si>
  <si>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</si>
  <si>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</si>
  <si>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</si>
  <si>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</si>
  <si>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</si>
  <si>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</si>
  <si>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</si>
  <si>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</si>
  <si>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</si>
  <si>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</si>
  <si>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</si>
  <si>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</si>
  <si>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</si>
  <si>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</si>
  <si>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</si>
  <si>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</si>
  <si>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</si>
  <si>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</si>
  <si>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</si>
  <si>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</si>
  <si>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</si>
  <si>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</si>
  <si>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</si>
  <si>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</si>
  <si>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</si>
  <si>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</si>
  <si>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</si>
  <si>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</si>
  <si>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</si>
  <si>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</si>
  <si>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</si>
  <si>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</si>
  <si>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</si>
  <si>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</si>
  <si>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</si>
  <si>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</si>
  <si>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</si>
  <si>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</si>
  <si>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</si>
  <si>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</si>
  <si>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</si>
  <si>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</si>
  <si>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</si>
  <si>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</si>
  <si>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</si>
  <si>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</si>
  <si>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</si>
  <si>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</si>
  <si>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</si>
  <si>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</si>
  <si>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</si>
  <si>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</si>
  <si>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</si>
  <si>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</si>
  <si>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</si>
  <si>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</si>
  <si>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</si>
  <si>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</si>
  <si>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</si>
  <si>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</si>
  <si>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</si>
  <si>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</si>
  <si>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</si>
  <si>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</si>
  <si>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</si>
  <si>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</si>
  <si>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</si>
  <si>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</si>
  <si>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</si>
  <si>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</si>
  <si>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</si>
  <si>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</si>
  <si>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</si>
  <si>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</si>
  <si>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</si>
  <si>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</si>
  <si>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</si>
  <si>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</si>
  <si>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</si>
  <si>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</si>
  <si>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</si>
  <si>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</si>
  <si>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</si>
  <si>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</si>
  <si>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</si>
  <si>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</si>
  <si>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</si>
  <si>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</si>
  <si>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</si>
  <si>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</si>
  <si>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</si>
  <si>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</si>
  <si>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</si>
  <si>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</si>
  <si>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</si>
  <si>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</si>
  <si>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</si>
  <si>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</si>
  <si>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</si>
  <si>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</si>
  <si>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</si>
  <si>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</si>
  <si>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</si>
  <si>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</si>
  <si>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</si>
  <si>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</si>
  <si>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</si>
  <si>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</si>
  <si>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</si>
  <si>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</si>
  <si>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</si>
  <si>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</si>
  <si>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</si>
  <si>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</si>
  <si>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</si>
  <si>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</si>
  <si>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</si>
  <si>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</si>
  <si>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</si>
  <si>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</si>
  <si>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</si>
  <si>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</si>
  <si>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</si>
  <si>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</si>
  <si>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</si>
  <si>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</si>
  <si>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</si>
  <si>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</si>
  <si>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</si>
  <si>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</si>
  <si>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</si>
  <si>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</si>
  <si>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</si>
  <si>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</si>
  <si>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</si>
  <si>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</si>
  <si>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</si>
  <si>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</si>
  <si>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</si>
  <si>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</si>
  <si>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</si>
  <si>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</si>
  <si>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</si>
  <si>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</si>
  <si>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</si>
  <si>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</si>
  <si>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</si>
  <si>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</si>
  <si>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</si>
  <si>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</si>
  <si>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</si>
  <si>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</si>
  <si>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</si>
  <si>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</si>
  <si>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</si>
  <si>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</si>
  <si>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</si>
  <si>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</si>
  <si>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</si>
  <si>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</si>
  <si>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</si>
  <si>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</si>
  <si>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</si>
  <si>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</si>
  <si>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</si>
  <si>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</si>
  <si>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</si>
  <si>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</si>
  <si>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</si>
  <si>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</si>
  <si>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</si>
  <si>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</si>
  <si>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</si>
  <si>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</si>
  <si>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</si>
  <si>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</si>
  <si>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</si>
  <si>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</si>
  <si>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</si>
  <si>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</si>
  <si>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</si>
  <si>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</si>
  <si>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</si>
  <si>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</si>
  <si>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</si>
  <si>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</si>
  <si>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</si>
  <si>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</si>
  <si>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</si>
  <si>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</si>
  <si>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</si>
  <si>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</si>
  <si>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</si>
  <si>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</si>
  <si>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</si>
  <si>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</si>
  <si>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</si>
  <si>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</si>
  <si>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</si>
  <si>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</si>
  <si>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</si>
  <si>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</si>
  <si>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</si>
  <si>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</si>
  <si>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</si>
  <si>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</si>
  <si>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</si>
  <si>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</si>
  <si>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</si>
  <si>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</si>
  <si>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</si>
  <si>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</si>
  <si>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</si>
  <si>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</si>
  <si>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</si>
  <si>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</si>
  <si>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</si>
  <si>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</si>
  <si>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</si>
  <si>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</si>
  <si>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</si>
  <si>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</si>
  <si>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</si>
  <si>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</si>
  <si>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</si>
  <si>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</si>
  <si>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</si>
  <si>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</si>
  <si>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</si>
  <si>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</si>
  <si>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</si>
  <si>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</si>
  <si>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</si>
  <si>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</si>
  <si>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</si>
  <si>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</si>
  <si>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</si>
  <si>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</si>
  <si>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</si>
  <si>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</si>
  <si>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</si>
  <si>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</si>
  <si>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</si>
  <si>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</si>
  <si>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</si>
  <si>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</si>
  <si>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</si>
  <si>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</si>
  <si>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</si>
  <si>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</si>
  <si>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</si>
  <si>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</si>
  <si>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</si>
  <si>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</si>
  <si>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</si>
  <si>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</si>
  <si>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</si>
  <si>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</si>
  <si>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</si>
  <si>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</si>
  <si>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</si>
  <si>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</si>
  <si>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</si>
  <si>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</si>
  <si>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</si>
  <si>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</si>
  <si>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</si>
  <si>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</si>
  <si>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</si>
  <si>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</si>
  <si>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</si>
  <si>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</si>
  <si>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</si>
  <si>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</si>
  <si>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</si>
  <si>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</si>
  <si>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</si>
  <si>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</si>
  <si>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</si>
  <si>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</si>
  <si>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</si>
  <si>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</si>
  <si>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</si>
  <si>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</si>
  <si>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</si>
  <si>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</si>
  <si>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</si>
  <si>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</si>
  <si>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</si>
  <si>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</si>
  <si>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</si>
  <si>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</si>
  <si>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</si>
  <si>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</si>
  <si>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</si>
  <si>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</si>
  <si>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</si>
  <si>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</si>
  <si>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</si>
  <si>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</si>
  <si>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</si>
  <si>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</si>
  <si>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</si>
  <si>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</si>
  <si>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</si>
  <si>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</si>
  <si>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</si>
  <si>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</si>
  <si>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</si>
  <si>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</si>
  <si>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</si>
  <si>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</si>
  <si>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</si>
  <si>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</si>
  <si>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</si>
  <si>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</si>
  <si>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</si>
  <si>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</si>
  <si>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</si>
  <si>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</si>
  <si>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</si>
  <si>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</si>
  <si>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</si>
  <si>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</si>
  <si>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</si>
  <si>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</si>
  <si>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</si>
  <si>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</si>
  <si>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</si>
  <si>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</si>
  <si>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</si>
  <si>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</si>
  <si>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</si>
  <si>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</si>
  <si>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</si>
  <si>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</si>
  <si>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</si>
  <si>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</si>
  <si>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</si>
  <si>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</si>
  <si>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</si>
  <si>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</si>
  <si>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</si>
  <si>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</si>
  <si>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</si>
  <si>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</si>
  <si>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</si>
  <si>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</si>
  <si>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</si>
  <si>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</si>
  <si>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</si>
  <si>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</si>
  <si>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</si>
  <si>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</si>
  <si>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</si>
  <si>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</si>
  <si>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</si>
  <si>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</si>
  <si>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</si>
  <si>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</si>
  <si>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</si>
  <si>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</si>
  <si>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</si>
  <si>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</si>
  <si>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</si>
  <si>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</si>
  <si>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</si>
  <si>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</si>
  <si>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</si>
  <si>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</si>
  <si>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</si>
  <si>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</si>
  <si>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</si>
  <si>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</si>
  <si>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</si>
  <si>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</si>
  <si>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</si>
  <si>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</si>
  <si>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</si>
  <si>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</si>
  <si>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</si>
  <si>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</si>
  <si>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</si>
  <si>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</si>
  <si>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</si>
  <si>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</si>
  <si>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</si>
  <si>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</si>
  <si>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</si>
  <si>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</si>
  <si>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</si>
  <si>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</si>
  <si>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</si>
  <si>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</si>
  <si>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</si>
  <si>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</si>
  <si>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</si>
  <si>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</si>
  <si>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</si>
  <si>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</si>
  <si>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</si>
  <si>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</si>
  <si>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</si>
  <si>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</si>
  <si>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</si>
  <si>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</si>
  <si>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</si>
  <si>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</si>
  <si>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</si>
  <si>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</si>
  <si>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</si>
  <si>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</si>
  <si>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</si>
  <si>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</si>
  <si>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</si>
  <si>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</si>
  <si>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</si>
  <si>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</si>
  <si>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</si>
  <si>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</si>
  <si>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</si>
  <si>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</si>
  <si>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</si>
  <si>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</si>
  <si>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</si>
  <si>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</si>
  <si>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</si>
  <si>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</si>
  <si>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</si>
  <si>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</si>
  <si>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</si>
  <si>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</si>
  <si>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</si>
  <si>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</si>
  <si>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</si>
  <si>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</si>
  <si>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</si>
  <si>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</si>
  <si>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</si>
  <si>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</si>
  <si>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</si>
  <si>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</si>
  <si>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</si>
  <si>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</si>
  <si>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</si>
  <si>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</si>
  <si>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</si>
  <si>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</si>
  <si>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</si>
  <si>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</si>
  <si>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</si>
  <si>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</si>
  <si>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</si>
  <si>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</si>
  <si>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</si>
  <si>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</si>
  <si>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</si>
  <si>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</si>
  <si>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</si>
  <si>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</si>
  <si>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</si>
  <si>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</si>
  <si>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</si>
  <si>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</si>
  <si>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</si>
  <si>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</si>
  <si>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</si>
  <si>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</si>
  <si>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</si>
  <si>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</si>
  <si>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</si>
  <si>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</si>
  <si>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</si>
  <si>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</si>
  <si>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</si>
  <si>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</si>
  <si>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</si>
  <si>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</si>
  <si>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</si>
  <si>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</si>
  <si>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</si>
  <si>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</si>
  <si>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</si>
  <si>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</si>
  <si>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</si>
  <si>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</si>
  <si>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</si>
  <si>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</si>
  <si>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</si>
  <si>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</si>
  <si>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</si>
  <si>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</si>
  <si>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</si>
  <si>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</si>
  <si>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</si>
  <si>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</si>
  <si>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</si>
  <si>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</si>
  <si>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</si>
  <si>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</si>
  <si>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</si>
  <si>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</si>
  <si>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</si>
  <si>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</si>
  <si>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</si>
  <si>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</si>
  <si>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</si>
  <si>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</si>
  <si>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</si>
  <si>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</si>
  <si>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</si>
  <si>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</si>
  <si>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</si>
  <si>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</si>
  <si>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</si>
  <si>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</si>
  <si>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</si>
  <si>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</si>
  <si>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</si>
  <si>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</si>
  <si>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</si>
  <si>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</si>
  <si>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</si>
  <si>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</si>
  <si>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</si>
  <si>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</si>
  <si>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</si>
  <si>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</si>
  <si>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</si>
  <si>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</si>
  <si>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</si>
  <si>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</si>
  <si>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</si>
  <si>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</si>
  <si>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</si>
  <si>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</si>
  <si>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</si>
  <si>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</si>
  <si>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</si>
  <si>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</si>
  <si>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</si>
  <si>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</si>
  <si>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</si>
  <si>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</si>
  <si>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</si>
  <si>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</si>
  <si>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</si>
  <si>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</si>
  <si>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</si>
  <si>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</si>
  <si>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</si>
  <si>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</si>
  <si>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</si>
  <si>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</si>
  <si>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</si>
  <si>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</si>
  <si>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</si>
  <si>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</si>
  <si>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</si>
  <si>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</si>
  <si>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</si>
  <si>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</si>
  <si>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</si>
  <si>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</si>
  <si>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</si>
  <si>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</si>
  <si>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</si>
  <si>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</si>
  <si>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</si>
  <si>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</si>
  <si>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</si>
  <si>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</si>
  <si>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</si>
  <si>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</si>
  <si>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</si>
  <si>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</si>
  <si>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</si>
  <si>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</si>
  <si>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</si>
  <si>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</si>
  <si>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</si>
  <si>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</si>
  <si>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</si>
  <si>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</si>
  <si>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</si>
  <si>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</si>
  <si>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</si>
  <si>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</si>
  <si>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</si>
  <si>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</si>
  <si>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</si>
  <si>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</si>
  <si>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</si>
  <si>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</si>
  <si>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</si>
  <si>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</si>
  <si>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</si>
  <si>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</si>
  <si>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</si>
  <si>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</si>
  <si>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</si>
  <si>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</si>
  <si>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</si>
  <si>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</si>
  <si>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</si>
  <si>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</si>
  <si>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</si>
  <si>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</si>
  <si>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</si>
  <si>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</si>
  <si>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</si>
  <si>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</si>
  <si>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</si>
  <si>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</si>
  <si>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</si>
  <si>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</si>
  <si>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</si>
  <si>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</si>
  <si>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</si>
  <si>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</si>
  <si>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</si>
  <si>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</si>
  <si>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</si>
  <si>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</si>
  <si>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</si>
  <si>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</si>
  <si>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</si>
  <si>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</si>
  <si>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</si>
  <si>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</si>
  <si>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</si>
  <si>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</si>
  <si>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</si>
  <si>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</si>
  <si>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</si>
  <si>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</si>
  <si>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</si>
  <si>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</si>
  <si>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</si>
  <si>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</si>
  <si>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</si>
  <si>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</si>
  <si>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</si>
  <si>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</si>
  <si>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</si>
  <si>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</si>
  <si>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</si>
  <si>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</si>
  <si>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</si>
  <si>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</si>
  <si>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</si>
  <si>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</si>
  <si>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</si>
  <si>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</si>
  <si>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</si>
  <si>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</si>
  <si>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</si>
  <si>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</si>
  <si>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</si>
  <si>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</si>
  <si>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</si>
  <si>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</si>
  <si>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</si>
  <si>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</si>
  <si>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</si>
  <si>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</si>
  <si>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</si>
  <si>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</si>
  <si>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</si>
  <si>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</si>
  <si>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</si>
  <si>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</si>
  <si>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</si>
  <si>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</si>
  <si>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</si>
  <si>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</si>
  <si>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</si>
  <si>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</si>
  <si>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</si>
  <si>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</si>
  <si>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</si>
  <si>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</si>
  <si>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</si>
  <si>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</si>
  <si>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</si>
  <si>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</si>
  <si>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</si>
  <si>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</si>
  <si>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</si>
  <si>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</si>
  <si>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</si>
  <si>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</si>
  <si>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</si>
  <si>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</si>
  <si>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</si>
  <si>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</si>
  <si>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</si>
  <si>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</si>
  <si>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</si>
  <si>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</si>
  <si>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</si>
  <si>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</si>
  <si>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</si>
  <si>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</si>
  <si>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</si>
  <si>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</si>
  <si>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</si>
  <si>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</si>
  <si>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</si>
  <si>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</si>
  <si>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</si>
  <si>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</si>
  <si>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</si>
  <si>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</si>
  <si>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</si>
  <si>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</si>
  <si>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</si>
  <si>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</si>
  <si>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</si>
  <si>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</si>
  <si>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</si>
  <si>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</si>
  <si>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</si>
  <si>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</si>
  <si>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</si>
  <si>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</si>
  <si>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</si>
  <si>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</si>
  <si>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</si>
  <si>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</si>
  <si>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</si>
  <si>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</si>
  <si>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</si>
  <si>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</si>
  <si>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</si>
  <si>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</si>
  <si>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</si>
  <si>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</si>
  <si>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</si>
  <si>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</si>
  <si>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</si>
  <si>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</si>
  <si>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</si>
  <si>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</si>
  <si>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</si>
  <si>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</si>
  <si>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</si>
  <si>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</si>
  <si>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</si>
  <si>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</si>
  <si>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</si>
  <si>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</si>
  <si>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</si>
  <si>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</si>
  <si>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</si>
  <si>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</si>
  <si>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</si>
  <si>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</si>
  <si>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</si>
  <si>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</si>
  <si>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</si>
  <si>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</si>
  <si>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</si>
  <si>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</si>
  <si>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</si>
  <si>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</si>
  <si>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</si>
  <si>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</si>
  <si>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</si>
  <si>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</si>
  <si>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</si>
  <si>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</si>
  <si>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</si>
  <si>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</si>
  <si>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</si>
  <si>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</si>
  <si>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</si>
  <si>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</si>
  <si>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</si>
  <si>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</si>
  <si>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</si>
  <si>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</si>
  <si>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</si>
  <si>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</si>
  <si>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</si>
  <si>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</si>
  <si>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</si>
  <si>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</si>
  <si>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</si>
  <si>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</si>
  <si>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</si>
  <si>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</si>
  <si>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</si>
  <si>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</si>
  <si>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</si>
  <si>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</si>
  <si>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</si>
  <si>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</si>
  <si>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</si>
  <si>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</si>
  <si>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</si>
  <si>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</si>
  <si>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</si>
  <si>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</si>
  <si>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</si>
  <si>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</si>
  <si>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</si>
  <si>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</si>
  <si>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</si>
  <si>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</si>
  <si>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</si>
  <si>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</si>
  <si>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</si>
  <si>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</si>
  <si>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</si>
  <si>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</si>
  <si>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</si>
  <si>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</si>
  <si>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</si>
  <si>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</si>
  <si>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</si>
  <si>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</si>
  <si>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</si>
  <si>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</si>
  <si>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</si>
  <si>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</si>
  <si>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</si>
  <si>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</si>
  <si>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</si>
  <si>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</si>
  <si>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</si>
  <si>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</si>
  <si>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</si>
  <si>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</si>
  <si>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</si>
  <si>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</si>
  <si>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</si>
  <si>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</si>
  <si>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</si>
  <si>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</si>
  <si>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</si>
  <si>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</si>
  <si>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</si>
  <si>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</si>
  <si>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</si>
  <si>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</si>
  <si>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</si>
  <si>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</si>
  <si>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</si>
  <si>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</si>
  <si>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</si>
  <si>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</si>
  <si>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</si>
  <si>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</si>
  <si>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</si>
  <si>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</si>
  <si>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</si>
  <si>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</si>
  <si>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</si>
  <si>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</si>
  <si>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</si>
  <si>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</si>
  <si>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</si>
  <si>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</si>
  <si>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</si>
  <si>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</si>
  <si>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</si>
  <si>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</si>
  <si>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</si>
  <si>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</si>
  <si>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</si>
  <si>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</si>
  <si>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</si>
  <si>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</si>
  <si>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</si>
  <si>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</si>
  <si>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</si>
  <si>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</si>
  <si>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</si>
  <si>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</si>
  <si>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</si>
  <si>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</si>
  <si>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</si>
  <si>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</si>
  <si>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</si>
  <si>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</si>
  <si>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</si>
  <si>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</si>
  <si>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</si>
  <si>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</si>
  <si>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</si>
  <si>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</si>
  <si>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</si>
  <si>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</si>
  <si>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</si>
  <si>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</si>
  <si>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</si>
  <si>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</si>
  <si>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</si>
  <si>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</si>
  <si>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</si>
  <si>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</si>
  <si>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</si>
  <si>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</si>
  <si>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</si>
  <si>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</si>
  <si>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</si>
  <si>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</si>
  <si>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</si>
  <si>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</si>
  <si>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</si>
  <si>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</si>
  <si>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</si>
  <si>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</si>
  <si>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</si>
  <si>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</si>
  <si>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</si>
  <si>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</si>
  <si>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</si>
  <si>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</si>
  <si>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</si>
  <si>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</si>
  <si>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</si>
  <si>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</si>
  <si>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</si>
  <si>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</si>
  <si>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</si>
  <si>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</si>
  <si>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</si>
  <si>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</si>
  <si>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</si>
  <si>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</si>
  <si>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</si>
  <si>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</si>
  <si>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</si>
  <si>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</si>
  <si>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</si>
  <si>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</si>
  <si>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</si>
  <si>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</si>
  <si>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</si>
  <si>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</si>
  <si>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</si>
  <si>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</si>
  <si>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</si>
  <si>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</si>
  <si>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</si>
  <si>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</si>
  <si>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</si>
  <si>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</si>
  <si>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</si>
  <si>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</si>
  <si>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</si>
  <si>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</si>
  <si>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</si>
  <si>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</si>
  <si>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</si>
  <si>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</si>
  <si>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</si>
  <si>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</si>
  <si>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</si>
  <si>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</si>
  <si>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</si>
  <si>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</si>
  <si>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</si>
  <si>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</si>
  <si>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</si>
  <si>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</si>
  <si>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</si>
  <si>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</si>
  <si>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</si>
  <si>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</si>
  <si>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</si>
  <si>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</si>
  <si>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</si>
  <si>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</si>
  <si>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</si>
  <si>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</si>
  <si>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</si>
  <si>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</si>
  <si>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</si>
  <si>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</si>
  <si>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</si>
  <si>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</si>
  <si>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</si>
  <si>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</si>
  <si>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</si>
  <si>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</si>
  <si>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</si>
  <si>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</si>
  <si>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</si>
  <si>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</si>
  <si>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</si>
  <si>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</si>
  <si>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</si>
  <si>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</si>
  <si>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</si>
  <si>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</si>
  <si>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</si>
  <si>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</si>
  <si>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</si>
  <si>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</si>
  <si>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</si>
  <si>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</si>
  <si>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</si>
  <si>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</si>
  <si>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</si>
  <si>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</si>
  <si>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</si>
  <si>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</si>
  <si>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</si>
  <si>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</si>
  <si>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</si>
  <si>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</si>
  <si>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</si>
  <si>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</si>
  <si>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</si>
  <si>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</si>
  <si>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</si>
  <si>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</si>
  <si>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</si>
  <si>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</si>
  <si>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</si>
  <si>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</si>
  <si>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</si>
  <si>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</si>
  <si>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</si>
  <si>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</si>
  <si>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</si>
  <si>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</si>
  <si>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</si>
  <si>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</si>
  <si>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</si>
  <si>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</si>
  <si>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</si>
  <si>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</si>
  <si>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</si>
  <si>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</si>
  <si>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</si>
  <si>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</si>
  <si>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</si>
  <si>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</si>
  <si>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</si>
  <si>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</si>
  <si>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</si>
  <si>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</si>
  <si>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</si>
  <si>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</si>
  <si>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</si>
  <si>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</si>
  <si>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</si>
  <si>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</si>
  <si>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</si>
  <si>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</si>
  <si>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</si>
  <si>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</si>
  <si>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</si>
  <si>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</si>
  <si>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</si>
  <si>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</si>
  <si>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</si>
  <si>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</si>
  <si>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</si>
  <si>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</si>
  <si>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</si>
  <si>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</si>
  <si>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</si>
  <si>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</si>
  <si>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</si>
  <si>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</si>
  <si>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</si>
  <si>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</si>
  <si>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</si>
  <si>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</si>
  <si>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</si>
  <si>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</si>
  <si>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</si>
  <si>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</si>
  <si>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</si>
  <si>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</si>
  <si>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</si>
  <si>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</si>
  <si>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</si>
  <si>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</si>
  <si>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</si>
  <si>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</si>
  <si>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</si>
  <si>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</si>
  <si>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</si>
  <si>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</si>
  <si>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</si>
  <si>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</si>
  <si>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</si>
  <si>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</si>
  <si>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</si>
  <si>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</si>
  <si>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</si>
  <si>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</si>
  <si>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</si>
  <si>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</si>
  <si>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</si>
  <si>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</si>
  <si>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</si>
  <si>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</si>
  <si>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</si>
  <si>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</si>
  <si>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</si>
  <si>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</si>
  <si>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</si>
  <si>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</si>
  <si>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</si>
  <si>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</si>
  <si>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</si>
  <si>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</si>
  <si>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</si>
  <si>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</si>
  <si>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</si>
  <si>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</si>
  <si>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</si>
  <si>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</si>
  <si>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</si>
  <si>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</si>
  <si>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</si>
  <si>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</si>
  <si>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</si>
  <si>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</si>
  <si>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</si>
  <si>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</si>
  <si>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</si>
  <si>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</si>
  <si>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</si>
  <si>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</si>
  <si>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</si>
  <si>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</si>
  <si>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</si>
  <si>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</si>
  <si>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</si>
  <si>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</si>
  <si>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</si>
  <si>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</si>
  <si>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</si>
  <si>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</si>
  <si>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</si>
  <si>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</si>
  <si>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</si>
  <si>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</si>
  <si>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</si>
  <si>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</si>
  <si>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</si>
  <si>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</si>
  <si>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</si>
  <si>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</si>
  <si>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</si>
  <si>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</si>
  <si>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</si>
  <si>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</si>
  <si>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</si>
  <si>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</si>
  <si>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</si>
  <si>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</si>
  <si>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</si>
  <si>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</si>
  <si>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</si>
  <si>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</si>
  <si>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</si>
  <si>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</si>
  <si>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</si>
  <si>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</si>
  <si>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</si>
  <si>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</si>
  <si>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</si>
  <si>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</si>
  <si>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</si>
  <si>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</si>
  <si>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</si>
  <si>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</si>
  <si>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</si>
  <si>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</si>
  <si>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</si>
  <si>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</si>
  <si>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</si>
  <si>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</si>
  <si>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</si>
  <si>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</si>
  <si>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</si>
  <si>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</si>
  <si>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</si>
  <si>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</si>
  <si>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</si>
  <si>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</si>
  <si>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</si>
  <si>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</si>
  <si>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</si>
  <si>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</si>
  <si>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</si>
  <si>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</si>
  <si>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</si>
  <si>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</si>
  <si>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</si>
  <si>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</si>
  <si>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</si>
  <si>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</si>
  <si>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</si>
  <si>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</si>
  <si>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</si>
  <si>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</si>
  <si>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</si>
  <si>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</si>
  <si>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</si>
  <si>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</si>
  <si>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</si>
  <si>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</si>
  <si>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</si>
  <si>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</si>
  <si>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</si>
  <si>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</si>
  <si>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</si>
  <si>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</si>
  <si>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</si>
  <si>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</si>
  <si>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</si>
  <si>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</si>
  <si>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</si>
  <si>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</si>
  <si>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</si>
  <si>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</si>
  <si>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</si>
  <si>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</si>
  <si>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</si>
  <si>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</si>
  <si>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</si>
  <si>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</si>
  <si>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</si>
  <si>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</si>
  <si>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</si>
  <si>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</si>
  <si>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</si>
  <si>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</si>
  <si>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</si>
  <si>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</si>
  <si>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</si>
  <si>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</si>
  <si>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</si>
  <si>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</si>
  <si>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</si>
  <si>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</si>
  <si>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</si>
  <si>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</si>
  <si>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</si>
  <si>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</si>
  <si>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</si>
  <si>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</si>
  <si>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</si>
  <si>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</si>
  <si>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</si>
  <si>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</si>
  <si>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</si>
  <si>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</si>
  <si>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</si>
  <si>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</si>
  <si>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</si>
  <si>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</si>
  <si>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</si>
  <si>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</si>
  <si>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</si>
  <si>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</si>
  <si>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</si>
  <si>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</si>
  <si>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</si>
  <si>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</si>
  <si>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</si>
  <si>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</si>
  <si>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</si>
  <si>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</si>
  <si>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</si>
  <si>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</si>
  <si>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</si>
  <si>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</si>
  <si>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</si>
  <si>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</si>
  <si>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</si>
  <si>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</si>
  <si>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</si>
  <si>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</si>
  <si>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</si>
  <si>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</si>
  <si>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</si>
  <si>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</si>
  <si>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</si>
  <si>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</si>
  <si>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</si>
  <si>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</si>
  <si>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</si>
  <si>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</si>
  <si>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</si>
  <si>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</si>
  <si>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</si>
  <si>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</si>
  <si>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</si>
  <si>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</si>
  <si>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</si>
  <si>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</si>
  <si>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</si>
  <si>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</si>
  <si>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</si>
  <si>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</si>
  <si>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</si>
  <si>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</si>
  <si>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</si>
  <si>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</si>
  <si>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</si>
  <si>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</si>
  <si>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</si>
  <si>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</si>
  <si>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</si>
  <si>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</si>
  <si>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</si>
  <si>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</si>
  <si>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</si>
  <si>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</si>
  <si>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</si>
  <si>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</si>
  <si>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</si>
  <si>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</si>
  <si>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</si>
  <si>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</si>
  <si>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</si>
  <si>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</si>
  <si>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</si>
  <si>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</si>
  <si>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</si>
  <si>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</si>
  <si>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</si>
  <si>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</si>
  <si>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</si>
  <si>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</si>
  <si>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</si>
  <si>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</si>
  <si>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</si>
  <si>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</si>
  <si>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</si>
  <si>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</si>
  <si>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</si>
  <si>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</si>
  <si>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</si>
  <si>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</si>
  <si>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</si>
  <si>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</si>
  <si>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</si>
  <si>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</si>
  <si>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</si>
  <si>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</si>
  <si>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</si>
  <si>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</si>
  <si>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</si>
  <si>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</si>
  <si>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</si>
  <si>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</si>
  <si>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</si>
  <si>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</si>
  <si>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</si>
  <si>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</si>
  <si>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</si>
  <si>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</si>
  <si>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</si>
  <si>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</si>
  <si>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</si>
  <si>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</si>
  <si>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</si>
  <si>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</si>
  <si>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</si>
  <si>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</si>
  <si>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</si>
  <si>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</si>
  <si>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</si>
  <si>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</si>
  <si>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</si>
  <si>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</si>
  <si>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</si>
  <si>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</si>
  <si>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</si>
  <si>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</si>
  <si>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</si>
  <si>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</si>
  <si>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</si>
  <si>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</si>
  <si>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</si>
  <si>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</si>
  <si>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</si>
  <si>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</si>
  <si>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</si>
  <si>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</si>
  <si>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</si>
  <si>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</si>
  <si>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</si>
  <si>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</si>
  <si>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</si>
  <si>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</si>
  <si>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</si>
  <si>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</si>
  <si>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</si>
  <si>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</si>
  <si>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</si>
  <si>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</si>
  <si>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</si>
  <si>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</si>
  <si>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</si>
  <si>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</si>
  <si>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</si>
  <si>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</si>
  <si>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</si>
  <si>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</si>
  <si>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</si>
  <si>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</si>
  <si>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</si>
  <si>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</si>
  <si>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</si>
  <si>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</si>
  <si>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</si>
  <si>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</si>
  <si>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</si>
  <si>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</si>
  <si>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</si>
  <si>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</si>
  <si>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</si>
  <si>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</si>
  <si>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</si>
  <si>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</si>
  <si>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</si>
  <si>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</si>
  <si>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</si>
  <si>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</si>
  <si>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</si>
  <si>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</si>
  <si>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</si>
  <si>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</si>
  <si>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</si>
  <si>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</si>
  <si>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</si>
  <si>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</si>
  <si>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</si>
  <si>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</si>
  <si>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</si>
  <si>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</si>
  <si>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</si>
  <si>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</si>
  <si>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</si>
  <si>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</si>
  <si>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</si>
  <si>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</si>
  <si>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</si>
  <si>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</si>
  <si>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</si>
  <si>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</si>
  <si>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</si>
  <si>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</si>
  <si>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</si>
  <si>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</si>
  <si>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</si>
  <si>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</si>
  <si>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</si>
  <si>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</si>
  <si>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</si>
  <si>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</si>
  <si>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</si>
  <si>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</si>
  <si>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</si>
  <si>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</si>
  <si>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</si>
  <si>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</si>
  <si>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</si>
  <si>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</si>
  <si>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</si>
  <si>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</si>
  <si>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</si>
  <si>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</si>
  <si>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</si>
  <si>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</si>
  <si>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</si>
  <si>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</si>
  <si>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</si>
  <si>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</si>
  <si>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</si>
  <si>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</si>
  <si>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</si>
  <si>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</si>
  <si>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</si>
  <si>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</si>
  <si>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</si>
  <si>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</si>
  <si>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</si>
  <si>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</si>
  <si>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</si>
  <si>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</si>
  <si>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</si>
  <si>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</si>
  <si>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</si>
  <si>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</si>
  <si>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</si>
  <si>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</si>
  <si>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</si>
  <si>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</si>
  <si>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</si>
  <si>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</si>
  <si>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</si>
  <si>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</si>
  <si>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</si>
  <si>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</si>
  <si>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</si>
  <si>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</si>
  <si>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</si>
  <si>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</si>
  <si>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</si>
  <si>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</si>
  <si>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</si>
  <si>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 xml:space="preserve">Jia Leong, Jonathan,Phay </t>
  </si>
  <si>
    <t>Heng,Phay, Vijay</t>
  </si>
  <si>
    <t>Suki, Heng</t>
  </si>
  <si>
    <t>Suki, Heng, Vijay</t>
  </si>
  <si>
    <t>Suki, Heng, Vijay, Wei Jun</t>
  </si>
  <si>
    <t>Heng, Jonathan, Vijay, Suki, Wei Jun</t>
  </si>
  <si>
    <t>Jonathan, Vijay, Suki, Wei Jun</t>
  </si>
  <si>
    <t>Heng,Phay, Vijay, Jonathan, Suki, Wei Jun</t>
  </si>
  <si>
    <t xml:space="preserve">Jonathan, Ivan </t>
  </si>
  <si>
    <t>Wei Yen, Jonathan</t>
  </si>
  <si>
    <t>Ivan, Alex, YB</t>
  </si>
  <si>
    <t>Wei Jun,Ivan,QiAn, Alex</t>
  </si>
  <si>
    <t>Jonathan,Phay</t>
  </si>
  <si>
    <t>Vijay,Phay, Jonathan</t>
  </si>
  <si>
    <t>Ivan, Vijay</t>
  </si>
  <si>
    <t>Vijay, Jonathan</t>
  </si>
  <si>
    <t>Ivan,QiAn, Alex</t>
  </si>
  <si>
    <t>Phay, Ivan, Vijay</t>
  </si>
  <si>
    <t>YZ, Ivan, Alex</t>
  </si>
  <si>
    <t>Ivan,Phay, Heng, Jonathan, Vijay</t>
  </si>
  <si>
    <t>Wei Yen,Phay, Alex</t>
  </si>
  <si>
    <t>Ivan,Phay, Heng, Vijay</t>
  </si>
  <si>
    <t>Wei Yen,Phay,Ivan, Alex</t>
  </si>
  <si>
    <t>Wei Yen,Phay,Ivan</t>
  </si>
  <si>
    <t>YZ, Ivan</t>
  </si>
  <si>
    <t>Suki, Ivan, Vijay</t>
  </si>
  <si>
    <t xml:space="preserve">Suki, Heng, Vijay, Wei Jun </t>
  </si>
  <si>
    <t>Wei Jun, Wei Yen, Ivan, Alex</t>
  </si>
  <si>
    <t xml:space="preserve">Ivan,QiAn </t>
  </si>
  <si>
    <t xml:space="preserve">Heng, Jonathan, Vijay,Suki, Wei Jun </t>
  </si>
  <si>
    <t>Wei Jun, Wei Yen, Alex,QiAn</t>
  </si>
  <si>
    <t xml:space="preserve">Jonathan, Vijay,Heng,Suki, Wei Jun </t>
  </si>
  <si>
    <t>Wei Jun, Alex, Ivan,QiAn</t>
  </si>
  <si>
    <t>Suki, Ivan, Vijay,QiAn</t>
  </si>
  <si>
    <t>Heng, Jonathan, Vijay,Suki, Wei Jun</t>
  </si>
  <si>
    <t>YZ,  Ivan</t>
  </si>
  <si>
    <t>Wei Jun, YZ, Alex,QiAn</t>
  </si>
  <si>
    <t>YZ, Alex, Ivan,QiAn</t>
  </si>
  <si>
    <t xml:space="preserve"> Ivan,Phay, Jonathan</t>
  </si>
  <si>
    <t>Ivan, Alex,Phay</t>
  </si>
  <si>
    <t>Wei Yen, Ivan, Alex,Phay</t>
  </si>
  <si>
    <t>Ivan,Phay, Heng, Jonathan, Vijay,QiAn</t>
  </si>
  <si>
    <t xml:space="preserve"> Heng, Jonathan, Vijay,QiAn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</si>
</sst>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  <xf numFmtId="14" fontId="23" fillId="15" borderId="62" xfId="0" applyNumberFormat="1" applyFont="1" applyFill="1" applyBorder="1" applyAlignment="1">
      <alignment horizontal="left" vertical="center"/>
    </xf>
    <xf numFmtId="0" fontId="9" fillId="15" borderId="122" xfId="0" applyFont="1" applyFill="1" applyBorder="1"/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10"/>
      <c r="H2" s="810"/>
      <c r="I2" s="810"/>
      <c r="J2" s="810"/>
      <c r="K2" s="8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5">
        <v>2024</v>
      </c>
      <c r="D4" s="816"/>
      <c r="E4" s="816"/>
      <c r="F4" s="816"/>
      <c r="G4" s="816"/>
      <c r="H4" s="816"/>
      <c r="I4" s="816"/>
      <c r="J4" s="816"/>
      <c r="K4" s="816"/>
      <c r="L4" s="816"/>
      <c r="M4" s="816"/>
      <c r="N4" s="816"/>
      <c r="O4" s="816"/>
      <c r="P4" s="816"/>
      <c r="Q4" s="816"/>
      <c r="R4" s="816"/>
      <c r="S4" s="816"/>
      <c r="T4" s="816"/>
      <c r="U4" s="816"/>
      <c r="V4" s="816"/>
      <c r="W4" s="816"/>
      <c r="X4" s="816"/>
      <c r="Y4" s="816"/>
      <c r="Z4" s="816"/>
      <c r="AA4" s="816"/>
      <c r="AB4" s="816"/>
      <c r="AC4" s="816"/>
      <c r="AD4" s="816"/>
      <c r="AE4" s="816"/>
      <c r="AF4" s="816"/>
      <c r="AG4" s="816"/>
      <c r="AH4" s="816"/>
      <c r="AI4" s="816"/>
      <c r="AJ4" s="816"/>
      <c r="AK4" s="816"/>
      <c r="AL4" s="816"/>
      <c r="AM4" s="816"/>
      <c r="AN4" s="816"/>
      <c r="AO4" s="816"/>
      <c r="AP4" s="816"/>
      <c r="AQ4" s="816"/>
      <c r="AR4" s="816"/>
      <c r="AS4" s="816"/>
      <c r="AT4" s="816"/>
      <c r="AU4" s="816"/>
      <c r="AV4" s="816"/>
      <c r="AW4" s="816"/>
      <c r="AX4" s="816"/>
      <c r="AY4" s="816"/>
      <c r="AZ4" s="816"/>
      <c r="BA4" s="816"/>
      <c r="BB4" s="816"/>
      <c r="BC4" s="817"/>
    </row>
    <row r="5" spans="1:55" x14ac:dyDescent="0.2">
      <c r="A5" s="473"/>
      <c r="B5" s="474" t="s">
        <v>1</v>
      </c>
      <c r="C5" s="818" t="s">
        <v>2</v>
      </c>
      <c r="D5" s="818"/>
      <c r="E5" s="818"/>
      <c r="F5" s="818"/>
      <c r="G5" s="818"/>
      <c r="H5" s="818"/>
      <c r="I5" s="818"/>
      <c r="J5" s="818"/>
      <c r="K5" s="818"/>
      <c r="L5" s="818"/>
      <c r="M5" s="818"/>
      <c r="N5" s="818"/>
      <c r="O5" s="819"/>
      <c r="P5" s="820" t="s">
        <v>3</v>
      </c>
      <c r="Q5" s="820"/>
      <c r="R5" s="820"/>
      <c r="S5" s="820"/>
      <c r="T5" s="820"/>
      <c r="U5" s="820"/>
      <c r="V5" s="820"/>
      <c r="W5" s="820"/>
      <c r="X5" s="820"/>
      <c r="Y5" s="820"/>
      <c r="Z5" s="820"/>
      <c r="AA5" s="820"/>
      <c r="AB5" s="821"/>
      <c r="AC5" s="820" t="s">
        <v>4</v>
      </c>
      <c r="AD5" s="820"/>
      <c r="AE5" s="820"/>
      <c r="AF5" s="820"/>
      <c r="AG5" s="820"/>
      <c r="AH5" s="820"/>
      <c r="AI5" s="820"/>
      <c r="AJ5" s="820"/>
      <c r="AK5" s="820"/>
      <c r="AL5" s="820"/>
      <c r="AM5" s="820"/>
      <c r="AN5" s="820"/>
      <c r="AO5" s="821"/>
      <c r="AP5" s="820" t="s">
        <v>5</v>
      </c>
      <c r="AQ5" s="820"/>
      <c r="AR5" s="820"/>
      <c r="AS5" s="820"/>
      <c r="AT5" s="820"/>
      <c r="AU5" s="820"/>
      <c r="AV5" s="820"/>
      <c r="AW5" s="820"/>
      <c r="AX5" s="820"/>
      <c r="AY5" s="820"/>
      <c r="AZ5" s="820"/>
      <c r="BA5" s="820"/>
      <c r="BB5" s="821"/>
      <c r="BC5" s="485" t="s">
        <v>1</v>
      </c>
    </row>
    <row r="6" spans="1:55" x14ac:dyDescent="0.2">
      <c r="A6" s="473"/>
      <c r="B6" s="475" t="s">
        <v>1</v>
      </c>
      <c r="C6" s="811" t="s">
        <v>6</v>
      </c>
      <c r="D6" s="811"/>
      <c r="E6" s="811"/>
      <c r="F6" s="811"/>
      <c r="G6" s="812"/>
      <c r="H6" s="813" t="s">
        <v>7</v>
      </c>
      <c r="I6" s="813"/>
      <c r="J6" s="813"/>
      <c r="K6" s="814"/>
      <c r="L6" s="813" t="s">
        <v>8</v>
      </c>
      <c r="M6" s="813"/>
      <c r="N6" s="813"/>
      <c r="O6" s="814"/>
      <c r="P6" s="813" t="s">
        <v>9</v>
      </c>
      <c r="Q6" s="813"/>
      <c r="R6" s="813"/>
      <c r="S6" s="813"/>
      <c r="T6" s="814"/>
      <c r="U6" s="813" t="s">
        <v>10</v>
      </c>
      <c r="V6" s="813"/>
      <c r="W6" s="813"/>
      <c r="X6" s="814"/>
      <c r="Y6" s="813" t="s">
        <v>11</v>
      </c>
      <c r="Z6" s="813"/>
      <c r="AA6" s="813"/>
      <c r="AB6" s="814"/>
      <c r="AC6" s="813" t="s">
        <v>12</v>
      </c>
      <c r="AD6" s="813"/>
      <c r="AE6" s="813"/>
      <c r="AF6" s="813"/>
      <c r="AG6" s="814"/>
      <c r="AH6" s="813" t="s">
        <v>13</v>
      </c>
      <c r="AI6" s="813"/>
      <c r="AJ6" s="813"/>
      <c r="AK6" s="814"/>
      <c r="AL6" s="813" t="s">
        <v>14</v>
      </c>
      <c r="AM6" s="813"/>
      <c r="AN6" s="813"/>
      <c r="AO6" s="813"/>
      <c r="AP6" s="814"/>
      <c r="AQ6" s="813" t="s">
        <v>15</v>
      </c>
      <c r="AR6" s="813"/>
      <c r="AS6" s="813"/>
      <c r="AT6" s="814"/>
      <c r="AU6" s="813" t="s">
        <v>16</v>
      </c>
      <c r="AV6" s="813"/>
      <c r="AW6" s="813"/>
      <c r="AX6" s="814"/>
      <c r="AY6" s="811" t="s">
        <v>17</v>
      </c>
      <c r="AZ6" s="811"/>
      <c r="BA6" s="811"/>
      <c r="BB6" s="811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2" t="s">
        <v>76</v>
      </c>
      <c r="B1" s="822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262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368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391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391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438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454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228</v>
      </c>
      <c r="M50" s="61"/>
    </row>
    <row r="51" spans="2:13" x14ac:dyDescent="0.2">
      <c r="B51" s="387" t="s">
        <v>138</v>
      </c>
      <c r="D51" t="s">
        <v>477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478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228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478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523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524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523</v>
      </c>
      <c r="M50" s="61"/>
      <c r="N50" s="62"/>
    </row>
    <row r="51" spans="2:14" x14ac:dyDescent="0.2">
      <c r="B51" s="387" t="s">
        <v>138</v>
      </c>
      <c r="D51" t="s">
        <v>477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583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614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674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8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29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29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29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29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29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29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29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29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29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29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29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29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29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29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29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29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29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29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29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29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0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698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720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735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765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793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819</v>
      </c>
    </row>
    <row r="49" spans="2:15" x14ac:dyDescent="0.2">
      <c r="B49" s="387" t="s">
        <v>138</v>
      </c>
      <c r="D49" t="s">
        <v>820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821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843</v>
      </c>
    </row>
    <row r="49" spans="2:15" x14ac:dyDescent="0.2">
      <c r="B49" s="387" t="s">
        <v>138</v>
      </c>
      <c r="D49" t="s">
        <v>844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869</v>
      </c>
    </row>
    <row r="49" spans="2:15" x14ac:dyDescent="0.2">
      <c r="B49" s="387" t="s">
        <v>138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893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910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927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956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982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983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1007</v>
      </c>
    </row>
    <row r="49" spans="2:15" x14ac:dyDescent="0.2">
      <c r="B49" s="387" t="s">
        <v>138</v>
      </c>
      <c r="D49" t="s">
        <v>1008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1009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1040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1069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1102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1130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1151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1201</v>
      </c>
    </row>
    <row r="51" spans="2:15" x14ac:dyDescent="0.2">
      <c r="B51" s="387" t="s">
        <v>138</v>
      </c>
      <c r="D51" t="s">
        <v>1101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D52" t="s">
        <v>1208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1209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1219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1232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1268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1288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1306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1341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1379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7" t="s">
        <v>1459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1460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1482</v>
      </c>
    </row>
    <row r="33" spans="2:15" x14ac:dyDescent="0.2">
      <c r="B33" s="56"/>
      <c r="D33" s="246" t="s">
        <v>1483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1485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7"/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1548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5" spans="2:15" x14ac:dyDescent="0.2">
      <c r="B35" s="127" t="s">
        <v>136</v>
      </c>
      <c r="D35" s="247" t="s">
        <v>1484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7"/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7" t="s">
        <v>1644</v>
      </c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1645</v>
      </c>
      <c r="F35">
        <v>44</v>
      </c>
      <c r="M35" s="61"/>
      <c r="N35" s="62"/>
      <c r="O35" s="61"/>
    </row>
    <row r="36" spans="5:15" hidden="1" x14ac:dyDescent="0.2">
      <c r="E36" s="254" t="s">
        <v>1646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1649</v>
      </c>
      <c r="F39">
        <f>26+16</f>
        <v>42</v>
      </c>
    </row>
    <row r="40" spans="5:15" hidden="1" x14ac:dyDescent="0.2">
      <c r="E40" s="254" t="s">
        <v>1650</v>
      </c>
      <c r="F40">
        <f>38+24</f>
        <v>62</v>
      </c>
    </row>
    <row r="41" spans="5:15" hidden="1" x14ac:dyDescent="0.2">
      <c r="E41" s="254" t="s">
        <v>1651</v>
      </c>
      <c r="F41">
        <v>15</v>
      </c>
    </row>
    <row r="42" spans="5:15" hidden="1" x14ac:dyDescent="0.2">
      <c r="E42" s="254" t="s">
        <v>1652</v>
      </c>
      <c r="F42">
        <v>14</v>
      </c>
    </row>
    <row r="43" spans="5:15" hidden="1" x14ac:dyDescent="0.2">
      <c r="E43" s="254" t="s">
        <v>1653</v>
      </c>
      <c r="F43">
        <v>11</v>
      </c>
    </row>
    <row r="44" spans="5:15" hidden="1" x14ac:dyDescent="0.2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1" spans="2:20" x14ac:dyDescent="0.2">
      <c r="M31" s="832"/>
      <c r="N31" s="832"/>
      <c r="O31" s="8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1684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1484</v>
      </c>
    </row>
    <row r="31" spans="2:20" x14ac:dyDescent="0.2">
      <c r="M31" s="832"/>
      <c r="N31" s="832"/>
      <c r="O31" s="8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1701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2"/>
      <c r="N31" s="832"/>
      <c r="O31" s="8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4" t="s">
        <v>1732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0" spans="2:22" x14ac:dyDescent="0.2">
      <c r="D30" t="s">
        <v>1731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1740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2"/>
      <c r="N31" s="832"/>
      <c r="O31" s="8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4" t="s">
        <v>1764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4" t="s">
        <v>1774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4" t="s">
        <v>1782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1482</v>
      </c>
    </row>
    <row r="24" spans="2:22" x14ac:dyDescent="0.2">
      <c r="B24" s="56"/>
      <c r="D24" s="58" t="s">
        <v>1483</v>
      </c>
    </row>
    <row r="27" spans="2:22" x14ac:dyDescent="0.2">
      <c r="B27" s="127" t="s">
        <v>136</v>
      </c>
      <c r="D27" s="167" t="s">
        <v>1796</v>
      </c>
    </row>
    <row r="29" spans="2:22" x14ac:dyDescent="0.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1802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1802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0"/>
      <c r="N5" s="841"/>
      <c r="O5" s="842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67" t="s">
        <v>1817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1818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1818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0"/>
      <c r="N5" s="841"/>
      <c r="O5" s="8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0"/>
      <c r="N5" s="841"/>
      <c r="O5" s="8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0"/>
      <c r="N5" s="841"/>
      <c r="O5" s="8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1824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0"/>
      <c r="N5" s="841"/>
      <c r="O5" s="8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1827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1827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0"/>
      <c r="N5" s="841"/>
      <c r="O5" s="8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D31" s="102" t="s">
        <v>1110</v>
      </c>
      <c r="E31" s="102"/>
      <c r="F31" s="79"/>
      <c r="G31" s="79"/>
      <c r="H31" s="79"/>
      <c r="I31" s="79"/>
      <c r="J31" s="79"/>
      <c r="K31" s="149"/>
      <c r="M31" s="832"/>
      <c r="N31" s="832"/>
      <c r="O31" s="832"/>
    </row>
    <row r="32" spans="2:22" x14ac:dyDescent="0.2">
      <c r="D32" s="103" t="s">
        <v>706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1829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1829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0"/>
      <c r="N5" s="841"/>
      <c r="O5" s="8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2"/>
      <c r="N31" s="832"/>
      <c r="O31" s="8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1833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0"/>
      <c r="N5" s="841"/>
      <c r="O5" s="8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1836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1836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0"/>
      <c r="N5" s="841"/>
      <c r="O5" s="8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 x14ac:dyDescent="0.25">
      <c r="B2" s="833" t="s">
        <v>80</v>
      </c>
      <c r="C2" s="846"/>
      <c r="D2" s="846"/>
      <c r="E2" s="846"/>
      <c r="F2" s="846"/>
      <c r="G2" s="846"/>
      <c r="H2" s="846"/>
      <c r="I2" s="846"/>
      <c r="J2" s="846"/>
      <c r="K2" s="846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 x14ac:dyDescent="0.2">
      <c r="B3" s="834" t="s">
        <v>1840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2" t="s">
        <v>1840</v>
      </c>
      <c r="N3" s="832"/>
      <c r="O3" s="832"/>
      <c r="P3" s="832"/>
      <c r="Q3" s="832"/>
      <c r="R3" s="832"/>
      <c r="S3" s="832"/>
      <c r="T3" s="832"/>
      <c r="U3" s="832"/>
      <c r="V3" s="8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0"/>
      <c r="N5" s="841"/>
      <c r="O5" s="8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  <row r="27" spans="2:22" x14ac:dyDescent="0.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x14ac:dyDescent="0.2">
      <c r="B2" s="832" t="s">
        <v>1845</v>
      </c>
      <c r="C2" s="832"/>
      <c r="D2" s="832"/>
      <c r="E2" s="832"/>
      <c r="F2" s="832"/>
      <c r="G2" s="832"/>
      <c r="H2" s="832"/>
      <c r="I2" s="832"/>
      <c r="J2" s="832"/>
      <c r="K2" s="832"/>
      <c r="L2" s="832"/>
      <c r="M2" s="832"/>
      <c r="N2" s="832"/>
      <c r="O2" s="832"/>
      <c r="P2" s="832"/>
      <c r="Q2" s="832"/>
      <c r="R2" s="832"/>
      <c r="S2" s="832"/>
      <c r="T2" s="832"/>
      <c r="U2" s="832"/>
      <c r="V2" s="832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3" t="s">
        <v>80</v>
      </c>
      <c r="C4" s="846"/>
      <c r="D4" s="846"/>
      <c r="E4" s="846"/>
      <c r="F4" s="846"/>
      <c r="G4" s="846"/>
      <c r="H4" s="846"/>
      <c r="I4" s="846"/>
      <c r="J4" s="846"/>
      <c r="K4" s="846"/>
      <c r="L4" s="61"/>
      <c r="M4" s="838" t="s">
        <v>1801</v>
      </c>
      <c r="N4" s="839"/>
      <c r="O4" s="839"/>
      <c r="P4" s="839"/>
      <c r="Q4" s="839"/>
      <c r="R4" s="839"/>
      <c r="S4" s="839"/>
      <c r="T4" s="839"/>
      <c r="U4" s="839"/>
      <c r="V4" s="839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0"/>
      <c r="N5" s="841"/>
      <c r="O5" s="8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 x14ac:dyDescent="0.2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 x14ac:dyDescent="0.2">
      <c r="B4" s="834" t="s">
        <v>1849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 x14ac:dyDescent="0.2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 x14ac:dyDescent="0.2">
      <c r="B4" s="834" t="s">
        <v>1859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 x14ac:dyDescent="0.2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 x14ac:dyDescent="0.2">
      <c r="B4" s="834" t="s">
        <v>1862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1863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1885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1924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1938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8" t="s">
        <v>79</v>
      </c>
      <c r="C1" s="848"/>
      <c r="D1" s="848"/>
      <c r="E1" s="848"/>
      <c r="F1" s="848"/>
      <c r="G1" s="848"/>
      <c r="H1" s="848"/>
      <c r="I1" s="848"/>
      <c r="J1" s="848"/>
      <c r="K1" s="8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1971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 x14ac:dyDescent="0.2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2021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2079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49" t="s">
        <v>2128</v>
      </c>
      <c r="C60" s="849"/>
      <c r="D60" s="849"/>
      <c r="E60" s="849"/>
    </row>
    <row r="61" spans="1:15" x14ac:dyDescent="0.2">
      <c r="B61" s="849" t="s">
        <v>2129</v>
      </c>
      <c r="C61" s="849"/>
      <c r="D61" s="827"/>
      <c r="E61" s="827"/>
      <c r="F61" s="827"/>
    </row>
    <row r="62" spans="1:15" x14ac:dyDescent="0.2">
      <c r="B62" s="849" t="s">
        <v>2130</v>
      </c>
      <c r="C62" s="849"/>
      <c r="D62" s="849"/>
      <c r="E62" s="849"/>
      <c r="F62" s="849"/>
    </row>
    <row r="63" spans="1:15" x14ac:dyDescent="0.2">
      <c r="B63" s="849" t="s">
        <v>2131</v>
      </c>
      <c r="C63" s="849"/>
      <c r="D63" s="849"/>
      <c r="E63" s="849"/>
      <c r="F63" s="849"/>
    </row>
    <row r="64" spans="1:15" x14ac:dyDescent="0.2">
      <c r="B64" s="849" t="s">
        <v>2132</v>
      </c>
      <c r="C64" s="849"/>
      <c r="D64" s="849"/>
      <c r="E64" s="849"/>
      <c r="F64" s="8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2133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2173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2265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2308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5" t="s">
        <v>2341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1" t="s">
        <v>2343</v>
      </c>
      <c r="R5" s="851"/>
      <c r="S5" s="851"/>
      <c r="T5" s="851"/>
      <c r="U5" s="851"/>
      <c r="V5" s="851"/>
      <c r="W5" s="851"/>
      <c r="X5" s="851"/>
      <c r="Y5" s="851"/>
      <c r="Z5" s="851"/>
      <c r="AA5" s="851"/>
      <c r="AB5" s="851"/>
      <c r="AC5" s="851"/>
      <c r="AD5" s="851"/>
      <c r="AE5" s="851"/>
      <c r="AF5" s="851"/>
      <c r="AG5" s="851"/>
      <c r="AH5" s="851"/>
      <c r="AI5" s="851"/>
      <c r="AJ5" s="851"/>
      <c r="AK5" s="851"/>
      <c r="AL5" s="851"/>
      <c r="AM5" s="851"/>
      <c r="AN5" s="851"/>
      <c r="AO5" s="734"/>
    </row>
    <row r="6" spans="2:41" ht="15" customHeight="1" x14ac:dyDescent="0.2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F49" s="849" t="s">
        <v>2378</v>
      </c>
      <c r="G49" s="850"/>
      <c r="H49" s="732">
        <v>45522</v>
      </c>
      <c r="I49" t="s">
        <v>2379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2415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2438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22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2140</v>
      </c>
      <c r="K11" s="458" t="s">
        <v>209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2140</v>
      </c>
      <c r="K12" s="458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2140</v>
      </c>
      <c r="K13" s="458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2140</v>
      </c>
      <c r="K14" s="458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2140</v>
      </c>
      <c r="K15" s="458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2140</v>
      </c>
      <c r="K16" s="458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 t="s">
        <v>209</v>
      </c>
      <c r="K17" s="458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 t="s">
        <v>209</v>
      </c>
      <c r="K18" s="458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 t="s">
        <v>209</v>
      </c>
      <c r="K19" s="45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 t="s">
        <v>209</v>
      </c>
      <c r="K20" s="45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 t="s">
        <v>209</v>
      </c>
      <c r="K21" s="45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 t="s">
        <v>209</v>
      </c>
      <c r="K22" s="45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 t="s">
        <v>209</v>
      </c>
      <c r="K24" s="45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 t="s">
        <v>209</v>
      </c>
      <c r="K25" s="45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 t="s">
        <v>209</v>
      </c>
      <c r="K26" s="45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 t="s">
        <v>209</v>
      </c>
      <c r="K27" s="45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 t="s">
        <v>209</v>
      </c>
      <c r="K28" s="45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 t="s">
        <v>209</v>
      </c>
      <c r="K29" s="458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 t="s">
        <v>209</v>
      </c>
      <c r="K30" s="458" t="s">
        <v>209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 t="s">
        <v>209</v>
      </c>
      <c r="K31" s="458" t="s">
        <v>209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 t="s">
        <v>209</v>
      </c>
      <c r="K32" s="458" t="s">
        <v>209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 t="s">
        <v>209</v>
      </c>
      <c r="K33" s="458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E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2455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20.5</v>
      </c>
      <c r="O10" s="803" t="s">
        <v>2136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2140</v>
      </c>
      <c r="K13" s="459" t="s">
        <v>209</v>
      </c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2140</v>
      </c>
      <c r="K14" s="459" t="s">
        <v>209</v>
      </c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2140</v>
      </c>
      <c r="K15" s="459" t="s">
        <v>209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2140</v>
      </c>
      <c r="K16" s="459" t="s">
        <v>209</v>
      </c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2140</v>
      </c>
      <c r="K17" s="459" t="s">
        <v>209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59" t="s">
        <v>209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59" t="s">
        <v>209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59" t="s">
        <v>209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59" t="s">
        <v>209</v>
      </c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59" t="s">
        <v>209</v>
      </c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59" t="s">
        <v>209</v>
      </c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59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810</v>
      </c>
      <c r="K25" s="458" t="s">
        <v>2140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58" t="s">
        <v>2140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 t="s">
        <v>209</v>
      </c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2475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25.5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2488</v>
      </c>
      <c r="J20" s="458" t="s">
        <v>2477</v>
      </c>
      <c r="K20" s="460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2489</v>
      </c>
      <c r="J21" s="458" t="s">
        <v>2477</v>
      </c>
      <c r="K21" s="460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2490</v>
      </c>
      <c r="H22" s="561" t="s">
        <v>2210</v>
      </c>
      <c r="I22" s="452" t="s">
        <v>2491</v>
      </c>
      <c r="J22" s="458" t="s">
        <v>2477</v>
      </c>
      <c r="K22" s="460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2492</v>
      </c>
      <c r="F23" s="705" t="s">
        <v>2139</v>
      </c>
      <c r="G23" s="452" t="s">
        <v>2493</v>
      </c>
      <c r="H23" s="561" t="s">
        <v>2210</v>
      </c>
      <c r="I23" s="452" t="s">
        <v>2491</v>
      </c>
      <c r="J23" s="458"/>
      <c r="K23" s="460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2495</v>
      </c>
      <c r="F24" s="705" t="s">
        <v>2102</v>
      </c>
      <c r="G24" s="452" t="s">
        <v>2468</v>
      </c>
      <c r="H24" s="452" t="s">
        <v>1955</v>
      </c>
      <c r="I24" s="452" t="s">
        <v>2496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2497</v>
      </c>
      <c r="F25" s="705" t="s">
        <v>2498</v>
      </c>
      <c r="G25" s="452" t="s">
        <v>2468</v>
      </c>
      <c r="H25" s="561" t="s">
        <v>2307</v>
      </c>
      <c r="I25" s="452" t="s">
        <v>2496</v>
      </c>
      <c r="J25" s="458" t="s">
        <v>2477</v>
      </c>
      <c r="K25" s="460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2497</v>
      </c>
      <c r="F26" s="694" t="s">
        <v>2499</v>
      </c>
      <c r="G26" s="452" t="s">
        <v>2468</v>
      </c>
      <c r="H26" s="561" t="s">
        <v>251</v>
      </c>
      <c r="I26" s="452" t="s">
        <v>2500</v>
      </c>
      <c r="J26" s="458" t="s">
        <v>2477</v>
      </c>
      <c r="K26" s="460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2497</v>
      </c>
      <c r="F27" s="694" t="s">
        <v>2499</v>
      </c>
      <c r="G27" s="452" t="s">
        <v>2419</v>
      </c>
      <c r="H27" s="561" t="s">
        <v>251</v>
      </c>
      <c r="I27" s="452" t="s">
        <v>2500</v>
      </c>
      <c r="J27" s="458" t="s">
        <v>2477</v>
      </c>
      <c r="K27" s="460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2501</v>
      </c>
      <c r="F28" s="694" t="s">
        <v>2502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2501</v>
      </c>
      <c r="F29" s="694" t="s">
        <v>2502</v>
      </c>
      <c r="G29" s="452" t="s">
        <v>2503</v>
      </c>
      <c r="H29" s="452" t="s">
        <v>2303</v>
      </c>
      <c r="I29" s="452" t="s">
        <v>2160</v>
      </c>
      <c r="J29" s="458" t="s">
        <v>2477</v>
      </c>
      <c r="K29" s="460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2501</v>
      </c>
      <c r="F30" s="694" t="s">
        <v>2502</v>
      </c>
      <c r="G30" s="452" t="s">
        <v>2503</v>
      </c>
      <c r="H30" s="452" t="s">
        <v>2303</v>
      </c>
      <c r="I30" s="452" t="s">
        <v>2303</v>
      </c>
      <c r="J30" s="458" t="s">
        <v>2477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2501</v>
      </c>
      <c r="F31" s="694" t="s">
        <v>2502</v>
      </c>
      <c r="G31" s="452" t="s">
        <v>2503</v>
      </c>
      <c r="H31" s="452" t="s">
        <v>2303</v>
      </c>
      <c r="I31" s="452" t="s">
        <v>2303</v>
      </c>
      <c r="J31" s="458" t="s">
        <v>2477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2504</v>
      </c>
      <c r="F32" s="694" t="s">
        <v>2502</v>
      </c>
      <c r="G32" s="452" t="s">
        <v>2503</v>
      </c>
      <c r="H32" s="452" t="s">
        <v>2303</v>
      </c>
      <c r="I32" s="452" t="s">
        <v>2303</v>
      </c>
      <c r="J32" s="458" t="s">
        <v>2477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2504</v>
      </c>
      <c r="F33" s="694" t="s">
        <v>2502</v>
      </c>
      <c r="G33" s="452" t="s">
        <v>2503</v>
      </c>
      <c r="H33" s="452" t="s">
        <v>2303</v>
      </c>
      <c r="I33" s="452" t="s">
        <v>110</v>
      </c>
      <c r="J33" s="458" t="s">
        <v>2477</v>
      </c>
      <c r="K33" s="460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6" zoomScale="115" zoomScaleNormal="115" workbookViewId="0">
      <selection activeCell="E32" sqref="E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2505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2508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2508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2508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2508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2508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2509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2510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2510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2510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4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2511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4.5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2512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2513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2512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topLeftCell="A8" zoomScale="115" zoomScaleNormal="115" workbookViewId="0">
      <pane xSplit="4" topLeftCell="H8" activePane="topRight" state="frozen"/>
      <selection activeCell="F16" sqref="F16"/>
      <selection pane="topRight" activeCell="G35" sqref="G35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39.953125" customWidth="1"/>
    <col min="6" max="6" width="32.28515625" customWidth="1"/>
    <col min="7" max="7" width="29.19140625" customWidth="1"/>
    <col min="8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2505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>F</v>
      </c>
      <c r="M12" s="646" t="s">
        <v>62</v>
      </c>
      <c r="N12" s="326">
        <f>COUNTIF(E7:K44, "*Vijay*")/2</f>
        <v>24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705" t="s">
        <v>58</v>
      </c>
      <c r="G14" s="708" t="s">
        <v>2045</v>
      </c>
      <c r="H14" s="694" t="s">
        <v>2045</v>
      </c>
      <c r="I14" s="706" t="s">
        <v>2515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705" t="s">
        <v>2516</v>
      </c>
      <c r="G15" s="708" t="s">
        <v>2517</v>
      </c>
      <c r="H15" s="694" t="s">
        <v>2518</v>
      </c>
      <c r="I15" s="706" t="s">
        <v>2515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9.5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705" t="s">
        <v>2516</v>
      </c>
      <c r="G16" s="708" t="s">
        <v>2517</v>
      </c>
      <c r="H16" s="694" t="s">
        <v>2518</v>
      </c>
      <c r="I16" s="706" t="s">
        <v>2515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2506</v>
      </c>
      <c r="F17" s="705" t="s">
        <v>2156</v>
      </c>
      <c r="G17" s="708" t="s">
        <v>2517</v>
      </c>
      <c r="H17" s="694" t="s">
        <v>2518</v>
      </c>
      <c r="I17" s="706" t="s">
        <v>2515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2519</v>
      </c>
      <c r="G18" s="708" t="s">
        <v>2517</v>
      </c>
      <c r="H18" s="694" t="s">
        <v>2518</v>
      </c>
      <c r="I18" s="706" t="s">
        <v>1955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2508</v>
      </c>
      <c r="F19" s="705" t="s">
        <v>2520</v>
      </c>
      <c r="G19" s="708" t="s">
        <v>2517</v>
      </c>
      <c r="H19" s="694" t="s">
        <v>2518</v>
      </c>
      <c r="I19" s="706" t="s">
        <v>2521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7.5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2508</v>
      </c>
      <c r="F20" s="705" t="s">
        <v>2522</v>
      </c>
      <c r="G20" s="708" t="s">
        <v>2517</v>
      </c>
      <c r="H20" s="694" t="s">
        <v>2523</v>
      </c>
      <c r="I20" s="706" t="s">
        <v>2521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2508</v>
      </c>
      <c r="F21" s="705" t="s">
        <v>62</v>
      </c>
      <c r="G21" s="708" t="s">
        <v>2045</v>
      </c>
      <c r="H21" s="694" t="s">
        <v>2523</v>
      </c>
      <c r="I21" s="706" t="s">
        <v>2521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37.5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2508</v>
      </c>
      <c r="F22" s="705" t="s">
        <v>2139</v>
      </c>
      <c r="G22" s="708" t="s">
        <v>2546</v>
      </c>
      <c r="H22" s="694" t="s">
        <v>2523</v>
      </c>
      <c r="I22" s="706" t="s">
        <v>2524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2436</v>
      </c>
      <c r="F23" s="705" t="s">
        <v>2545</v>
      </c>
      <c r="G23" s="706" t="s">
        <v>2547</v>
      </c>
      <c r="H23" s="694" t="s">
        <v>2525</v>
      </c>
      <c r="I23" s="706" t="s">
        <v>2524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2509</v>
      </c>
      <c r="F24" s="705" t="s">
        <v>2526</v>
      </c>
      <c r="G24" s="706" t="s">
        <v>2527</v>
      </c>
      <c r="H24" s="694" t="s">
        <v>2525</v>
      </c>
      <c r="I24" s="706" t="s">
        <v>2524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17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2510</v>
      </c>
      <c r="F25" s="705" t="s">
        <v>2528</v>
      </c>
      <c r="G25" s="706" t="s">
        <v>2529</v>
      </c>
      <c r="H25" s="694" t="s">
        <v>211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>F</v>
      </c>
      <c r="M25" s="646" t="s">
        <v>2064</v>
      </c>
      <c r="N25" s="654">
        <f>COUNTIF(E7:K44, "*Phay*")/2</f>
        <v>20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2510</v>
      </c>
      <c r="F26" s="705" t="s">
        <v>2528</v>
      </c>
      <c r="G26" s="706" t="s">
        <v>2530</v>
      </c>
      <c r="H26" s="694" t="s">
        <v>2531</v>
      </c>
      <c r="I26" s="706" t="s">
        <v>2532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2156</v>
      </c>
      <c r="N26" s="654">
        <f>COUNTIF(E7:K44, "*Jonathan*")/2</f>
        <v>17.5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 t="s">
        <v>2510</v>
      </c>
      <c r="F27" s="705" t="s">
        <v>2528</v>
      </c>
      <c r="G27" s="706" t="s">
        <v>2529</v>
      </c>
      <c r="H27" s="694" t="s">
        <v>2531</v>
      </c>
      <c r="I27" s="706" t="s">
        <v>2532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>F</v>
      </c>
      <c r="M27" s="646" t="s">
        <v>2160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2533</v>
      </c>
      <c r="F28" s="705" t="s">
        <v>2526</v>
      </c>
      <c r="G28" s="706" t="s">
        <v>2534</v>
      </c>
      <c r="H28" s="694" t="s">
        <v>2535</v>
      </c>
      <c r="I28" s="706" t="s">
        <v>2532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2536</v>
      </c>
      <c r="F29" s="705" t="s">
        <v>2526</v>
      </c>
      <c r="G29" s="706" t="s">
        <v>2537</v>
      </c>
      <c r="H29" s="694" t="s">
        <v>2535</v>
      </c>
      <c r="I29" s="706" t="s">
        <v>2532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2538</v>
      </c>
      <c r="F30" s="705" t="s">
        <v>2526</v>
      </c>
      <c r="G30" s="706" t="s">
        <v>2539</v>
      </c>
      <c r="H30" s="694" t="s">
        <v>2535</v>
      </c>
      <c r="I30" s="706" t="s">
        <v>2540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2541</v>
      </c>
      <c r="F31" s="705" t="s">
        <v>2526</v>
      </c>
      <c r="G31" s="706" t="s">
        <v>2539</v>
      </c>
      <c r="H31" s="694" t="s">
        <v>2542</v>
      </c>
      <c r="I31" s="706" t="s">
        <v>2178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2514</v>
      </c>
      <c r="F32" s="705" t="s">
        <v>2526</v>
      </c>
      <c r="G32" s="706" t="s">
        <v>2543</v>
      </c>
      <c r="H32" s="694" t="s">
        <v>2542</v>
      </c>
      <c r="I32" s="706" t="s">
        <v>2178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2508</v>
      </c>
      <c r="F33" s="705" t="s">
        <v>2548</v>
      </c>
      <c r="G33" s="706" t="s">
        <v>2544</v>
      </c>
      <c r="H33" s="694" t="s">
        <v>2542</v>
      </c>
      <c r="I33" s="706" t="s">
        <v>2178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53" t="s">
        <v>2549</v>
      </c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2548</v>
      </c>
      <c r="G35" s="852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2548</v>
      </c>
      <c r="G36" s="852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2548</v>
      </c>
      <c r="G37" s="535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2548</v>
      </c>
      <c r="G38" s="535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2548</v>
      </c>
      <c r="G39" s="53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2548</v>
      </c>
      <c r="G40" s="273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2548</v>
      </c>
      <c r="G41" s="273"/>
      <c r="H41" s="274"/>
      <c r="I41" s="273"/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2548</v>
      </c>
      <c r="G42" s="273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2024-10-01T11:48:22Z</dcterms:modified>
  <cp:category/>
  <cp:contentStatus/>
</cp:coreProperties>
</file>