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7"/>
  <workbookPr filterPrivacy="1"/>
  <xr:revisionPtr revIDLastSave="21607" documentId="101_{C41BB324-3EAE-5148-95F2-E4AD19BF45B2}" xr6:coauthVersionLast="47" xr6:coauthVersionMax="47" xr10:uidLastSave="{0AA2F8A3-87FC-46E0-B91C-07570ECC2023}"/>
  <bookViews>
    <workbookView xWindow="-120" yWindow="-120" windowWidth="29040" windowHeight="15720" firstSheet="119" activeTab="119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1 July 2024 " sheetId="98" r:id="rId120"/>
    <sheet name="8 July 2024  " sheetId="99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 s="1"/>
  <c r="L23" i="99" a="1"/>
  <c r="L23" i="99" s="1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 s="1"/>
  <c r="L16" i="99" a="1"/>
  <c r="L16" i="99"/>
  <c r="L15" i="99" a="1"/>
  <c r="L15" i="99"/>
  <c r="L14" i="99" a="1"/>
  <c r="L14" i="99" s="1"/>
  <c r="L13" i="99" a="1"/>
  <c r="L13" i="99" s="1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 s="1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 s="1"/>
  <c r="L15" i="98" a="1"/>
  <c r="L15" i="98" s="1"/>
  <c r="L29" i="98" a="1"/>
  <c r="L29" i="98" s="1"/>
  <c r="L28" i="98" a="1"/>
  <c r="L28" i="98" s="1"/>
  <c r="L27" i="98" a="1"/>
  <c r="L27" i="98" s="1"/>
  <c r="L26" i="98" a="1"/>
  <c r="L26" i="98" s="1"/>
  <c r="L25" i="98" a="1"/>
  <c r="L25" i="98" s="1"/>
  <c r="L24" i="98" a="1"/>
  <c r="L24" i="98" s="1"/>
  <c r="L23" i="98" a="1"/>
  <c r="L23" i="98" s="1"/>
  <c r="L22" i="98" a="1"/>
  <c r="L22" i="98" s="1"/>
  <c r="L21" i="98" a="1"/>
  <c r="L21" i="98" s="1"/>
  <c r="L20" i="98" a="1"/>
  <c r="L20" i="98" s="1"/>
  <c r="L19" i="98" a="1"/>
  <c r="L19" i="98" s="1"/>
  <c r="L18" i="98" a="1"/>
  <c r="L18" i="98" s="1"/>
  <c r="L17" i="98" a="1"/>
  <c r="L17" i="98" s="1"/>
  <c r="L16" i="98" a="1"/>
  <c r="L16" i="98" s="1"/>
  <c r="L14" i="98" a="1"/>
  <c r="L14" i="98" s="1"/>
  <c r="L12" i="98" a="1"/>
  <c r="L12" i="98" s="1"/>
  <c r="L11" i="98" a="1"/>
  <c r="L11" i="98" s="1"/>
  <c r="L10" i="98" a="1"/>
  <c r="L10" i="98" s="1"/>
  <c r="L9" i="98" a="1"/>
  <c r="L9" i="98" s="1"/>
  <c r="L30" i="98" a="1"/>
  <c r="L30" i="98" s="1"/>
  <c r="L8" i="98" a="1"/>
  <c r="L8" i="98" s="1"/>
  <c r="L7" i="98" a="1"/>
  <c r="L7" i="98" s="1"/>
  <c r="L6" i="98" a="1"/>
  <c r="L6" i="98" s="1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 s="1"/>
  <c r="L29" i="97" a="1"/>
  <c r="L29" i="97" s="1"/>
  <c r="L28" i="97" a="1"/>
  <c r="L28" i="97" s="1"/>
  <c r="L27" i="97" a="1"/>
  <c r="L27" i="97" s="1"/>
  <c r="L26" i="97" a="1"/>
  <c r="L26" i="97" s="1"/>
  <c r="L25" i="97" a="1"/>
  <c r="L25" i="97" s="1"/>
  <c r="L24" i="97" a="1"/>
  <c r="L24" i="97" s="1"/>
  <c r="L23" i="97" a="1"/>
  <c r="L23" i="97" s="1"/>
  <c r="L22" i="97" a="1"/>
  <c r="L22" i="97" s="1"/>
  <c r="L21" i="97" a="1"/>
  <c r="L21" i="97" s="1"/>
  <c r="L20" i="97" a="1"/>
  <c r="L20" i="97" s="1"/>
  <c r="L19" i="97" a="1"/>
  <c r="L19" i="97" s="1"/>
  <c r="L18" i="97" a="1"/>
  <c r="L18" i="97" s="1"/>
  <c r="L17" i="97" a="1"/>
  <c r="L17" i="97" s="1"/>
  <c r="L16" i="97" a="1"/>
  <c r="L16" i="97" s="1"/>
  <c r="L15" i="97" a="1"/>
  <c r="L15" i="97" s="1"/>
  <c r="L14" i="97" a="1"/>
  <c r="L14" i="97" s="1"/>
  <c r="L13" i="97" a="1"/>
  <c r="L13" i="97" s="1"/>
  <c r="L12" i="97" a="1"/>
  <c r="L12" i="97" s="1"/>
  <c r="L11" i="97" a="1"/>
  <c r="L11" i="97" s="1"/>
  <c r="L10" i="97" a="1"/>
  <c r="L10" i="97" s="1"/>
  <c r="L9" i="97" a="1"/>
  <c r="L9" i="97" s="1"/>
  <c r="L8" i="97" a="1"/>
  <c r="L8" i="97" s="1"/>
  <c r="L7" i="97" a="1"/>
  <c r="L7" i="97" s="1"/>
  <c r="L6" i="97" a="1"/>
  <c r="L6" i="97" s="1"/>
  <c r="N6" i="97"/>
  <c r="P6" i="97" s="1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P13" i="97" s="1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P23" i="97" s="1"/>
  <c r="N23" i="96"/>
  <c r="N24" i="97"/>
  <c r="N24" i="96"/>
  <c r="N25" i="97"/>
  <c r="N25" i="96"/>
  <c r="N26" i="97"/>
  <c r="P26" i="97" s="1"/>
  <c r="N26" i="96"/>
  <c r="N27" i="97"/>
  <c r="P27" i="97" s="1"/>
  <c r="N27" i="96"/>
  <c r="N28" i="97"/>
  <c r="N28" i="96"/>
  <c r="N29" i="96"/>
  <c r="P29" i="97" s="1"/>
  <c r="L29" i="96" a="1"/>
  <c r="L29" i="96"/>
  <c r="L28" i="96" a="1"/>
  <c r="L28" i="96"/>
  <c r="L27" i="96" a="1"/>
  <c r="L27" i="96"/>
  <c r="L26" i="96" a="1"/>
  <c r="L26" i="96" s="1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 s="1"/>
  <c r="L16" i="96" a="1"/>
  <c r="L16" i="96" s="1"/>
  <c r="L15" i="96" a="1"/>
  <c r="L15" i="96" s="1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 s="1"/>
  <c r="L12" i="128" a="1"/>
  <c r="L12" i="128"/>
  <c r="L13" i="128" a="1"/>
  <c r="L13" i="128" s="1"/>
  <c r="L14" i="128" a="1"/>
  <c r="L14" i="128"/>
  <c r="L15" i="128" a="1"/>
  <c r="L15" i="128" s="1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 s="1"/>
  <c r="L22" i="128" a="1"/>
  <c r="L22" i="128"/>
  <c r="L23" i="128" a="1"/>
  <c r="L23" i="128" s="1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 s="1"/>
  <c r="N11" i="128"/>
  <c r="N10" i="128"/>
  <c r="N9" i="128"/>
  <c r="N8" i="128"/>
  <c r="N7" i="128"/>
  <c r="N6" i="128"/>
  <c r="L6" i="128" a="1"/>
  <c r="L6" i="128" s="1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 l="1"/>
  <c r="P15" i="97"/>
  <c r="P24" i="97"/>
  <c r="P14" i="97"/>
  <c r="P22" i="97"/>
  <c r="P12" i="97"/>
  <c r="P28" i="97"/>
  <c r="P18" i="97"/>
  <c r="P8" i="97"/>
  <c r="P20" i="97"/>
  <c r="P10" i="97"/>
  <c r="P19" i="97"/>
  <c r="P9" i="97"/>
  <c r="P17" i="97"/>
  <c r="P7" i="97"/>
  <c r="P21" i="97"/>
  <c r="P11" i="97"/>
  <c r="P16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<sst xmlns="http://schemas.openxmlformats.org/spreadsheetml/2006/main" count="25583" uniqueCount="2177">
  <si>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</si>
  <si>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</si>
  <si>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</si>
  <si>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</si>
  <si>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</si>
  <si>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</si>
  <si>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</si>
  <si>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</si>
  <si>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</si>
  <si>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</si>
  <si>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</si>
  <si>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</si>
  <si>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</si>
  <si>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</si>
  <si>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</si>
  <si>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</si>
  <si>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</si>
  <si>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</si>
  <si>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</si>
  <si>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</si>
  <si>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</si>
  <si>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</si>
  <si>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</si>
  <si>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</si>
  <si>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</si>
  <si>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</si>
  <si>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</si>
  <si>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</si>
  <si>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</si>
  <si>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</si>
  <si>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</si>
  <si>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</si>
  <si>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</si>
  <si>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</si>
  <si>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</si>
  <si>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</si>
  <si>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</si>
  <si>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</si>
  <si>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</si>
  <si>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</si>
  <si>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</si>
  <si>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</si>
  <si>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</si>
  <si>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</si>
  <si>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</si>
  <si>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</si>
  <si>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</si>
  <si>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</si>
  <si>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</si>
  <si>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</si>
  <si>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</si>
  <si>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</si>
  <si>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</si>
  <si>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</si>
  <si>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</si>
  <si>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</si>
  <si>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</si>
  <si>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</si>
  <si>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</si>
  <si>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</si>
  <si>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</si>
  <si>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</si>
  <si>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</si>
  <si>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</si>
  <si>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</si>
  <si>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</si>
  <si>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</si>
  <si>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</si>
  <si>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</si>
  <si>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</si>
  <si>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</si>
  <si>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</si>
  <si>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</si>
  <si>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</si>
  <si>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</si>
  <si>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</si>
  <si>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</si>
  <si>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</si>
  <si>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</si>
  <si>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</si>
  <si>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</si>
  <si>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</si>
  <si>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</si>
  <si>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</si>
  <si>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</si>
  <si>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</si>
  <si>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</si>
  <si>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</si>
  <si>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</si>
  <si>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</si>
  <si>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</si>
  <si>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</si>
  <si>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</si>
  <si>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</si>
  <si>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</si>
  <si>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</si>
  <si>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</si>
  <si>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</si>
  <si>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</si>
  <si>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</si>
  <si>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</si>
  <si>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</si>
  <si>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</si>
  <si>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</si>
  <si>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</si>
  <si>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</si>
  <si>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</si>
  <si>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</si>
  <si>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</si>
  <si>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</si>
  <si>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</si>
  <si>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</si>
  <si>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</si>
  <si>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</si>
  <si>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</si>
  <si>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</si>
  <si>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</si>
  <si>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</si>
  <si>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</si>
  <si>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</si>
  <si>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</si>
  <si>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</si>
  <si>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</si>
  <si>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</si>
  <si>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</si>
  <si>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</si>
  <si>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</si>
  <si>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</si>
  <si>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</si>
  <si>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</si>
  <si>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</si>
  <si>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</si>
  <si>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</si>
  <si>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</si>
  <si>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</si>
  <si>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</si>
  <si>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</si>
  <si>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</si>
  <si>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</si>
  <si>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</si>
  <si>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</si>
  <si>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</si>
  <si>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</si>
  <si>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</si>
  <si>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</si>
  <si>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</si>
  <si>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</si>
  <si>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</si>
  <si>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</si>
  <si>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</si>
  <si>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</si>
  <si>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</si>
  <si>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</si>
  <si>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</si>
  <si>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</si>
  <si>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</si>
  <si>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</si>
  <si>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</si>
  <si>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</si>
  <si>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</si>
  <si>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</si>
  <si>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</si>
  <si>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</si>
  <si>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</si>
  <si>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</si>
  <si>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</si>
  <si>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</si>
  <si>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</si>
  <si>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</si>
  <si>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</si>
  <si>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</si>
  <si>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</si>
  <si>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</si>
  <si>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</si>
  <si>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</si>
  <si>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</si>
  <si>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</si>
  <si>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</si>
  <si>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</si>
  <si>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</si>
  <si>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</si>
  <si>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</si>
  <si>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</si>
  <si>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</si>
  <si>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</si>
  <si>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</si>
  <si>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</si>
  <si>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</si>
  <si>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</si>
  <si>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</si>
  <si>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</si>
  <si>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</si>
  <si>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</si>
  <si>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</si>
  <si>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</si>
  <si>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</si>
  <si>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</si>
  <si>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</si>
  <si>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</si>
  <si>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</si>
  <si>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</si>
  <si>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</si>
  <si>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</si>
  <si>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</si>
  <si>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</si>
  <si>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</si>
  <si>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</si>
  <si>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</si>
  <si>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</si>
  <si>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</si>
  <si>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</si>
  <si>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</si>
  <si>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</si>
  <si>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</si>
  <si>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</si>
  <si>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</si>
  <si>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</si>
  <si>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</si>
  <si>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</si>
  <si>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</si>
  <si>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</si>
  <si>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</si>
  <si>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</si>
  <si>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</si>
  <si>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</si>
  <si>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</si>
  <si>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</si>
  <si>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</si>
  <si>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</si>
  <si>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</si>
  <si>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</si>
  <si>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</si>
  <si>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</si>
  <si>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</si>
  <si>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</si>
  <si>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</si>
  <si>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</si>
  <si>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</si>
  <si>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</si>
  <si>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</si>
  <si>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</si>
  <si>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</si>
  <si>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</si>
  <si>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</si>
  <si>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</si>
  <si>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</si>
  <si>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</si>
  <si>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</si>
  <si>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</si>
  <si>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</si>
  <si>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</si>
  <si>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</si>
  <si>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</si>
  <si>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</si>
  <si>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</si>
  <si>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</si>
  <si>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</si>
  <si>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</si>
  <si>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</si>
  <si>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</si>
  <si>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</si>
  <si>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</si>
  <si>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</si>
  <si>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</si>
  <si>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</si>
  <si>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</si>
  <si>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</si>
  <si>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</si>
  <si>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</si>
  <si>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</si>
  <si>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</si>
  <si>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</si>
  <si>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</si>
  <si>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</si>
  <si>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</si>
  <si>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</si>
  <si>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</si>
  <si>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</si>
  <si>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</si>
  <si>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</si>
  <si>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</si>
  <si>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</si>
  <si>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</si>
  <si>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</si>
  <si>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</si>
  <si>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</si>
  <si>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</si>
  <si>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</si>
  <si>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</si>
  <si>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</si>
  <si>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</si>
  <si>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</si>
  <si>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</si>
  <si>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</si>
  <si>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</si>
  <si>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</si>
  <si>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</si>
  <si>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</si>
  <si>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</si>
  <si>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</si>
  <si>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</si>
  <si>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</si>
  <si>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</si>
  <si>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</si>
  <si>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</si>
  <si>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</si>
  <si>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</si>
  <si>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</si>
  <si>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</si>
  <si>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</si>
  <si>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</si>
  <si>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</si>
  <si>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</si>
  <si>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</si>
  <si>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</si>
  <si>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</si>
  <si>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</si>
  <si>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</si>
  <si>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</si>
  <si>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</si>
  <si>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</si>
  <si>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</si>
  <si>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</si>
  <si>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</si>
  <si>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</si>
  <si>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</si>
  <si>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</si>
  <si>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</si>
  <si>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</si>
  <si>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</si>
  <si>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</si>
  <si>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</si>
  <si>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</si>
  <si>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</si>
  <si>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</si>
  <si>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</si>
  <si>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</si>
  <si>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</si>
  <si>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</si>
  <si>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</si>
  <si>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</si>
  <si>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</si>
  <si>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</si>
  <si>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</si>
  <si>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</si>
  <si>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</si>
  <si>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</si>
  <si>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</si>
  <si>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</si>
  <si>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</si>
  <si>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</si>
  <si>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</si>
  <si>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</si>
  <si>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</si>
  <si>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</si>
  <si>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</si>
  <si>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</si>
  <si>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</si>
  <si>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</si>
  <si>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</si>
  <si>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</si>
  <si>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</si>
  <si>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</si>
  <si>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</si>
  <si>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</si>
  <si>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</si>
  <si>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</si>
  <si>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</si>
  <si>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</si>
  <si>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</si>
  <si>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</si>
  <si>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</si>
  <si>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</si>
  <si>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</si>
  <si>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</si>
  <si>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</si>
  <si>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</si>
  <si>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</si>
  <si>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</si>
  <si>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</si>
  <si>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</si>
  <si>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</si>
  <si>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</si>
  <si>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</si>
  <si>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</si>
  <si>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</si>
  <si>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</si>
  <si>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</si>
  <si>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</si>
  <si>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</si>
  <si>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</si>
  <si>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</si>
  <si>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</si>
  <si>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</si>
  <si>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</si>
  <si>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</si>
  <si>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</si>
  <si>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</si>
  <si>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</si>
  <si>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</si>
  <si>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</si>
  <si>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</si>
  <si>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</si>
  <si>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</si>
  <si>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</si>
  <si>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</si>
  <si>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</si>
  <si>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</si>
  <si>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</si>
  <si>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</si>
  <si>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</si>
  <si>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</si>
  <si>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</si>
  <si>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</si>
  <si>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</si>
  <si>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</si>
  <si>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</si>
  <si>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</si>
  <si>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</si>
  <si>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</si>
  <si>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</si>
  <si>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</si>
  <si>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</si>
  <si>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</si>
  <si>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</si>
  <si>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</si>
  <si>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</si>
  <si>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</si>
  <si>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</si>
  <si>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</si>
  <si>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</si>
  <si>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</si>
  <si>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</si>
  <si>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</si>
  <si>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</si>
  <si>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</si>
  <si>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</si>
  <si>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</si>
  <si>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</si>
  <si>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</si>
  <si>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</si>
  <si>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</si>
  <si>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</si>
  <si>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</si>
  <si>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</si>
  <si>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</si>
  <si>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</si>
  <si>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</si>
  <si>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</si>
  <si>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</si>
  <si>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</si>
  <si>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</si>
  <si>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</si>
  <si>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</si>
  <si>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</si>
  <si>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</si>
  <si>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</si>
  <si>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</si>
  <si>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</si>
  <si>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</si>
  <si>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</si>
  <si>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</si>
  <si>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</si>
  <si>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</si>
  <si>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</si>
  <si>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</si>
  <si>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</si>
  <si>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</si>
  <si>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</si>
  <si>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</si>
  <si>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</si>
  <si>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</si>
  <si>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</si>
  <si>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</si>
  <si>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</si>
  <si>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</si>
  <si>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</si>
  <si>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</si>
  <si>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</si>
  <si>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</si>
  <si>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</si>
  <si>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</si>
  <si>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</si>
  <si>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</si>
  <si>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</si>
  <si>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</si>
  <si>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</si>
  <si>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</si>
  <si>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</si>
  <si>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</si>
  <si>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</si>
  <si>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</si>
  <si>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</si>
  <si>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</si>
  <si>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</si>
  <si>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</si>
  <si>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</si>
  <si>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</si>
  <si>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</si>
  <si>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</si>
  <si>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</si>
  <si>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</si>
  <si>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</si>
  <si>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</si>
  <si>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</si>
  <si>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</si>
  <si>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</si>
  <si>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</si>
  <si>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</si>
  <si>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</si>
  <si>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</si>
  <si>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</si>
  <si>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</si>
  <si>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</si>
  <si>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</si>
  <si>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</si>
  <si>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</si>
  <si>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</si>
  <si>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</si>
  <si>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</si>
  <si>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</si>
  <si>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</si>
  <si>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</si>
  <si>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</si>
  <si>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</si>
  <si>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</si>
  <si>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</si>
  <si>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</si>
  <si>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</si>
  <si>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</si>
  <si>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</si>
  <si>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</si>
  <si>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</si>
  <si>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</si>
  <si>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</si>
  <si>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</si>
  <si>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</si>
  <si>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</si>
  <si>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</si>
  <si>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</si>
  <si>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</si>
  <si>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</si>
  <si>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</si>
  <si>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</si>
  <si>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</si>
  <si>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</si>
  <si>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</si>
  <si>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</si>
  <si>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</si>
  <si>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</si>
  <si>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</si>
  <si>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</si>
  <si>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</si>
  <si>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</si>
  <si>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</si>
  <si>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</si>
  <si>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</si>
  <si>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</si>
  <si>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</si>
  <si>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</si>
  <si>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</si>
  <si>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</si>
  <si>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</si>
  <si>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</si>
  <si>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</si>
  <si>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</si>
  <si>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</si>
  <si>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</si>
  <si>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</si>
  <si>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</si>
  <si>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</si>
  <si>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</si>
  <si>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</si>
  <si>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</si>
  <si>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</si>
  <si>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</si>
  <si>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</si>
  <si>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</si>
  <si>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</si>
  <si>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</si>
  <si>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</si>
  <si>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</si>
  <si>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</si>
  <si>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</si>
  <si>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</si>
  <si>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</si>
  <si>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</si>
  <si>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</si>
  <si>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</si>
  <si>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</si>
  <si>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</si>
  <si>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</si>
  <si>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</si>
  <si>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</si>
  <si>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</si>
  <si>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</si>
  <si>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</si>
  <si>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</si>
  <si>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</si>
  <si>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</si>
  <si>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</si>
  <si>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</si>
  <si>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</si>
  <si>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</si>
  <si>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</si>
  <si>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</si>
  <si>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</si>
  <si>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</si>
  <si>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</si>
  <si>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</si>
  <si>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</si>
  <si>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</si>
  <si>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</si>
  <si>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</si>
  <si>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</si>
  <si>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</si>
  <si>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</si>
  <si>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</si>
  <si>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</si>
  <si>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</si>
  <si>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</si>
  <si>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</si>
  <si>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</si>
  <si>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</si>
  <si>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</si>
  <si>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</si>
  <si>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</si>
  <si>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</si>
  <si>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</si>
  <si>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</si>
  <si>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</si>
  <si>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</si>
  <si>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</si>
  <si>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</si>
  <si>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</si>
  <si>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</si>
  <si>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</si>
  <si>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</si>
  <si>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</si>
  <si>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</si>
  <si>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</si>
  <si>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</si>
  <si>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</si>
  <si>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</si>
  <si>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</si>
  <si>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</si>
  <si>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</si>
  <si>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</si>
  <si>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</si>
  <si>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</si>
  <si>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</si>
  <si>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</si>
  <si>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</si>
  <si>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</si>
  <si>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</si>
  <si>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</si>
  <si>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</si>
  <si>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</si>
  <si>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</si>
  <si>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</si>
  <si>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</si>
  <si>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</si>
  <si>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</si>
  <si>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</si>
  <si>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</si>
  <si>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</si>
  <si>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</si>
  <si>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</si>
  <si>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</si>
  <si>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</si>
  <si>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</si>
  <si>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</si>
  <si>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</si>
  <si>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</si>
  <si>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</si>
  <si>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</si>
  <si>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</si>
  <si>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</si>
  <si>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</si>
  <si>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</si>
  <si>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</si>
  <si>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</si>
  <si>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</si>
  <si>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</si>
  <si>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</si>
  <si>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</si>
  <si>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</si>
  <si>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</si>
  <si>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</si>
  <si>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</si>
  <si>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</si>
  <si>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</si>
  <si>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</si>
  <si>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</si>
  <si>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</si>
  <si>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</si>
  <si>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</si>
  <si>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</si>
  <si>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</si>
  <si>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</si>
  <si>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</si>
  <si>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</si>
  <si>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</si>
  <si>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</si>
  <si>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</si>
  <si>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</si>
  <si>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</si>
  <si>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</si>
  <si>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</si>
  <si>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</si>
  <si>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</si>
  <si>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</si>
  <si>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</si>
  <si>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</si>
  <si>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</si>
  <si>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</si>
  <si>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</si>
  <si>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</si>
  <si>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</si>
  <si>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</si>
  <si>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</si>
  <si>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</si>
  <si>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</si>
  <si>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</si>
  <si>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</si>
  <si>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</si>
  <si>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</si>
  <si>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</si>
  <si>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</si>
  <si>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</si>
  <si>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</si>
  <si>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</si>
  <si>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</si>
  <si>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</si>
  <si>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</si>
  <si>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</si>
  <si>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</si>
  <si>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</si>
  <si>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</si>
  <si>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</si>
  <si>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</si>
  <si>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</si>
  <si>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</si>
  <si>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</si>
  <si>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</si>
  <si>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</si>
  <si>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</si>
  <si>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</si>
  <si>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</si>
  <si>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</si>
  <si>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</si>
  <si>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</si>
  <si>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</si>
  <si>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</si>
  <si>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</si>
  <si>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</si>
  <si>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</si>
  <si>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</si>
  <si>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</si>
  <si>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</si>
  <si>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</si>
  <si>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</si>
  <si>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</si>
  <si>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</si>
  <si>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</si>
  <si>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</si>
  <si>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</si>
  <si>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</si>
  <si>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</si>
  <si>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</si>
  <si>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</si>
  <si>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</si>
  <si>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</si>
  <si>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</si>
  <si>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</si>
  <si>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</si>
  <si>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</si>
  <si>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</si>
  <si>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</si>
  <si>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</si>
  <si>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</si>
  <si>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</si>
  <si>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</si>
  <si>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</si>
  <si>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</si>
  <si>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</si>
  <si>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</si>
  <si>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</si>
  <si>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</si>
  <si>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</si>
  <si>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</si>
  <si>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</si>
  <si>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</si>
  <si>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</si>
  <si>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</si>
  <si>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</si>
  <si>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</si>
  <si>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</si>
  <si>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</si>
  <si>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</si>
  <si>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</si>
  <si>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</si>
  <si>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</si>
  <si>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</si>
  <si>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</si>
  <si>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</si>
  <si>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</si>
  <si>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</si>
  <si>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</si>
  <si>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</si>
  <si>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</si>
  <si>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</si>
  <si>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</si>
  <si>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</si>
  <si>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</si>
  <si>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</si>
  <si>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</si>
  <si>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</si>
  <si>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</si>
  <si>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</si>
  <si>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</si>
  <si>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</si>
  <si>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</si>
  <si>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</si>
  <si>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</si>
  <si>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</si>
  <si>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</si>
  <si>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</si>
  <si>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</si>
  <si>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</si>
  <si>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</si>
  <si>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</si>
  <si>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</si>
  <si>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</si>
  <si>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</si>
  <si>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</si>
  <si>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</si>
  <si>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</si>
  <si>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</si>
  <si>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</si>
  <si>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</si>
  <si>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</si>
  <si>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</si>
  <si>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</si>
  <si>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</si>
  <si>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</si>
  <si>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</si>
  <si>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</si>
  <si>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</si>
  <si>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</si>
  <si>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</si>
  <si>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</si>
  <si>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</si>
  <si>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</si>
  <si>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</si>
  <si>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</si>
  <si>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</si>
  <si>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</si>
  <si>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</si>
  <si>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</si>
  <si>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</si>
  <si>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</si>
  <si>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</si>
  <si>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</si>
  <si>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</si>
  <si>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</si>
  <si>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</si>
  <si>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</si>
  <si>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</si>
  <si>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</si>
  <si>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</si>
  <si>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</si>
  <si>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</si>
  <si>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</si>
  <si>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</si>
  <si>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</si>
  <si>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</si>
  <si>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</si>
  <si>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</si>
  <si>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</si>
  <si>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</si>
  <si>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</si>
  <si>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</si>
  <si>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</si>
  <si>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</si>
  <si>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</si>
  <si>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</si>
  <si>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</si>
  <si>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</si>
  <si>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</si>
  <si>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</si>
  <si>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</si>
  <si>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</si>
  <si>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</si>
  <si>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</si>
  <si>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</si>
  <si>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</si>
  <si>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</si>
  <si>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</si>
  <si>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</si>
  <si>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</si>
  <si>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</si>
  <si>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</si>
  <si>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</si>
  <si>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</si>
  <si>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</si>
  <si>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</si>
  <si>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</si>
  <si>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</si>
  <si>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</si>
  <si>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</si>
  <si>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</si>
  <si>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</si>
  <si>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</si>
  <si>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</si>
  <si>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</si>
  <si>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</si>
  <si>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</si>
  <si>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</si>
  <si>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</si>
  <si>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</si>
  <si>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</si>
  <si>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</si>
  <si>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</si>
  <si>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</si>
  <si>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</si>
  <si>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</si>
  <si>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</si>
  <si>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</si>
  <si>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</si>
  <si>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</si>
  <si>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</si>
  <si>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</si>
  <si>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</si>
  <si>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</si>
  <si>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</si>
  <si>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</si>
  <si>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</si>
  <si>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</si>
  <si>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</si>
  <si>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</si>
  <si>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</si>
  <si>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</si>
  <si>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</si>
  <si>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</si>
  <si>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</si>
  <si>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</si>
  <si>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</si>
  <si>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</si>
  <si>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</si>
  <si>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</si>
  <si>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</si>
  <si>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</si>
  <si>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</si>
  <si>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</si>
  <si>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</si>
  <si>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</si>
  <si>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</si>
  <si>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</si>
  <si>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</si>
  <si>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</si>
  <si>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</si>
  <si>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</si>
  <si>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</si>
  <si>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</si>
  <si>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</si>
  <si>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</si>
  <si>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</si>
  <si>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</si>
  <si>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</si>
  <si>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</si>
  <si>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</si>
  <si>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</si>
  <si>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</si>
  <si>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</si>
  <si>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</si>
  <si>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</si>
  <si>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</si>
  <si>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</si>
  <si>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</si>
  <si>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</si>
  <si>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</si>
  <si>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</si>
  <si>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</si>
  <si>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</si>
  <si>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</si>
  <si>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</si>
  <si>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</si>
  <si>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</si>
  <si>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</si>
  <si>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</si>
  <si>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</si>
  <si>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</si>
  <si>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</si>
  <si>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</si>
  <si>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</si>
  <si>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</si>
  <si>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</si>
  <si>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</si>
  <si>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</si>
  <si>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</si>
  <si>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</si>
  <si>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</si>
  <si>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</si>
  <si>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</si>
  <si>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</si>
  <si>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</si>
  <si>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</si>
  <si>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</si>
  <si>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</si>
  <si>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</si>
  <si>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</si>
  <si>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</si>
  <si>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</si>
  <si>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</si>
  <si>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</si>
  <si>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</si>
  <si>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</si>
  <si>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</si>
  <si>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</si>
  <si>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</si>
  <si>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</si>
  <si>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</si>
  <si>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</si>
  <si>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</si>
  <si>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</si>
  <si>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</si>
  <si>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</si>
  <si>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</si>
  <si>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</si>
  <si>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</si>
  <si>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</si>
  <si>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</si>
  <si>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</si>
  <si>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</si>
  <si>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</si>
  <si>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</si>
  <si>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</si>
  <si>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</si>
  <si>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</si>
  <si>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</si>
  <si>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</si>
  <si>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</si>
  <si>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</si>
  <si>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</si>
  <si>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</si>
  <si>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</si>
  <si>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</si>
  <si>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</si>
  <si>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</si>
  <si>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</si>
  <si>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</si>
  <si>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</si>
  <si>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</si>
  <si>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</si>
  <si>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</si>
  <si>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</si>
  <si>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</si>
  <si>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</si>
  <si>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</si>
  <si>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</si>
  <si>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</si>
  <si>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</si>
  <si>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</si>
  <si>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</si>
  <si>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</si>
  <si>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</si>
  <si>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</si>
  <si>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</si>
  <si>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</si>
  <si>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</si>
  <si>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</si>
  <si>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</si>
  <si>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</si>
  <si>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</si>
  <si>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</si>
  <si>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</si>
  <si>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</si>
  <si>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</si>
  <si>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</si>
  <si>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</si>
  <si>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</si>
  <si>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</si>
  <si>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</si>
  <si>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</si>
  <si>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</si>
  <si>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</si>
  <si>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</si>
  <si>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</si>
  <si>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</si>
  <si>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</si>
  <si>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</si>
  <si>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</si>
  <si>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</si>
  <si>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</si>
  <si>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</si>
  <si>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</si>
  <si>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</si>
  <si>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</si>
  <si>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</si>
  <si>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</si>
  <si>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</si>
  <si>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</si>
  <si>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</si>
  <si>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</si>
  <si>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</si>
  <si>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</si>
  <si>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</si>
  <si>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</si>
  <si>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</si>
  <si>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</si>
  <si>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</si>
  <si>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</si>
  <si>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</si>
  <si>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</si>
  <si>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</si>
  <si>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</si>
  <si>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</si>
  <si>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</si>
  <si>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</si>
  <si>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</si>
  <si>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</si>
  <si>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</si>
  <si>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</si>
  <si>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</si>
  <si>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</si>
  <si>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</si>
  <si>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</si>
  <si>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</si>
  <si>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</si>
  <si>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</si>
  <si>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</si>
  <si>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</si>
  <si>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</si>
  <si>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</si>
  <si>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</si>
  <si>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</si>
  <si>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</si>
  <si>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</si>
  <si>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</si>
  <si>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</si>
  <si>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</si>
  <si>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</si>
  <si>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</si>
  <si>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</si>
  <si>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</si>
  <si>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</si>
  <si>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</si>
  <si>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</si>
  <si>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</si>
  <si>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</si>
  <si>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</si>
  <si>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</si>
  <si>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</si>
  <si>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</si>
  <si>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</si>
  <si>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</si>
  <si>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</si>
  <si>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</si>
  <si>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</si>
  <si>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</si>
  <si>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</si>
  <si>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</si>
  <si>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</si>
  <si>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</si>
  <si>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</si>
  <si>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</si>
  <si>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</si>
  <si>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</si>
  <si>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</si>
  <si>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</si>
  <si>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</si>
  <si>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</si>
  <si>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</si>
  <si>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</si>
  <si>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</si>
  <si>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</si>
  <si>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</si>
  <si>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</si>
  <si>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</si>
  <si>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</si>
  <si>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</si>
  <si>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</si>
  <si>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</si>
  <si>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</si>
  <si>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</si>
  <si>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</si>
  <si>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</si>
  <si>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</si>
  <si>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</si>
  <si>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</si>
  <si>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</si>
  <si>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</si>
  <si>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</si>
  <si>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</si>
  <si>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</si>
  <si>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</si>
  <si>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</si>
  <si>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</si>
  <si>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</si>
  <si>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</si>
  <si>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</si>
  <si>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</si>
  <si>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</si>
  <si>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</si>
  <si>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</si>
  <si>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</si>
  <si>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</si>
  <si>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</si>
  <si>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</si>
  <si>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</si>
  <si>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</si>
  <si>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</si>
  <si>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</si>
  <si>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</si>
  <si>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</si>
  <si>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</si>
  <si>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</si>
  <si>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</si>
  <si>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</si>
  <si>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</si>
  <si>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</si>
  <si>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</si>
  <si>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</si>
  <si>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</si>
  <si>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</si>
  <si>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</si>
  <si>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</si>
  <si>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</si>
  <si>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</si>
  <si>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</si>
  <si>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</si>
  <si>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</si>
  <si>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</si>
  <si>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</si>
  <si>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</si>
  <si>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</si>
  <si>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</si>
  <si>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</si>
  <si>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</si>
  <si>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</si>
  <si>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</si>
  <si>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</si>
  <si>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</si>
  <si>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</si>
  <si>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</si>
  <si>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</si>
  <si>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</si>
  <si>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</si>
  <si>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</si>
  <si>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</si>
  <si>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</si>
  <si>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</si>
  <si>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</si>
  <si>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</si>
  <si>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</si>
  <si>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</si>
  <si>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</si>
  <si>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</si>
  <si>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</si>
  <si>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</si>
  <si>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</si>
  <si>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</si>
  <si>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</si>
  <si>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</si>
  <si>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</si>
  <si>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</si>
  <si>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</si>
  <si>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</si>
  <si>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</si>
  <si>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</si>
  <si>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</si>
  <si>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</si>
  <si>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</si>
  <si>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</si>
  <si>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</si>
  <si>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</si>
  <si>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</si>
  <si>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</si>
  <si>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</si>
  <si>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</si>
  <si>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</si>
  <si>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</si>
  <si>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</si>
  <si>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</si>
  <si>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</si>
  <si>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</si>
  <si>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</si>
  <si>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</si>
  <si>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</si>
  <si>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</si>
  <si>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</si>
  <si>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</si>
  <si>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</si>
  <si>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</si>
  <si>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</si>
  <si>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</si>
  <si>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</si>
  <si>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</si>
  <si>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</si>
  <si>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</si>
  <si>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</si>
  <si>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</si>
  <si>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</si>
  <si>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</si>
  <si>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</si>
  <si>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</si>
  <si>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</si>
  <si>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</si>
  <si>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</si>
  <si>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</si>
  <si>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</si>
  <si>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</si>
  <si>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</si>
  <si>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</si>
  <si>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</si>
  <si>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</si>
  <si>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</si>
  <si>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</si>
  <si>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</si>
  <si>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</si>
  <si>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</si>
  <si>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</si>
  <si>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</si>
  <si>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</si>
  <si>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</si>
  <si>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</si>
  <si>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</si>
  <si>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</si>
  <si>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</si>
  <si>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</si>
  <si>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</si>
  <si>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</si>
  <si>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</si>
  <si>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</si>
  <si>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</si>
  <si>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</si>
  <si>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</si>
  <si>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</si>
  <si>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</si>
  <si>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</si>
  <si>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</si>
  <si>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</si>
  <si>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</si>
  <si>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</si>
  <si>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</si>
  <si>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</si>
  <si>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</si>
  <si>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</si>
  <si>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</si>
  <si>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</si>
  <si>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</si>
  <si>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</si>
  <si>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</si>
  <si>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</si>
  <si>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</si>
  <si>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</si>
  <si>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</si>
  <si>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</si>
  <si>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</si>
  <si>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</si>
  <si>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</si>
  <si>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</si>
  <si>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</si>
  <si>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</si>
  <si>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</si>
  <si>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</si>
  <si>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</si>
  <si>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</si>
  <si>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</si>
  <si>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</si>
  <si>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</si>
  <si>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</si>
  <si>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</si>
  <si>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</si>
  <si>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</si>
  <si>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</si>
  <si>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</si>
  <si>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</si>
  <si>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</si>
  <si>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</si>
  <si>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</si>
  <si>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</si>
  <si>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</si>
  <si>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</si>
  <si>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</si>
  <si>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</si>
  <si>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</si>
  <si>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</si>
  <si>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</si>
  <si>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</si>
  <si>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</si>
  <si>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</si>
  <si>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</si>
  <si>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</si>
  <si>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</si>
  <si>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</si>
  <si>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</si>
  <si>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</si>
  <si>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</si>
  <si>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</si>
  <si>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</si>
  <si>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</si>
  <si>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</si>
  <si>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</si>
  <si>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</si>
  <si>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</si>
  <si>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</si>
  <si>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</si>
  <si>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</si>
  <si>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</si>
  <si>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</si>
  <si>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</si>
  <si>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</si>
  <si>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</si>
  <si>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</si>
  <si>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</si>
  <si>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</si>
  <si>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</si>
  <si>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</si>
  <si>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</si>
  <si>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</si>
  <si>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</si>
  <si>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</si>
  <si>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</si>
  <si>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</si>
  <si>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</si>
  <si>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</si>
  <si>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</si>
  <si>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</si>
  <si>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</si>
  <si>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</si>
  <si>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</si>
  <si>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</si>
  <si>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</si>
  <si>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</si>
  <si>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</si>
  <si>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</si>
  <si>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</si>
  <si>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</si>
  <si>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</si>
  <si>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</si>
  <si>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</si>
  <si>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</si>
  <si>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</si>
  <si>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</si>
  <si>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</si>
  <si>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</si>
  <si>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</si>
  <si>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</si>
  <si>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</si>
  <si>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</si>
  <si>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</si>
  <si>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</si>
  <si>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</si>
  <si>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</si>
  <si>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</si>
  <si>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</si>
  <si>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</si>
  <si>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</si>
  <si>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</si>
  <si>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</si>
  <si>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</si>
  <si>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</si>
  <si>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</si>
  <si>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</si>
  <si>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</si>
  <si>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</si>
  <si>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</si>
  <si>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</si>
  <si>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</si>
  <si>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</si>
  <si>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</si>
  <si>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</si>
  <si>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</si>
  <si>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</si>
  <si>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</si>
  <si>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</si>
  <si>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</si>
  <si>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</si>
  <si>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</si>
  <si>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</si>
  <si>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</si>
  <si>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</si>
  <si>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</si>
  <si>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</si>
  <si>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</si>
  <si>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</si>
  <si>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</si>
  <si>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</si>
  <si>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</si>
  <si>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</si>
  <si>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</si>
  <si>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</si>
  <si>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</si>
  <si>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</si>
  <si>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</si>
  <si>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</si>
  <si>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</si>
  <si>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</si>
  <si>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</si>
  <si>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</si>
  <si>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</si>
  <si>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</si>
  <si>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</si>
  <si>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</si>
  <si>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</si>
  <si>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</si>
  <si>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</si>
  <si>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</si>
  <si>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</si>
  <si>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</si>
  <si>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</si>
  <si>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</si>
  <si>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</si>
  <si>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</si>
  <si>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</si>
  <si>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</si>
  <si>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</si>
  <si>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</si>
  <si>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</si>
  <si>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</si>
  <si>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</si>
  <si>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</si>
  <si>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</si>
  <si>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</si>
  <si>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</si>
  <si>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</si>
  <si>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</si>
  <si>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</si>
  <si>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</si>
  <si>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</si>
  <si>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</si>
  <si>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</si>
  <si>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</si>
  <si>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</si>
  <si>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</si>
  <si>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</si>
  <si>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</si>
  <si>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</si>
  <si>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</si>
  <si>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</si>
  <si>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</si>
  <si>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</si>
  <si>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</si>
  <si>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</si>
  <si>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</si>
  <si>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</si>
  <si>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</si>
  <si>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</si>
  <si>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</si>
  <si>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</si>
  <si>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</si>
  <si>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</si>
  <si>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</si>
  <si>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</si>
  <si>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</si>
  <si>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</si>
  <si>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</si>
  <si>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</si>
  <si>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</si>
  <si>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</si>
  <si>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</si>
  <si>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</si>
  <si>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</si>
  <si>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</si>
  <si>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</si>
  <si>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</si>
  <si>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</si>
  <si>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</si>
  <si>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</si>
  <si>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</si>
  <si>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</si>
  <si>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</si>
  <si>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</si>
  <si>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</si>
  <si>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</si>
  <si>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</si>
  <si>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</si>
  <si>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</si>
  <si>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</si>
  <si>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</si>
  <si>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</si>
  <si>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</si>
  <si>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</si>
  <si>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</si>
  <si>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</si>
  <si>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</si>
  <si>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</si>
  <si>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</si>
  <si>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</si>
  <si>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</si>
  <si>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</si>
  <si>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</si>
  <si>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</si>
  <si>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</si>
  <si>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</si>
  <si>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</si>
  <si>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</si>
  <si>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</si>
  <si>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</si>
  <si>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</si>
  <si>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</si>
  <si>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</si>
  <si>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</si>
  <si>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</si>
  <si>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</si>
  <si>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</si>
  <si>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</si>
  <si>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</si>
  <si>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</si>
  <si>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</si>
  <si>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</si>
  <si>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</si>
  <si>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</si>
  <si>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</si>
  <si>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</si>
  <si>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</si>
  <si>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</si>
  <si>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</si>
  <si>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</si>
  <si>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</si>
  <si>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</si>
  <si>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</si>
  <si>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</si>
  <si>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</si>
  <si>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</si>
  <si>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</si>
  <si>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</si>
  <si>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</si>
  <si>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</si>
  <si>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</si>
  <si>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</si>
  <si>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</si>
  <si>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</si>
  <si>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</si>
  <si>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</si>
  <si>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</si>
  <si>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</si>
  <si>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</si>
  <si>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</si>
  <si>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</si>
  <si>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</si>
  <si>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</si>
  <si>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</si>
  <si>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</si>
  <si>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</si>
  <si>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</si>
  <si>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</si>
  <si>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</si>
  <si>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</si>
  <si>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</si>
  <si>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</si>
  <si>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</si>
  <si>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</si>
  <si>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</si>
  <si>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</si>
  <si>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</si>
  <si>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</si>
  <si>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</si>
  <si>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</si>
  <si>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</si>
  <si>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</si>
  <si>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</si>
  <si>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</si>
  <si>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</si>
  <si>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</si>
  <si>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</si>
  <si>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</si>
  <si>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</si>
  <si>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</si>
  <si>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</si>
  <si>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</si>
  <si>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</si>
  <si>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</si>
  <si>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</si>
  <si>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</si>
  <si>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</si>
  <si>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</si>
  <si>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</si>
  <si>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</si>
  <si>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</si>
  <si>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</si>
  <si>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</si>
  <si>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</si>
  <si>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</si>
  <si>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</si>
  <si>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</si>
  <si>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</si>
  <si>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</si>
  <si>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</si>
  <si>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</si>
  <si>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</si>
  <si>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</si>
  <si>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</si>
  <si>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</si>
  <si>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</si>
  <si>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</si>
  <si>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</si>
  <si>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</si>
  <si>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</si>
  <si>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</si>
  <si>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</si>
  <si>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</si>
  <si>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</si>
  <si>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</si>
  <si>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</si>
  <si>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</si>
  <si>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</si>
  <si>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</si>
  <si>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</si>
  <si>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</si>
  <si>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</si>
  <si>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</si>
  <si>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</si>
  <si>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</si>
  <si>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</si>
  <si>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</si>
  <si>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</si>
  <si>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</si>
  <si>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</si>
  <si>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</si>
  <si>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</si>
  <si>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</si>
  <si>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</si>
  <si>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</si>
  <si>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</si>
  <si>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</si>
  <si>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</si>
  <si>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</si>
  <si>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</si>
  <si>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</si>
  <si>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</si>
  <si>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</si>
  <si>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</si>
  <si>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</si>
  <si>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</si>
  <si>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</si>
  <si>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</si>
  <si>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</si>
  <si>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</si>
  <si>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</si>
  <si>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</si>
  <si>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</si>
  <si>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</si>
  <si>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</si>
  <si>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</si>
  <si>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</si>
  <si>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</si>
  <si>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</si>
  <si>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</si>
  <si>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</si>
  <si>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</si>
  <si>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</si>
  <si>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</si>
  <si>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</si>
  <si>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</si>
  <si>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</si>
  <si>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</si>
  <si>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</si>
  <si>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</si>
  <si>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</si>
  <si>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</si>
  <si>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</si>
  <si>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</si>
  <si>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</si>
  <si>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</si>
  <si>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</si>
  <si>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</si>
  <si>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</si>
  <si>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</si>
  <si>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</si>
  <si>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</si>
  <si>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</si>
  <si>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</si>
  <si>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</si>
  <si>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</si>
  <si>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</si>
  <si>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</si>
  <si>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</si>
  <si>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</si>
  <si>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</si>
  <si>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</si>
  <si>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</si>
  <si>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</si>
  <si>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</si>
  <si>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</si>
  <si>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</si>
  <si>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</si>
  <si>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</si>
  <si>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</si>
  <si>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</si>
  <si>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</si>
  <si>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</si>
  <si>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</si>
  <si>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</si>
  <si>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</si>
  <si>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</si>
  <si>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</si>
  <si>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</si>
  <si>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</si>
  <si>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</si>
  <si>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</si>
  <si>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</si>
  <si>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</si>
  <si>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</si>
  <si>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</si>
  <si>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</si>
  <si>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</si>
  <si>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</si>
  <si>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</si>
  <si>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</si>
  <si>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</si>
  <si>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</si>
  <si>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</si>
  <si>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</si>
  <si>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</si>
  <si>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</si>
  <si>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</si>
  <si>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</si>
  <si>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</si>
  <si>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</si>
  <si>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</si>
  <si>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</si>
  <si>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</si>
  <si>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</si>
  <si>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</si>
  <si>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</si>
  <si>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</si>
  <si>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</si>
  <si>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</si>
  <si>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</si>
  <si>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</si>
  <si>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</si>
  <si>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</si>
  <si>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</si>
  <si>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</si>
  <si>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</si>
  <si>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</si>
  <si>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</si>
  <si>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</si>
  <si>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</si>
  <si>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</si>
  <si>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</si>
  <si>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</si>
  <si>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</si>
  <si>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</si>
  <si>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</si>
  <si>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</si>
  <si>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</si>
  <si>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</si>
  <si>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</si>
  <si>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</si>
  <si>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</si>
  <si>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</si>
  <si>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</si>
  <si>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</si>
  <si>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</si>
  <si>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</si>
  <si>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</si>
  <si>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</si>
  <si>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</si>
  <si>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</si>
  <si>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</si>
  <si>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</si>
  <si>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</si>
  <si>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</si>
  <si>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</si>
  <si>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</si>
  <si>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</si>
  <si>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</si>
  <si>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</si>
  <si>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</si>
  <si>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</si>
  <si>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</si>
  <si>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</si>
  <si>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</si>
  <si>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</si>
  <si>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</si>
  <si>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</si>
  <si>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</si>
  <si>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</si>
  <si>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</si>
  <si>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</si>
  <si>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</si>
  <si>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</si>
  <si>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</si>
  <si>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</si>
  <si>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</si>
  <si>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</si>
  <si>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</si>
  <si>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</si>
  <si>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</si>
  <si>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</si>
  <si>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</si>
  <si>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</si>
  <si>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</si>
  <si>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</si>
  <si>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</si>
  <si>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</si>
  <si>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</si>
  <si>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</si>
  <si>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</si>
  <si>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</si>
  <si>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</si>
  <si>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</si>
  <si>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</si>
  <si>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</si>
  <si>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</si>
  <si>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</si>
  <si>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</si>
  <si>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</si>
  <si>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</si>
  <si>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</si>
  <si>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</si>
  <si>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</si>
  <si>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</si>
  <si>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</si>
  <si>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</si>
  <si>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</si>
  <si>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</si>
  <si>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</si>
  <si>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</si>
  <si>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</si>
  <si>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</si>
  <si>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</si>
  <si>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</si>
  <si>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</si>
  <si>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</si>
  <si>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</si>
  <si>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</si>
  <si>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</si>
  <si>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</si>
  <si>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</si>
  <si>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</si>
  <si>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</si>
  <si>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</si>
  <si>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</si>
  <si>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</si>
  <si>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</si>
  <si>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</si>
  <si>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</si>
  <si>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</si>
  <si>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</si>
  <si>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</si>
  <si>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</si>
  <si>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</si>
  <si>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</si>
  <si>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</si>
  <si>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</si>
  <si>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</si>
  <si>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</si>
  <si>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</si>
  <si>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</si>
  <si>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</si>
  <si>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</si>
  <si>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</si>
  <si>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</si>
  <si>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</si>
  <si>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</si>
  <si>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</si>
  <si>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</si>
  <si>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</si>
  <si>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</si>
  <si>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</si>
  <si>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</si>
  <si>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</si>
  <si>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</si>
  <si>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</si>
  <si>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</si>
  <si>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</si>
  <si>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</si>
  <si>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</si>
  <si>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</si>
  <si>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</si>
  <si>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</si>
  <si>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</si>
  <si>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</si>
  <si>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</si>
  <si>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</si>
  <si>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</si>
  <si>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</si>
  <si>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</si>
  <si>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</si>
  <si>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</si>
  <si>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</si>
  <si>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</si>
  <si>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</si>
  <si>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</si>
  <si>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</si>
  <si>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</si>
  <si>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</si>
  <si>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</si>
  <si>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</si>
  <si>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</si>
  <si>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</si>
  <si>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</si>
  <si>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</si>
  <si>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</si>
  <si>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</si>
  <si>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</si>
  <si>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</si>
  <si>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</si>
  <si>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</si>
  <si>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</si>
  <si>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</si>
  <si>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</si>
  <si>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</si>
  <si>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</si>
  <si>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</si>
  <si>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</si>
  <si>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</si>
  <si>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</si>
  <si>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</si>
  <si>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</si>
  <si>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</si>
  <si>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</si>
  <si>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</si>
  <si>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</si>
  <si>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</si>
  <si>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</si>
  <si>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</si>
  <si>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</si>
  <si>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</si>
  <si>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</si>
  <si>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</si>
  <si>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</si>
  <si>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</si>
  <si>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</si>
  <si>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</si>
  <si>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</si>
  <si>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</si>
  <si>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</si>
  <si>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</si>
  <si>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</si>
  <si>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</si>
  <si>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</si>
  <si>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</si>
  <si>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</si>
  <si>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</si>
  <si>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</si>
  <si>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</si>
  <si>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</si>
  <si>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</si>
  <si>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</si>
  <si>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</si>
  <si>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</si>
  <si>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</si>
  <si>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</si>
  <si>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</si>
  <si>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</si>
  <si>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</si>
  <si>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</si>
  <si>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</si>
  <si>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</si>
  <si>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</si>
  <si>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</si>
  <si>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</si>
  <si>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</si>
  <si>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</si>
  <si>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</si>
  <si>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</si>
  <si>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</si>
  <si>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</si>
  <si>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</si>
  <si>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</si>
  <si>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</si>
  <si>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</si>
  <si>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</si>
  <si>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</si>
  <si>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</si>
  <si>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</si>
  <si>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</si>
  <si>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</si>
  <si>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</si>
  <si>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</si>
  <si>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</si>
  <si>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</si>
  <si>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</si>
  <si>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</si>
  <si>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</si>
  <si>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</si>
  <si>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</si>
  <si>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</si>
  <si>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</si>
  <si>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</si>
  <si>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</si>
  <si>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</si>
  <si>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</si>
  <si>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</si>
  <si>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</si>
  <si>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</si>
  <si>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</si>
  <si>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</si>
  <si>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</si>
  <si>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</si>
  <si>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</si>
  <si>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</si>
  <si>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</si>
  <si>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</si>
  <si>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</si>
  <si>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</si>
  <si>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</si>
  <si>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</si>
  <si>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</si>
  <si>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</si>
  <si>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</si>
  <si>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</si>
  <si>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</si>
  <si>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</si>
  <si>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</si>
  <si>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</si>
  <si>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</si>
  <si>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</si>
  <si>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</si>
  <si>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</si>
  <si>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</si>
  <si>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</si>
  <si>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</si>
  <si>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</si>
  <si>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</si>
  <si>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</si>
  <si>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</si>
  <si>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</si>
  <si>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</si>
  <si>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</si>
  <si>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</si>
  <si>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</si>
  <si>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</si>
  <si>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</si>
  <si>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</si>
  <si>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</si>
  <si>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</si>
  <si>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Marlon, Rahhulann</t>
  </si>
  <si>
    <t>Marlon, Rahhulann,Phay</t>
  </si>
  <si>
    <t>Marlon, Rahhulann, Alex</t>
  </si>
  <si>
    <t xml:space="preserve">Alex,Phay, Ivan </t>
  </si>
  <si>
    <t>Rahhulann, Marlon ,Ivan, Alex</t>
  </si>
  <si>
    <t>Marlon,Phay</t>
  </si>
  <si>
    <t>Marlon, Rahhulann, Foo</t>
  </si>
  <si>
    <t>Rahhulann, Alex,Phay</t>
  </si>
  <si>
    <t>Heng,Ivan</t>
  </si>
  <si>
    <t>Marlon, Alex</t>
  </si>
  <si>
    <t>Rahhulann, Alex, Foo</t>
  </si>
  <si>
    <t>Zi Ming, Rahhulann,Heng</t>
  </si>
  <si>
    <t>Internship untill Nov</t>
  </si>
  <si>
    <t>Marlon,Heng, Zi Ming</t>
  </si>
  <si>
    <t>Alex, Rahhulann, Ivan</t>
  </si>
  <si>
    <t>Alex,Phay</t>
  </si>
  <si>
    <t>Alex,Phay, Foo</t>
  </si>
  <si>
    <t>Zi Ming, Marlon,Heng</t>
  </si>
  <si>
    <t>Michael, Marlon</t>
  </si>
  <si>
    <t>Heng,Phay</t>
  </si>
  <si>
    <t>Alex,Phay, Ivan</t>
  </si>
  <si>
    <t>Michael, Marlon, Ivan</t>
  </si>
  <si>
    <t>Lucas, Zi Ming, Alex</t>
  </si>
  <si>
    <t>Michael,Heng, Ivan</t>
  </si>
  <si>
    <t>Ivan,Phay</t>
  </si>
  <si>
    <t>Phay,Ivan</t>
  </si>
  <si>
    <t>Marlon, Alex, Ivan</t>
  </si>
  <si>
    <t>Marlon, Alex,Phay</t>
  </si>
  <si>
    <t>Michael, Rahhulann,Heng</t>
  </si>
  <si>
    <t>Heng,Rahhulann</t>
  </si>
  <si>
    <t>Michael, Marlon, Rahhulann</t>
  </si>
  <si>
    <t>Alex, Rahhulann</t>
  </si>
  <si>
    <t>Rahhulann,Phay</t>
  </si>
  <si>
    <t>Rahhulann, Ivan, Alex</t>
  </si>
  <si>
    <t>Rahhulann, Marlon, Ivan, Alex</t>
  </si>
  <si>
    <t>8/7/2024 - 14/7/2024</t>
  </si>
  <si>
    <t>Michael &amp; Marlon</t>
  </si>
  <si>
    <t>Weekend</t>
  </si>
  <si>
    <t>probation discuss</t>
  </si>
  <si>
    <t>15/7/2024 - 21/7/2024</t>
  </si>
  <si>
    <t>Lucas &amp; QiAn</t>
  </si>
  <si>
    <t>22/7/2024 - 28/7/2024</t>
  </si>
  <si>
    <t>Heng &amp; Wei Jun</t>
  </si>
  <si>
    <t>Phay &amp;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</si>
</sst>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14" fontId="23" fillId="32" borderId="13" xfId="0" applyNumberFormat="1" applyFont="1" applyFill="1" applyBorder="1" applyAlignment="1">
      <alignment horizontal="left" vertical="center"/>
    </xf>
    <xf numFmtId="0" fontId="9" fillId="32" borderId="79" xfId="0" applyFont="1" applyFill="1" applyBorder="1"/>
    <xf numFmtId="0" fontId="9" fillId="32" borderId="57" xfId="0" applyFont="1" applyFill="1" applyBorder="1"/>
    <xf numFmtId="14" fontId="19" fillId="32" borderId="13" xfId="0" applyNumberFormat="1" applyFont="1" applyFill="1" applyBorder="1" applyAlignment="1">
      <alignment horizontal="left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4" fillId="32" borderId="57" xfId="0" applyFont="1" applyFill="1" applyBorder="1"/>
    <xf numFmtId="0" fontId="0" fillId="11" borderId="62" xfId="0" applyFill="1" applyBorder="1"/>
    <xf numFmtId="0" fontId="0" fillId="11" borderId="40" xfId="0" applyFill="1" applyBorder="1"/>
    <xf numFmtId="14" fontId="19" fillId="11" borderId="59" xfId="0" applyNumberFormat="1" applyFont="1" applyFill="1" applyBorder="1" applyAlignment="1">
      <alignment horizontal="left" vertical="center"/>
    </xf>
    <xf numFmtId="14" fontId="23" fillId="11" borderId="40" xfId="0" applyNumberFormat="1" applyFont="1" applyFill="1" applyBorder="1" applyAlignment="1">
      <alignment horizontal="left" vertical="top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14" fontId="52" fillId="31" borderId="13" xfId="0" applyNumberFormat="1" applyFont="1" applyFill="1" applyBorder="1" applyAlignment="1">
      <alignment horizontal="center" vertical="center"/>
    </xf>
    <xf numFmtId="0" fontId="31" fillId="31" borderId="57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08"/>
      <c r="H2" s="708"/>
      <c r="I2" s="708"/>
      <c r="J2" s="708"/>
      <c r="K2" s="708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3">
        <v>2024</v>
      </c>
      <c r="D4" s="714"/>
      <c r="E4" s="714"/>
      <c r="F4" s="714"/>
      <c r="G4" s="714"/>
      <c r="H4" s="714"/>
      <c r="I4" s="714"/>
      <c r="J4" s="714"/>
      <c r="K4" s="714"/>
      <c r="L4" s="714"/>
      <c r="M4" s="714"/>
      <c r="N4" s="714"/>
      <c r="O4" s="714"/>
      <c r="P4" s="714"/>
      <c r="Q4" s="714"/>
      <c r="R4" s="714"/>
      <c r="S4" s="714"/>
      <c r="T4" s="714"/>
      <c r="U4" s="714"/>
      <c r="V4" s="714"/>
      <c r="W4" s="714"/>
      <c r="X4" s="714"/>
      <c r="Y4" s="714"/>
      <c r="Z4" s="714"/>
      <c r="AA4" s="714"/>
      <c r="AB4" s="714"/>
      <c r="AC4" s="714"/>
      <c r="AD4" s="714"/>
      <c r="AE4" s="714"/>
      <c r="AF4" s="714"/>
      <c r="AG4" s="714"/>
      <c r="AH4" s="714"/>
      <c r="AI4" s="714"/>
      <c r="AJ4" s="714"/>
      <c r="AK4" s="714"/>
      <c r="AL4" s="714"/>
      <c r="AM4" s="714"/>
      <c r="AN4" s="714"/>
      <c r="AO4" s="714"/>
      <c r="AP4" s="714"/>
      <c r="AQ4" s="714"/>
      <c r="AR4" s="714"/>
      <c r="AS4" s="714"/>
      <c r="AT4" s="714"/>
      <c r="AU4" s="714"/>
      <c r="AV4" s="714"/>
      <c r="AW4" s="714"/>
      <c r="AX4" s="714"/>
      <c r="AY4" s="714"/>
      <c r="AZ4" s="714"/>
      <c r="BA4" s="714"/>
      <c r="BB4" s="714"/>
      <c r="BC4" s="715"/>
    </row>
    <row r="5" spans="1:55">
      <c r="A5" s="473"/>
      <c r="B5" s="474" t="s">
        <v>1</v>
      </c>
      <c r="C5" s="716" t="s">
        <v>2</v>
      </c>
      <c r="D5" s="716"/>
      <c r="E5" s="716"/>
      <c r="F5" s="716"/>
      <c r="G5" s="716"/>
      <c r="H5" s="716"/>
      <c r="I5" s="716"/>
      <c r="J5" s="716"/>
      <c r="K5" s="716"/>
      <c r="L5" s="716"/>
      <c r="M5" s="716"/>
      <c r="N5" s="716"/>
      <c r="O5" s="717"/>
      <c r="P5" s="718" t="s">
        <v>3</v>
      </c>
      <c r="Q5" s="718"/>
      <c r="R5" s="718"/>
      <c r="S5" s="718"/>
      <c r="T5" s="718"/>
      <c r="U5" s="718"/>
      <c r="V5" s="718"/>
      <c r="W5" s="718"/>
      <c r="X5" s="718"/>
      <c r="Y5" s="718"/>
      <c r="Z5" s="718"/>
      <c r="AA5" s="718"/>
      <c r="AB5" s="719"/>
      <c r="AC5" s="718" t="s">
        <v>4</v>
      </c>
      <c r="AD5" s="718"/>
      <c r="AE5" s="718"/>
      <c r="AF5" s="718"/>
      <c r="AG5" s="718"/>
      <c r="AH5" s="718"/>
      <c r="AI5" s="718"/>
      <c r="AJ5" s="718"/>
      <c r="AK5" s="718"/>
      <c r="AL5" s="718"/>
      <c r="AM5" s="718"/>
      <c r="AN5" s="718"/>
      <c r="AO5" s="719"/>
      <c r="AP5" s="718" t="s">
        <v>5</v>
      </c>
      <c r="AQ5" s="718"/>
      <c r="AR5" s="718"/>
      <c r="AS5" s="718"/>
      <c r="AT5" s="718"/>
      <c r="AU5" s="718"/>
      <c r="AV5" s="718"/>
      <c r="AW5" s="718"/>
      <c r="AX5" s="718"/>
      <c r="AY5" s="718"/>
      <c r="AZ5" s="718"/>
      <c r="BA5" s="718"/>
      <c r="BB5" s="719"/>
      <c r="BC5" s="485" t="s">
        <v>1</v>
      </c>
    </row>
    <row r="6" spans="1:55">
      <c r="A6" s="473"/>
      <c r="B6" s="475" t="s">
        <v>1</v>
      </c>
      <c r="C6" s="709" t="s">
        <v>6</v>
      </c>
      <c r="D6" s="709"/>
      <c r="E6" s="709"/>
      <c r="F6" s="709"/>
      <c r="G6" s="710"/>
      <c r="H6" s="711" t="s">
        <v>7</v>
      </c>
      <c r="I6" s="711"/>
      <c r="J6" s="711"/>
      <c r="K6" s="712"/>
      <c r="L6" s="711" t="s">
        <v>8</v>
      </c>
      <c r="M6" s="711"/>
      <c r="N6" s="711"/>
      <c r="O6" s="712"/>
      <c r="P6" s="711" t="s">
        <v>9</v>
      </c>
      <c r="Q6" s="711"/>
      <c r="R6" s="711"/>
      <c r="S6" s="711"/>
      <c r="T6" s="712"/>
      <c r="U6" s="711" t="s">
        <v>10</v>
      </c>
      <c r="V6" s="711"/>
      <c r="W6" s="711"/>
      <c r="X6" s="712"/>
      <c r="Y6" s="711" t="s">
        <v>11</v>
      </c>
      <c r="Z6" s="711"/>
      <c r="AA6" s="711"/>
      <c r="AB6" s="712"/>
      <c r="AC6" s="711" t="s">
        <v>12</v>
      </c>
      <c r="AD6" s="711"/>
      <c r="AE6" s="711"/>
      <c r="AF6" s="711"/>
      <c r="AG6" s="712"/>
      <c r="AH6" s="711" t="s">
        <v>13</v>
      </c>
      <c r="AI6" s="711"/>
      <c r="AJ6" s="711"/>
      <c r="AK6" s="712"/>
      <c r="AL6" s="711" t="s">
        <v>14</v>
      </c>
      <c r="AM6" s="711"/>
      <c r="AN6" s="711"/>
      <c r="AO6" s="711"/>
      <c r="AP6" s="712"/>
      <c r="AQ6" s="711" t="s">
        <v>15</v>
      </c>
      <c r="AR6" s="711"/>
      <c r="AS6" s="711"/>
      <c r="AT6" s="712"/>
      <c r="AU6" s="711" t="s">
        <v>16</v>
      </c>
      <c r="AV6" s="711"/>
      <c r="AW6" s="711"/>
      <c r="AX6" s="712"/>
      <c r="AY6" s="709" t="s">
        <v>17</v>
      </c>
      <c r="AZ6" s="709"/>
      <c r="BA6" s="709"/>
      <c r="BB6" s="709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0" t="s">
        <v>75</v>
      </c>
      <c r="B1" s="720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79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143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147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162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168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169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175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162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182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183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185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192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199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203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204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205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209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217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182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226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228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230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238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203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279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312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254</v>
      </c>
      <c r="C3" s="723"/>
      <c r="D3" s="723"/>
      <c r="E3" s="723"/>
      <c r="F3" s="723"/>
      <c r="G3" s="723"/>
      <c r="H3" s="723"/>
      <c r="I3" s="723"/>
      <c r="J3" s="723"/>
      <c r="K3" s="72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366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390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418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420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441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278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441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278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488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278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504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278</v>
      </c>
      <c r="M50" s="61"/>
    </row>
    <row r="51" spans="2:13" ht="15.75">
      <c r="B51" s="387" t="s">
        <v>136</v>
      </c>
      <c r="D51" t="s">
        <v>527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528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5"/>
      <c r="D41" s="725"/>
      <c r="E41" s="725"/>
      <c r="F41" s="72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278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528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5"/>
      <c r="D41" s="725"/>
      <c r="E41" s="725"/>
      <c r="F41" s="72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573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574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573</v>
      </c>
      <c r="M50" s="61"/>
      <c r="N50" s="62"/>
    </row>
    <row r="51" spans="2:14" ht="15.75">
      <c r="B51" s="387" t="s">
        <v>136</v>
      </c>
      <c r="D51" t="s">
        <v>527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633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663</v>
      </c>
      <c r="M50" s="61"/>
      <c r="N50" s="62"/>
      <c r="O50" s="61"/>
    </row>
    <row r="51" spans="2:15" ht="15.75">
      <c r="B51" s="387" t="s">
        <v>136</v>
      </c>
      <c r="D51" t="s">
        <v>527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664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663</v>
      </c>
      <c r="M50" s="61"/>
      <c r="N50" s="62"/>
      <c r="O50" s="61"/>
    </row>
    <row r="51" spans="2:15" ht="15.75">
      <c r="B51" s="387" t="s">
        <v>136</v>
      </c>
      <c r="D51" t="s">
        <v>527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694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663</v>
      </c>
      <c r="M50" s="61"/>
      <c r="N50" s="62"/>
      <c r="O50" s="61"/>
    </row>
    <row r="51" spans="2:15" ht="15.75">
      <c r="B51" s="387" t="s">
        <v>136</v>
      </c>
      <c r="D51" t="s">
        <v>527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694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5"/>
      <c r="D42" s="725"/>
      <c r="E42" s="725"/>
      <c r="F42" s="725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723</v>
      </c>
      <c r="M50" s="61"/>
      <c r="N50" s="62"/>
      <c r="O50" s="61"/>
    </row>
    <row r="51" spans="2:15" ht="15.75">
      <c r="B51" s="387" t="s">
        <v>136</v>
      </c>
      <c r="D51" t="s">
        <v>527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724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6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7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7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7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7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7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7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7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7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7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7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7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7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7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7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7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7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7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7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7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7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8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5"/>
      <c r="D41" s="725"/>
      <c r="E41" s="725"/>
      <c r="F41" s="72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747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748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5"/>
      <c r="D41" s="725"/>
      <c r="E41" s="725"/>
      <c r="F41" s="72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747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770</v>
      </c>
      <c r="C3" s="723"/>
      <c r="D3" s="723"/>
      <c r="E3" s="723"/>
      <c r="F3" s="723"/>
      <c r="G3" s="723"/>
      <c r="H3" s="723"/>
      <c r="I3" s="723"/>
      <c r="J3" s="723"/>
      <c r="K3" s="72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5"/>
      <c r="D41" s="725"/>
      <c r="E41" s="725"/>
      <c r="F41" s="725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747</v>
      </c>
      <c r="M49" s="61"/>
      <c r="N49" s="62"/>
      <c r="O49" s="61"/>
    </row>
    <row r="50" spans="2:15" ht="15.75">
      <c r="B50" s="387" t="s">
        <v>136</v>
      </c>
      <c r="D50" t="s">
        <v>527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785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 ht="15.75">
      <c r="B49" s="387" t="s">
        <v>136</v>
      </c>
      <c r="D49" t="s">
        <v>814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815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 ht="15.75">
      <c r="B49" s="387" t="s">
        <v>136</v>
      </c>
      <c r="D49" t="s">
        <v>814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843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 ht="15.75">
      <c r="B49" s="387" t="s">
        <v>136</v>
      </c>
      <c r="D49" t="s">
        <v>870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871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 ht="15.75">
      <c r="B49" s="387" t="s">
        <v>136</v>
      </c>
      <c r="D49" t="s">
        <v>894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895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 ht="15.75">
      <c r="B49" s="387" t="s">
        <v>136</v>
      </c>
      <c r="D49" t="s">
        <v>920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921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943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960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977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1006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 ht="15.75">
      <c r="B49" s="387" t="s">
        <v>136</v>
      </c>
      <c r="D49" t="s">
        <v>942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1033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5"/>
      <c r="D40" s="725"/>
      <c r="E40" s="725"/>
      <c r="F40" s="725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 ht="15.75">
      <c r="B49" s="387" t="s">
        <v>136</v>
      </c>
      <c r="D49" t="s">
        <v>1058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1059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5"/>
      <c r="D41" s="725"/>
      <c r="E41" s="725"/>
      <c r="F41" s="72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75">
      <c r="B50" s="387" t="s">
        <v>136</v>
      </c>
      <c r="D50" t="s">
        <v>1058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1090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5"/>
      <c r="D41" s="725"/>
      <c r="E41" s="725"/>
      <c r="F41" s="72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75">
      <c r="B50" s="387" t="s">
        <v>136</v>
      </c>
      <c r="D50" t="s">
        <v>1058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1119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5"/>
      <c r="D41" s="725"/>
      <c r="E41" s="725"/>
      <c r="F41" s="72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75">
      <c r="B50" s="387" t="s">
        <v>136</v>
      </c>
      <c r="D50" t="s">
        <v>1151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1152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5"/>
      <c r="D41" s="725"/>
      <c r="E41" s="725"/>
      <c r="F41" s="72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 ht="15.75">
      <c r="B50" s="387" t="s">
        <v>136</v>
      </c>
      <c r="D50" t="s">
        <v>1151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1180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5"/>
      <c r="D41" s="725"/>
      <c r="E41" s="725"/>
      <c r="F41" s="72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 ht="15.75">
      <c r="B50" s="387" t="s">
        <v>136</v>
      </c>
      <c r="D50" t="s">
        <v>1151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1201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5"/>
      <c r="D41" s="725"/>
      <c r="E41" s="725"/>
      <c r="F41" s="725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 ht="15.75">
      <c r="B50" s="387" t="s">
        <v>136</v>
      </c>
      <c r="D50" t="s">
        <v>1151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1220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 ht="15.75">
      <c r="B51" s="387" t="s">
        <v>136</v>
      </c>
      <c r="D51" t="s">
        <v>1151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1252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 ht="15.75">
      <c r="M51" s="61"/>
      <c r="N51" s="62"/>
      <c r="O51" s="61"/>
    </row>
    <row r="52" spans="2:15" ht="15.75">
      <c r="D52" t="s">
        <v>1258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1259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1266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1269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1282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1299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1318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1329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1338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/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1356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 t="s">
        <v>58</v>
      </c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1372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5" t="s">
        <v>58</v>
      </c>
      <c r="D42" s="725"/>
      <c r="E42" s="725"/>
      <c r="F42" s="725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1391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5" t="s">
        <v>58</v>
      </c>
      <c r="D27" s="725"/>
      <c r="E27" s="725"/>
      <c r="F27" s="72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1406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5" t="s">
        <v>58</v>
      </c>
      <c r="D27" s="725"/>
      <c r="E27" s="725"/>
      <c r="F27" s="72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1429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5"/>
      <c r="D27" s="725"/>
      <c r="E27" s="725"/>
      <c r="F27" s="72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1452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5"/>
      <c r="D27" s="725"/>
      <c r="E27" s="725"/>
      <c r="F27" s="72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1477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25"/>
      <c r="D27" s="725"/>
      <c r="E27" s="725"/>
      <c r="F27" s="72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1494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25" t="s">
        <v>1509</v>
      </c>
      <c r="D27" s="725"/>
      <c r="E27" s="725"/>
      <c r="F27" s="72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1510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25"/>
      <c r="D27" s="725"/>
      <c r="E27" s="725"/>
      <c r="F27" s="725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1535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29"/>
      <c r="N19" s="72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725"/>
      <c r="D26" s="725"/>
      <c r="E26" s="725"/>
      <c r="F26" s="72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1568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25" t="s">
        <v>58</v>
      </c>
      <c r="D26" s="725"/>
      <c r="E26" s="725"/>
      <c r="F26" s="72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1598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25" t="s">
        <v>58</v>
      </c>
      <c r="D26" s="725"/>
      <c r="E26" s="725"/>
      <c r="F26" s="725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1619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25"/>
      <c r="D20" s="725"/>
      <c r="E20" s="725"/>
      <c r="F20" s="725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1655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25" t="s">
        <v>1694</v>
      </c>
      <c r="D20" s="725"/>
      <c r="E20" s="725"/>
      <c r="F20" s="725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1695</v>
      </c>
      <c r="F35">
        <v>44</v>
      </c>
      <c r="M35" s="61"/>
      <c r="N35" s="62"/>
      <c r="O35" s="61"/>
    </row>
    <row r="36" spans="5:15" ht="15.75" hidden="1">
      <c r="E36" s="254" t="s">
        <v>1696</v>
      </c>
      <c r="F36">
        <f>16+24</f>
        <v>40</v>
      </c>
      <c r="M36" s="61"/>
      <c r="N36" s="62"/>
      <c r="O36" s="61"/>
    </row>
    <row r="37" spans="5:15" ht="15.7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1705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 ht="15.75">
      <c r="M31" s="730"/>
      <c r="N31" s="730"/>
      <c r="O31" s="730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1734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 ht="15.75">
      <c r="M31" s="730"/>
      <c r="N31" s="730"/>
      <c r="O31" s="730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</row>
    <row r="2" spans="2:20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1751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 ht="15.75">
      <c r="M31" s="730"/>
      <c r="N31" s="730"/>
      <c r="O31" s="730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2" t="s">
        <v>1782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 ht="15.75">
      <c r="M31" s="730"/>
      <c r="N31" s="730"/>
      <c r="O31" s="730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</row>
    <row r="2" spans="2:20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1790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 ht="15.75">
      <c r="M31" s="730"/>
      <c r="N31" s="730"/>
      <c r="O31" s="730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2" t="s">
        <v>1814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 ht="15.75">
      <c r="M31" s="730"/>
      <c r="N31" s="730"/>
      <c r="O31" s="730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32" t="s">
        <v>1824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 ht="15.75">
      <c r="M31" s="730"/>
      <c r="N31" s="730"/>
      <c r="O31" s="730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32" t="s">
        <v>1832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 ht="15.75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 ht="15.75">
      <c r="B3" s="732" t="s">
        <v>1852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1852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8"/>
      <c r="N5" s="739"/>
      <c r="O5" s="740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3" t="s">
        <v>1851</v>
      </c>
      <c r="N7" s="734"/>
      <c r="O7" s="735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 ht="15.75">
      <c r="M31" s="730"/>
      <c r="N31" s="730"/>
      <c r="O31" s="730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 ht="15.75">
      <c r="B3" s="732" t="s">
        <v>1868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1868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8"/>
      <c r="N5" s="739"/>
      <c r="O5" s="740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3" t="s">
        <v>1851</v>
      </c>
      <c r="N7" s="734"/>
      <c r="O7" s="735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30"/>
      <c r="N31" s="730"/>
      <c r="O31" s="730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 ht="15.75">
      <c r="B3" s="732" t="s">
        <v>1872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1872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8"/>
      <c r="N5" s="739"/>
      <c r="O5" s="740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3" t="s">
        <v>1851</v>
      </c>
      <c r="N7" s="734"/>
      <c r="O7" s="735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30"/>
      <c r="N31" s="730"/>
      <c r="O31" s="730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 ht="15.75">
      <c r="B3" s="732" t="s">
        <v>1873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1873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8"/>
      <c r="N5" s="739"/>
      <c r="O5" s="740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3" t="s">
        <v>1851</v>
      </c>
      <c r="N7" s="734"/>
      <c r="O7" s="735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30"/>
      <c r="N31" s="730"/>
      <c r="O31" s="730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 ht="15.75">
      <c r="B3" s="732" t="s">
        <v>1874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1874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8"/>
      <c r="N5" s="739"/>
      <c r="O5" s="740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3" t="s">
        <v>1851</v>
      </c>
      <c r="N7" s="734"/>
      <c r="O7" s="735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30"/>
      <c r="N31" s="730"/>
      <c r="O31" s="730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 ht="15.75">
      <c r="B3" s="732" t="s">
        <v>1877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1877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8"/>
      <c r="N5" s="739"/>
      <c r="O5" s="740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3" t="s">
        <v>1851</v>
      </c>
      <c r="N7" s="734"/>
      <c r="O7" s="735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D31" s="102" t="s">
        <v>1160</v>
      </c>
      <c r="E31" s="102"/>
      <c r="F31" s="79"/>
      <c r="G31" s="79"/>
      <c r="H31" s="79"/>
      <c r="I31" s="79"/>
      <c r="J31" s="79"/>
      <c r="K31" s="149"/>
      <c r="M31" s="730"/>
      <c r="N31" s="730"/>
      <c r="O31" s="730"/>
    </row>
    <row r="32" spans="2:22" ht="15.75">
      <c r="D32" s="103" t="s">
        <v>756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1847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 ht="15.75">
      <c r="B3" s="732" t="s">
        <v>1879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1879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8"/>
      <c r="N5" s="739"/>
      <c r="O5" s="740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3" t="s">
        <v>1851</v>
      </c>
      <c r="N7" s="734"/>
      <c r="O7" s="735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 ht="15.75">
      <c r="M31" s="730"/>
      <c r="N31" s="730"/>
      <c r="O31" s="730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 ht="15.75">
      <c r="B3" s="732" t="s">
        <v>1883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1883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8"/>
      <c r="N5" s="739"/>
      <c r="O5" s="740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3" t="s">
        <v>1851</v>
      </c>
      <c r="N7" s="734"/>
      <c r="O7" s="735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31"/>
      <c r="D2" s="731"/>
      <c r="E2" s="731"/>
      <c r="F2" s="731"/>
      <c r="G2" s="731"/>
      <c r="H2" s="731"/>
      <c r="I2" s="731"/>
      <c r="J2" s="731"/>
      <c r="K2" s="731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 ht="15.75">
      <c r="B3" s="732" t="s">
        <v>1886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2" t="s">
        <v>1886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8"/>
      <c r="N5" s="739"/>
      <c r="O5" s="740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3" t="s">
        <v>1851</v>
      </c>
      <c r="N7" s="734"/>
      <c r="O7" s="735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ht="15.75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8.75">
      <c r="B2" s="731" t="s">
        <v>78</v>
      </c>
      <c r="C2" s="744"/>
      <c r="D2" s="744"/>
      <c r="E2" s="744"/>
      <c r="F2" s="744"/>
      <c r="G2" s="744"/>
      <c r="H2" s="744"/>
      <c r="I2" s="744"/>
      <c r="J2" s="744"/>
      <c r="K2" s="744"/>
      <c r="L2" s="61"/>
      <c r="M2" s="736" t="s">
        <v>1851</v>
      </c>
      <c r="N2" s="737"/>
      <c r="O2" s="737"/>
      <c r="P2" s="737"/>
      <c r="Q2" s="737"/>
      <c r="R2" s="737"/>
      <c r="S2" s="737"/>
      <c r="T2" s="737"/>
      <c r="U2" s="737"/>
      <c r="V2" s="737"/>
    </row>
    <row r="3" spans="2:22" ht="15.75">
      <c r="B3" s="732" t="s">
        <v>1890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730" t="s">
        <v>1890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8"/>
      <c r="N5" s="739"/>
      <c r="O5" s="740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3" t="s">
        <v>1851</v>
      </c>
      <c r="N7" s="734"/>
      <c r="O7" s="735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ht="15.75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</row>
    <row r="2" spans="2:22" ht="15.75">
      <c r="B2" s="730" t="s">
        <v>1895</v>
      </c>
      <c r="C2" s="730"/>
      <c r="D2" s="730"/>
      <c r="E2" s="730"/>
      <c r="F2" s="730"/>
      <c r="G2" s="730"/>
      <c r="H2" s="730"/>
      <c r="I2" s="730"/>
      <c r="J2" s="730"/>
      <c r="K2" s="730"/>
      <c r="L2" s="730"/>
      <c r="M2" s="730"/>
      <c r="N2" s="730"/>
      <c r="O2" s="730"/>
      <c r="P2" s="730"/>
      <c r="Q2" s="730"/>
      <c r="R2" s="730"/>
      <c r="S2" s="730"/>
      <c r="T2" s="730"/>
      <c r="U2" s="730"/>
      <c r="V2" s="730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1" t="s">
        <v>78</v>
      </c>
      <c r="C4" s="744"/>
      <c r="D4" s="744"/>
      <c r="E4" s="744"/>
      <c r="F4" s="744"/>
      <c r="G4" s="744"/>
      <c r="H4" s="744"/>
      <c r="I4" s="744"/>
      <c r="J4" s="744"/>
      <c r="K4" s="744"/>
      <c r="L4" s="61"/>
      <c r="M4" s="736" t="s">
        <v>1851</v>
      </c>
      <c r="N4" s="737"/>
      <c r="O4" s="737"/>
      <c r="P4" s="737"/>
      <c r="Q4" s="737"/>
      <c r="R4" s="737"/>
      <c r="S4" s="737"/>
      <c r="T4" s="737"/>
      <c r="U4" s="737"/>
      <c r="V4" s="737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8"/>
      <c r="N5" s="739"/>
      <c r="O5" s="740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1"/>
      <c r="N6" s="742"/>
      <c r="O6" s="743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3" t="s">
        <v>1851</v>
      </c>
      <c r="N7" s="734"/>
      <c r="O7" s="735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ht="15.75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5" t="s">
        <v>77</v>
      </c>
      <c r="C2" s="745"/>
      <c r="D2" s="745"/>
      <c r="E2" s="745"/>
      <c r="F2" s="745"/>
      <c r="G2" s="745"/>
      <c r="H2" s="745"/>
      <c r="I2" s="745"/>
      <c r="J2" s="745"/>
      <c r="K2" s="745"/>
    </row>
    <row r="3" spans="2:11" ht="18.75">
      <c r="B3" s="731" t="s">
        <v>78</v>
      </c>
      <c r="C3" s="744"/>
      <c r="D3" s="744"/>
      <c r="E3" s="744"/>
      <c r="F3" s="744"/>
      <c r="G3" s="744"/>
      <c r="H3" s="744"/>
      <c r="I3" s="744"/>
      <c r="J3" s="744"/>
      <c r="K3" s="744"/>
    </row>
    <row r="4" spans="2:11">
      <c r="B4" s="732" t="s">
        <v>1899</v>
      </c>
      <c r="C4" s="732"/>
      <c r="D4" s="732"/>
      <c r="E4" s="732"/>
      <c r="F4" s="732"/>
      <c r="G4" s="732"/>
      <c r="H4" s="732"/>
      <c r="I4" s="732"/>
      <c r="J4" s="732"/>
      <c r="K4" s="732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5" t="s">
        <v>77</v>
      </c>
      <c r="C2" s="745"/>
      <c r="D2" s="745"/>
      <c r="E2" s="745"/>
      <c r="F2" s="745"/>
      <c r="G2" s="745"/>
      <c r="H2" s="745"/>
      <c r="I2" s="745"/>
      <c r="J2" s="745"/>
      <c r="K2" s="745"/>
    </row>
    <row r="3" spans="2:11" ht="18.75">
      <c r="B3" s="731" t="s">
        <v>78</v>
      </c>
      <c r="C3" s="744"/>
      <c r="D3" s="744"/>
      <c r="E3" s="744"/>
      <c r="F3" s="744"/>
      <c r="G3" s="744"/>
      <c r="H3" s="744"/>
      <c r="I3" s="744"/>
      <c r="J3" s="744"/>
      <c r="K3" s="744"/>
    </row>
    <row r="4" spans="2:11">
      <c r="B4" s="732" t="s">
        <v>1909</v>
      </c>
      <c r="C4" s="732"/>
      <c r="D4" s="732"/>
      <c r="E4" s="732"/>
      <c r="F4" s="732"/>
      <c r="G4" s="732"/>
      <c r="H4" s="732"/>
      <c r="I4" s="732"/>
      <c r="J4" s="732"/>
      <c r="K4" s="732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5" t="s">
        <v>77</v>
      </c>
      <c r="C2" s="745"/>
      <c r="D2" s="745"/>
      <c r="E2" s="745"/>
      <c r="F2" s="745"/>
      <c r="G2" s="745"/>
      <c r="H2" s="745"/>
      <c r="I2" s="745"/>
      <c r="J2" s="745"/>
      <c r="K2" s="745"/>
    </row>
    <row r="3" spans="2:11" ht="18.75">
      <c r="B3" s="731" t="s">
        <v>78</v>
      </c>
      <c r="C3" s="744"/>
      <c r="D3" s="744"/>
      <c r="E3" s="744"/>
      <c r="F3" s="744"/>
      <c r="G3" s="744"/>
      <c r="H3" s="744"/>
      <c r="I3" s="744"/>
      <c r="J3" s="744"/>
      <c r="K3" s="744"/>
    </row>
    <row r="4" spans="2:11">
      <c r="B4" s="732" t="s">
        <v>1912</v>
      </c>
      <c r="C4" s="732"/>
      <c r="D4" s="732"/>
      <c r="E4" s="732"/>
      <c r="F4" s="732"/>
      <c r="G4" s="732"/>
      <c r="H4" s="732"/>
      <c r="I4" s="732"/>
      <c r="J4" s="732"/>
      <c r="K4" s="732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1913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1935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75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I2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1935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1974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L10" zoomScale="115" zoomScaleNormal="115" workbookViewId="0">
      <selection activeCell="G19" sqref="G19:G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1988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320</v>
      </c>
      <c r="F19" s="587" t="s">
        <v>1264</v>
      </c>
      <c r="G19" s="627" t="s">
        <v>2000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320</v>
      </c>
      <c r="F20" s="587" t="s">
        <v>1264</v>
      </c>
      <c r="G20" s="627" t="s">
        <v>2000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320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320</v>
      </c>
      <c r="F22" s="587" t="s">
        <v>1264</v>
      </c>
      <c r="G22" s="627" t="s">
        <v>2001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320</v>
      </c>
      <c r="F23" s="587" t="s">
        <v>260</v>
      </c>
      <c r="G23" s="627" t="s">
        <v>2002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2003</v>
      </c>
      <c r="F24" s="587" t="s">
        <v>720</v>
      </c>
      <c r="G24" s="627" t="s">
        <v>2002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2003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2003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714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6" zoomScale="115" zoomScaleNormal="115" workbookViewId="0">
      <selection activeCell="C17" sqref="C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6" t="s">
        <v>77</v>
      </c>
      <c r="C1" s="746"/>
      <c r="D1" s="746"/>
      <c r="E1" s="746"/>
      <c r="F1" s="746"/>
      <c r="G1" s="746"/>
      <c r="H1" s="746"/>
      <c r="I1" s="746"/>
      <c r="J1" s="746"/>
      <c r="K1" s="746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2021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702" t="s">
        <v>1528</v>
      </c>
      <c r="G11" s="702" t="s">
        <v>2025</v>
      </c>
      <c r="H11" s="702" t="s">
        <v>1528</v>
      </c>
      <c r="I11" s="702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702" t="s">
        <v>1528</v>
      </c>
      <c r="G12" s="702" t="s">
        <v>2025</v>
      </c>
      <c r="H12" s="702" t="s">
        <v>1528</v>
      </c>
      <c r="I12" s="702" t="s">
        <v>2025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702" t="s">
        <v>1528</v>
      </c>
      <c r="G13" s="702" t="s">
        <v>2025</v>
      </c>
      <c r="H13" s="702" t="s">
        <v>1528</v>
      </c>
      <c r="I13" s="702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2027</v>
      </c>
      <c r="G15" s="639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2027</v>
      </c>
      <c r="G16" s="639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2032</v>
      </c>
      <c r="G17" s="656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2034</v>
      </c>
      <c r="G18" s="657" t="s">
        <v>2035</v>
      </c>
      <c r="H18" s="585" t="s">
        <v>2001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2034</v>
      </c>
      <c r="G19" s="657" t="s">
        <v>2036</v>
      </c>
      <c r="H19" s="585" t="s">
        <v>2001</v>
      </c>
      <c r="I19" s="657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2038</v>
      </c>
      <c r="G20" s="657" t="s">
        <v>2036</v>
      </c>
      <c r="H20" s="585" t="s">
        <v>1994</v>
      </c>
      <c r="I20" s="657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2038</v>
      </c>
      <c r="G21" s="657" t="s">
        <v>2036</v>
      </c>
      <c r="H21" s="585" t="s">
        <v>1994</v>
      </c>
      <c r="I21" s="670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2038</v>
      </c>
      <c r="G22" s="657" t="s">
        <v>2036</v>
      </c>
      <c r="H22" s="585" t="s">
        <v>2041</v>
      </c>
      <c r="I22" s="670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2042</v>
      </c>
      <c r="G23" s="657" t="s">
        <v>2043</v>
      </c>
      <c r="H23" s="669" t="s">
        <v>2044</v>
      </c>
      <c r="I23" s="670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2042</v>
      </c>
      <c r="G24" s="657" t="s">
        <v>2047</v>
      </c>
      <c r="H24" s="669" t="s">
        <v>2048</v>
      </c>
      <c r="I24" s="670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2042</v>
      </c>
      <c r="G25" s="657" t="s">
        <v>2050</v>
      </c>
      <c r="H25" s="669" t="s">
        <v>2051</v>
      </c>
      <c r="I25" s="657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2042</v>
      </c>
      <c r="G26" s="657" t="s">
        <v>2050</v>
      </c>
      <c r="H26" s="669" t="s">
        <v>2051</v>
      </c>
      <c r="I26" s="657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2054</v>
      </c>
      <c r="G27" s="657" t="s">
        <v>2047</v>
      </c>
      <c r="H27" s="585" t="s">
        <v>2051</v>
      </c>
      <c r="I27" s="657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2054</v>
      </c>
      <c r="G28" s="657" t="s">
        <v>2056</v>
      </c>
      <c r="H28" s="585" t="s">
        <v>2048</v>
      </c>
      <c r="I28" s="657" t="s">
        <v>2055</v>
      </c>
      <c r="J28" s="583" t="s">
        <v>2046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2057</v>
      </c>
      <c r="H29" s="585" t="s">
        <v>2048</v>
      </c>
      <c r="I29" s="657" t="s">
        <v>2010</v>
      </c>
      <c r="J29" s="583" t="s">
        <v>2046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2058</v>
      </c>
      <c r="N29" s="643">
        <f>COUNTIF(E7:K44, "*Heng*")/2</f>
        <v>3.5</v>
      </c>
      <c r="O29" s="655" t="s">
        <v>2059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2057</v>
      </c>
      <c r="H30" s="585" t="s">
        <v>2060</v>
      </c>
      <c r="I30" s="657" t="s">
        <v>2061</v>
      </c>
      <c r="J30" s="583" t="s">
        <v>2046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1994</v>
      </c>
      <c r="H31" s="585" t="s">
        <v>2060</v>
      </c>
      <c r="I31" s="657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1994</v>
      </c>
      <c r="H32" s="585" t="s">
        <v>1998</v>
      </c>
      <c r="I32" s="657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2062</v>
      </c>
      <c r="H33" s="585" t="s">
        <v>1998</v>
      </c>
      <c r="I33" s="657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.75">
      <c r="A47" t="s">
        <v>2065</v>
      </c>
      <c r="B47" s="659"/>
      <c r="C47" s="217" t="s">
        <v>2064</v>
      </c>
      <c r="D47" s="255" t="s">
        <v>2066</v>
      </c>
      <c r="M47" s="61"/>
      <c r="N47" s="62"/>
      <c r="O47" s="61"/>
    </row>
    <row r="48" spans="1:20" ht="15.75">
      <c r="A48" t="s">
        <v>2067</v>
      </c>
      <c r="B48" s="661"/>
      <c r="C48" s="660" t="s">
        <v>2064</v>
      </c>
      <c r="D48" s="61" t="s">
        <v>2068</v>
      </c>
      <c r="M48" s="61"/>
      <c r="N48" s="62"/>
      <c r="O48" s="61"/>
    </row>
    <row r="49" spans="1:15" ht="15.75">
      <c r="A49" t="s">
        <v>2069</v>
      </c>
      <c r="B49" s="663"/>
      <c r="C49" s="660" t="s">
        <v>2064</v>
      </c>
      <c r="D49" s="255" t="s">
        <v>2070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2071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H2" zoomScale="83" zoomScaleNormal="115" workbookViewId="0">
      <selection activeCell="J14" sqref="J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2072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2073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17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2075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2" t="s">
        <v>2076</v>
      </c>
      <c r="F11" s="702" t="s">
        <v>2076</v>
      </c>
      <c r="G11" s="702" t="s">
        <v>2076</v>
      </c>
      <c r="H11" s="703" t="s">
        <v>2076</v>
      </c>
      <c r="I11" s="704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2" t="s">
        <v>2076</v>
      </c>
      <c r="F12" s="702" t="s">
        <v>2076</v>
      </c>
      <c r="G12" s="702" t="s">
        <v>2076</v>
      </c>
      <c r="H12" s="703" t="s">
        <v>2076</v>
      </c>
      <c r="I12" s="704" t="s">
        <v>2076</v>
      </c>
      <c r="J12" s="583" t="s">
        <v>2031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2" t="s">
        <v>2076</v>
      </c>
      <c r="F13" s="702" t="s">
        <v>2076</v>
      </c>
      <c r="G13" s="702" t="s">
        <v>2076</v>
      </c>
      <c r="H13" s="703" t="s">
        <v>2076</v>
      </c>
      <c r="I13" s="704" t="s">
        <v>2076</v>
      </c>
      <c r="J13" s="583" t="s">
        <v>2031</v>
      </c>
      <c r="K13" s="583" t="s">
        <v>2077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2078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2079</v>
      </c>
      <c r="F14" s="587" t="s">
        <v>2079</v>
      </c>
      <c r="G14" s="675" t="s">
        <v>2080</v>
      </c>
      <c r="H14" s="658" t="s">
        <v>2081</v>
      </c>
      <c r="I14" s="627" t="s">
        <v>2081</v>
      </c>
      <c r="J14" s="583" t="s">
        <v>2031</v>
      </c>
      <c r="K14" s="583" t="s">
        <v>2077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4.5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2082</v>
      </c>
      <c r="F15" s="671" t="s">
        <v>2079</v>
      </c>
      <c r="G15" s="677" t="s">
        <v>2083</v>
      </c>
      <c r="H15" s="658" t="s">
        <v>2081</v>
      </c>
      <c r="I15" s="627" t="s">
        <v>2062</v>
      </c>
      <c r="J15" s="583" t="s">
        <v>2031</v>
      </c>
      <c r="K15" s="583" t="s">
        <v>2077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2084</v>
      </c>
      <c r="F16" s="672" t="s">
        <v>2079</v>
      </c>
      <c r="G16" s="677" t="s">
        <v>2083</v>
      </c>
      <c r="H16" s="658" t="s">
        <v>2085</v>
      </c>
      <c r="I16" s="627" t="s">
        <v>2086</v>
      </c>
      <c r="J16" s="583" t="s">
        <v>2031</v>
      </c>
      <c r="K16" s="583" t="s">
        <v>2077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2026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2084</v>
      </c>
      <c r="F17" s="673" t="s">
        <v>2087</v>
      </c>
      <c r="G17" s="677" t="s">
        <v>2083</v>
      </c>
      <c r="H17" s="658" t="s">
        <v>2085</v>
      </c>
      <c r="I17" s="627" t="s">
        <v>2088</v>
      </c>
      <c r="J17" s="583" t="s">
        <v>2031</v>
      </c>
      <c r="K17" s="583" t="s">
        <v>2077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2026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2089</v>
      </c>
      <c r="F18" s="673" t="s">
        <v>2090</v>
      </c>
      <c r="G18" s="677" t="s">
        <v>2083</v>
      </c>
      <c r="H18" s="674" t="s">
        <v>2091</v>
      </c>
      <c r="I18" s="627" t="s">
        <v>2088</v>
      </c>
      <c r="J18" s="583" t="s">
        <v>2031</v>
      </c>
      <c r="K18" s="583" t="s">
        <v>2077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2026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2089</v>
      </c>
      <c r="F19" s="673" t="s">
        <v>2090</v>
      </c>
      <c r="G19" s="677" t="s">
        <v>2092</v>
      </c>
      <c r="H19" s="674" t="s">
        <v>2091</v>
      </c>
      <c r="I19" s="627" t="s">
        <v>2086</v>
      </c>
      <c r="J19" s="583" t="s">
        <v>2031</v>
      </c>
      <c r="K19" s="583" t="s">
        <v>2077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2089</v>
      </c>
      <c r="F20" s="673" t="s">
        <v>2093</v>
      </c>
      <c r="G20" s="677" t="s">
        <v>2092</v>
      </c>
      <c r="H20" s="674" t="s">
        <v>2091</v>
      </c>
      <c r="I20" s="627" t="s">
        <v>2088</v>
      </c>
      <c r="J20" s="583" t="s">
        <v>2031</v>
      </c>
      <c r="K20" s="583" t="s">
        <v>2077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2089</v>
      </c>
      <c r="F21" s="673" t="s">
        <v>2094</v>
      </c>
      <c r="G21" s="677" t="s">
        <v>2092</v>
      </c>
      <c r="H21" s="674" t="s">
        <v>2091</v>
      </c>
      <c r="I21" s="627" t="s">
        <v>2095</v>
      </c>
      <c r="J21" s="583" t="s">
        <v>2031</v>
      </c>
      <c r="K21" s="583" t="s">
        <v>2077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2089</v>
      </c>
      <c r="F22" s="673" t="s">
        <v>2094</v>
      </c>
      <c r="G22" s="677" t="s">
        <v>2096</v>
      </c>
      <c r="H22" s="674" t="s">
        <v>2097</v>
      </c>
      <c r="I22" s="657" t="s">
        <v>2098</v>
      </c>
      <c r="J22" s="583" t="s">
        <v>2031</v>
      </c>
      <c r="K22" s="583" t="s">
        <v>2077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2089</v>
      </c>
      <c r="F23" s="656" t="s">
        <v>2099</v>
      </c>
      <c r="G23" s="676" t="s">
        <v>2005</v>
      </c>
      <c r="H23" s="658" t="s">
        <v>2100</v>
      </c>
      <c r="I23" s="657" t="s">
        <v>2098</v>
      </c>
      <c r="J23" s="583" t="s">
        <v>2031</v>
      </c>
      <c r="K23" s="583" t="s">
        <v>2101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2102</v>
      </c>
      <c r="F24" s="656" t="s">
        <v>2087</v>
      </c>
      <c r="G24" s="657" t="s">
        <v>2103</v>
      </c>
      <c r="H24" s="658" t="s">
        <v>2056</v>
      </c>
      <c r="I24" s="657" t="s">
        <v>2098</v>
      </c>
      <c r="J24" s="583"/>
      <c r="K24" s="583" t="s">
        <v>2101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2026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2015</v>
      </c>
      <c r="F25" s="656" t="s">
        <v>2094</v>
      </c>
      <c r="G25" s="657" t="s">
        <v>2103</v>
      </c>
      <c r="H25" s="658" t="s">
        <v>2104</v>
      </c>
      <c r="I25" s="657" t="s">
        <v>2105</v>
      </c>
      <c r="J25" s="583" t="s">
        <v>2046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2106</v>
      </c>
      <c r="F26" s="656" t="s">
        <v>2087</v>
      </c>
      <c r="G26" s="657" t="s">
        <v>2103</v>
      </c>
      <c r="H26" s="658" t="s">
        <v>2104</v>
      </c>
      <c r="I26" s="657" t="s">
        <v>2107</v>
      </c>
      <c r="J26" s="583" t="s">
        <v>2046</v>
      </c>
      <c r="K26" s="583" t="s">
        <v>2101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2089</v>
      </c>
      <c r="F27" s="657" t="s">
        <v>2081</v>
      </c>
      <c r="G27" s="657" t="s">
        <v>2103</v>
      </c>
      <c r="H27" s="658" t="s">
        <v>2108</v>
      </c>
      <c r="I27" s="657" t="s">
        <v>2109</v>
      </c>
      <c r="J27" s="583" t="s">
        <v>2046</v>
      </c>
      <c r="K27" s="583" t="s">
        <v>2101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2089</v>
      </c>
      <c r="F28" s="657" t="s">
        <v>2110</v>
      </c>
      <c r="G28" s="657" t="s">
        <v>2103</v>
      </c>
      <c r="H28" s="658" t="s">
        <v>2080</v>
      </c>
      <c r="I28" s="657" t="s">
        <v>2111</v>
      </c>
      <c r="J28" s="583" t="s">
        <v>2046</v>
      </c>
      <c r="K28" s="583" t="s">
        <v>2101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2014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2042</v>
      </c>
      <c r="F29" s="657" t="s">
        <v>2110</v>
      </c>
      <c r="G29" s="657" t="s">
        <v>2103</v>
      </c>
      <c r="H29" s="658" t="s">
        <v>2015</v>
      </c>
      <c r="I29" s="657" t="s">
        <v>2112</v>
      </c>
      <c r="J29" s="583" t="s">
        <v>2046</v>
      </c>
      <c r="K29" s="583" t="s">
        <v>2101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2103</v>
      </c>
      <c r="H30" s="658" t="s">
        <v>2015</v>
      </c>
      <c r="I30" s="657" t="s">
        <v>2113</v>
      </c>
      <c r="J30" s="583" t="s">
        <v>2046</v>
      </c>
      <c r="K30" s="583" t="s">
        <v>2101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2114</v>
      </c>
      <c r="N30" s="418">
        <f>COUNTIF(E7:K44, "*Phay*")/2</f>
        <v>0</v>
      </c>
      <c r="O30" s="418" t="s">
        <v>2115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2116</v>
      </c>
      <c r="H31" s="658" t="s">
        <v>2015</v>
      </c>
      <c r="I31" s="657" t="s">
        <v>2117</v>
      </c>
      <c r="J31" s="583" t="s">
        <v>2046</v>
      </c>
      <c r="K31" s="583" t="s">
        <v>2101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2118</v>
      </c>
      <c r="H32" s="585" t="s">
        <v>2010</v>
      </c>
      <c r="I32" s="657" t="s">
        <v>2119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2120</v>
      </c>
      <c r="H33" s="585" t="s">
        <v>2010</v>
      </c>
      <c r="I33" s="657" t="s">
        <v>2117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2121</v>
      </c>
      <c r="H34" s="612"/>
      <c r="I34" s="612" t="s">
        <v>2122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2121</v>
      </c>
      <c r="H35" s="612"/>
      <c r="I35" s="612" t="s">
        <v>2123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2124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2124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2123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2124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2125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2126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>
      <c r="A48" t="s">
        <v>2127</v>
      </c>
      <c r="B48" s="678"/>
      <c r="C48" s="217"/>
      <c r="D48" s="255" t="s">
        <v>2128</v>
      </c>
      <c r="F48" s="569"/>
      <c r="M48" s="61"/>
      <c r="N48" s="62"/>
      <c r="O48" s="61"/>
    </row>
    <row r="49" spans="1:15" ht="15" customHeight="1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" customHeight="1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2071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58"/>
  <sheetViews>
    <sheetView tabSelected="1" topLeftCell="D19" zoomScale="93" zoomScaleNormal="115" workbookViewId="0">
      <selection activeCell="J41" sqref="J41:J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25.7109375" customWidth="1"/>
    <col min="10" max="10" width="31.85546875" customWidth="1"/>
    <col min="11" max="11" width="25.710937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2129</v>
      </c>
      <c r="C3" s="723"/>
      <c r="D3" s="723"/>
      <c r="E3" s="723"/>
      <c r="F3" s="723"/>
      <c r="G3" s="723"/>
      <c r="H3" s="723"/>
      <c r="I3" s="723"/>
      <c r="J3" s="723"/>
      <c r="K3" s="723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35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5" t="s">
        <v>2132</v>
      </c>
      <c r="F11" s="705" t="s">
        <v>2132</v>
      </c>
      <c r="G11" s="705" t="s">
        <v>2132</v>
      </c>
      <c r="H11" s="705" t="s">
        <v>2132</v>
      </c>
      <c r="I11" s="705" t="s">
        <v>2132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5" t="s">
        <v>2132</v>
      </c>
      <c r="F12" s="705" t="s">
        <v>2132</v>
      </c>
      <c r="G12" s="705" t="s">
        <v>2132</v>
      </c>
      <c r="H12" s="705" t="s">
        <v>2132</v>
      </c>
      <c r="I12" s="705" t="s">
        <v>2132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5" t="s">
        <v>2132</v>
      </c>
      <c r="F13" s="705" t="s">
        <v>2132</v>
      </c>
      <c r="G13" s="705" t="s">
        <v>2132</v>
      </c>
      <c r="H13" s="705" t="s">
        <v>2132</v>
      </c>
      <c r="I13" s="705" t="s">
        <v>2132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2095</v>
      </c>
      <c r="F14" s="515" t="s">
        <v>2133</v>
      </c>
      <c r="G14" s="515" t="s">
        <v>2133</v>
      </c>
      <c r="H14" s="692" t="s">
        <v>2134</v>
      </c>
      <c r="I14" s="691" t="s">
        <v>2135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2095</v>
      </c>
      <c r="F15" s="515" t="s">
        <v>2133</v>
      </c>
      <c r="G15" s="515" t="s">
        <v>2133</v>
      </c>
      <c r="H15" s="692" t="s">
        <v>2134</v>
      </c>
      <c r="I15" s="697" t="s">
        <v>2136</v>
      </c>
      <c r="J15" s="458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2095</v>
      </c>
      <c r="F16" s="515" t="s">
        <v>2133</v>
      </c>
      <c r="G16" s="515" t="s">
        <v>2133</v>
      </c>
      <c r="H16" s="692" t="s">
        <v>2134</v>
      </c>
      <c r="I16" s="697" t="s">
        <v>2136</v>
      </c>
      <c r="J16" s="458" t="s">
        <v>2137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7.5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2095</v>
      </c>
      <c r="F17" s="515" t="s">
        <v>2138</v>
      </c>
      <c r="G17" s="690" t="s">
        <v>2139</v>
      </c>
      <c r="H17" s="692" t="s">
        <v>2134</v>
      </c>
      <c r="I17" s="691" t="s">
        <v>2140</v>
      </c>
      <c r="J17" s="458" t="s">
        <v>2137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691" t="s">
        <v>2143</v>
      </c>
      <c r="H18" s="692" t="s">
        <v>2144</v>
      </c>
      <c r="I18" s="691" t="s">
        <v>2140</v>
      </c>
      <c r="J18" s="458" t="s">
        <v>2137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2042</v>
      </c>
      <c r="F19" s="515" t="s">
        <v>2142</v>
      </c>
      <c r="G19" s="691" t="s">
        <v>2000</v>
      </c>
      <c r="H19" s="692" t="s">
        <v>2146</v>
      </c>
      <c r="I19" s="691" t="s">
        <v>2147</v>
      </c>
      <c r="J19" s="458" t="s">
        <v>2137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2042</v>
      </c>
      <c r="F20" s="690" t="s">
        <v>2148</v>
      </c>
      <c r="G20" s="691" t="s">
        <v>2149</v>
      </c>
      <c r="H20" s="689" t="s">
        <v>2150</v>
      </c>
      <c r="I20" s="691" t="s">
        <v>2147</v>
      </c>
      <c r="J20" s="458" t="s">
        <v>2137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27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2042</v>
      </c>
      <c r="F21" s="690" t="s">
        <v>2148</v>
      </c>
      <c r="G21" s="691" t="s">
        <v>2148</v>
      </c>
      <c r="H21" s="689" t="s">
        <v>2150</v>
      </c>
      <c r="I21" s="691" t="s">
        <v>2147</v>
      </c>
      <c r="J21" s="458" t="s">
        <v>2137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2042</v>
      </c>
      <c r="F22" s="690" t="s">
        <v>2148</v>
      </c>
      <c r="G22" s="691" t="s">
        <v>2148</v>
      </c>
      <c r="H22" s="689" t="s">
        <v>2151</v>
      </c>
      <c r="I22" s="691" t="s">
        <v>2147</v>
      </c>
      <c r="J22" s="458" t="s">
        <v>2137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2152</v>
      </c>
      <c r="F23" s="690" t="s">
        <v>2153</v>
      </c>
      <c r="G23" s="691" t="s">
        <v>2017</v>
      </c>
      <c r="H23" s="689" t="s">
        <v>2154</v>
      </c>
      <c r="I23" s="691" t="s">
        <v>2155</v>
      </c>
      <c r="J23" s="458" t="s">
        <v>2137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6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2152</v>
      </c>
      <c r="F24" s="690" t="s">
        <v>2153</v>
      </c>
      <c r="G24" s="691" t="s">
        <v>2017</v>
      </c>
      <c r="H24" s="689" t="s">
        <v>2156</v>
      </c>
      <c r="I24" s="691" t="s">
        <v>2099</v>
      </c>
      <c r="J24" s="458" t="s">
        <v>2137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2005</v>
      </c>
      <c r="N24" s="349">
        <f>COUNTIF(E7:K44, "*Ivan*")/2</f>
        <v>35.5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2157</v>
      </c>
      <c r="F25" s="690" t="s">
        <v>2153</v>
      </c>
      <c r="G25" s="691" t="s">
        <v>2017</v>
      </c>
      <c r="H25" s="689" t="s">
        <v>2156</v>
      </c>
      <c r="I25" s="691" t="s">
        <v>2099</v>
      </c>
      <c r="J25" s="458" t="s">
        <v>2137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"*Rahhulann*")/2</f>
        <v>38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2158</v>
      </c>
      <c r="F26" s="690" t="s">
        <v>2159</v>
      </c>
      <c r="G26" s="691" t="s">
        <v>2017</v>
      </c>
      <c r="H26" s="689" t="s">
        <v>2156</v>
      </c>
      <c r="I26" s="691" t="s">
        <v>2099</v>
      </c>
      <c r="J26" s="458" t="s">
        <v>2137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2152</v>
      </c>
      <c r="F27" s="690" t="s">
        <v>2160</v>
      </c>
      <c r="G27" s="691" t="s">
        <v>2017</v>
      </c>
      <c r="H27" s="689" t="s">
        <v>2161</v>
      </c>
      <c r="I27" s="691" t="s">
        <v>2099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2014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2162</v>
      </c>
      <c r="F28" s="690" t="s">
        <v>2153</v>
      </c>
      <c r="G28" s="691" t="s">
        <v>2017</v>
      </c>
      <c r="H28" s="689" t="s">
        <v>2161</v>
      </c>
      <c r="I28" s="691" t="s">
        <v>2099</v>
      </c>
      <c r="J28" s="458" t="s">
        <v>2137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2058</v>
      </c>
      <c r="N28" s="417">
        <f>COUNTIF(E7:K44, "*Heng*")/2</f>
        <v>9.5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2162</v>
      </c>
      <c r="F29" s="515" t="s">
        <v>2148</v>
      </c>
      <c r="G29" s="691" t="s">
        <v>2017</v>
      </c>
      <c r="H29" s="689" t="s">
        <v>2163</v>
      </c>
      <c r="I29" s="691" t="s">
        <v>2164</v>
      </c>
      <c r="J29" s="458" t="s">
        <v>2137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2114</v>
      </c>
      <c r="N29" s="418">
        <f>COUNTIF(E7:K44, "*Phay*")/2</f>
        <v>18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2165</v>
      </c>
      <c r="F30" s="515" t="s">
        <v>2165</v>
      </c>
      <c r="G30" s="691" t="s">
        <v>2017</v>
      </c>
      <c r="H30" s="689" t="s">
        <v>2163</v>
      </c>
      <c r="I30" s="691" t="s">
        <v>2164</v>
      </c>
      <c r="J30" s="458" t="s">
        <v>2137</v>
      </c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2165</v>
      </c>
      <c r="F31" s="515" t="s">
        <v>2165</v>
      </c>
      <c r="G31" s="691" t="s">
        <v>1998</v>
      </c>
      <c r="H31" s="689" t="s">
        <v>2163</v>
      </c>
      <c r="I31" s="691" t="s">
        <v>2164</v>
      </c>
      <c r="J31" s="458" t="s">
        <v>2137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2165</v>
      </c>
      <c r="F32" s="515" t="s">
        <v>2165</v>
      </c>
      <c r="G32" s="691" t="s">
        <v>1998</v>
      </c>
      <c r="H32" s="692" t="s">
        <v>2134</v>
      </c>
      <c r="I32" s="691" t="s">
        <v>2164</v>
      </c>
      <c r="J32" s="458" t="s">
        <v>2137</v>
      </c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2165</v>
      </c>
      <c r="F33" s="515" t="s">
        <v>2165</v>
      </c>
      <c r="G33" s="691" t="s">
        <v>1998</v>
      </c>
      <c r="H33" s="692" t="s">
        <v>2134</v>
      </c>
      <c r="I33" s="691" t="s">
        <v>2164</v>
      </c>
      <c r="J33" s="458" t="s">
        <v>2137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 t="s">
        <v>2166</v>
      </c>
      <c r="J34" s="458" t="s">
        <v>2137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 t="s">
        <v>2166</v>
      </c>
      <c r="J35" s="458" t="s">
        <v>2137</v>
      </c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2166</v>
      </c>
      <c r="J36" s="458" t="s">
        <v>2137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537" t="s">
        <v>2166</v>
      </c>
      <c r="J37" s="458" t="s">
        <v>2137</v>
      </c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537" t="s">
        <v>2166</v>
      </c>
      <c r="J38" s="458" t="s">
        <v>2137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537" t="s">
        <v>2166</v>
      </c>
      <c r="J39" s="458" t="s">
        <v>2137</v>
      </c>
      <c r="K39" s="300"/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537" t="s">
        <v>2166</v>
      </c>
      <c r="J40" s="278"/>
      <c r="K40" s="278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 t="s">
        <v>2167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 t="s">
        <v>2167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 t="s">
        <v>2167</v>
      </c>
      <c r="K43" s="278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98"/>
      <c r="F44" s="699"/>
      <c r="G44" s="699"/>
      <c r="H44" s="699"/>
      <c r="I44" s="700"/>
      <c r="J44" s="701"/>
      <c r="K44" s="699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.75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.75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 ht="15.75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.75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2071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20" zoomScale="83" zoomScaleNormal="115" workbookViewId="0">
      <selection activeCell="G20" sqref="G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0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2168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2169</v>
      </c>
      <c r="F6" s="605" t="s">
        <v>2169</v>
      </c>
      <c r="G6" s="605" t="s">
        <v>2169</v>
      </c>
      <c r="H6" s="605" t="s">
        <v>2169</v>
      </c>
      <c r="I6" s="605" t="s">
        <v>2169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451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5"/>
      <c r="F11" s="705"/>
      <c r="G11" s="705"/>
      <c r="H11" s="706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2170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5"/>
      <c r="F12" s="705"/>
      <c r="G12" s="705"/>
      <c r="H12" s="706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5"/>
      <c r="F13" s="705"/>
      <c r="G13" s="705"/>
      <c r="H13" s="706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">
        <v>2171</v>
      </c>
      <c r="M24" s="693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">
        <v>2171</v>
      </c>
      <c r="M25" s="693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">
        <v>2171</v>
      </c>
      <c r="M26" s="693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">
        <v>2171</v>
      </c>
      <c r="M27" s="694" t="s">
        <v>2014</v>
      </c>
      <c r="N27" s="679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5" t="s">
        <v>2058</v>
      </c>
      <c r="N28" s="417">
        <f>COUNTIF(E7:K44, "*Heng*")/2</f>
        <v>0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6" t="s">
        <v>2114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.75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.75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 ht="15.75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.75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2071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22" priority="1">
      <formula>MAX(FREQUENCY(IF(ISNUMBER(SEARCH(M6, $K$7:$K$44)), ROW($K$7:$K$44)), IF(ISNUMBER(SEARCH(M6, $K$7:$K$44))=FALSE, ROW($K$7:$K$44)))) &gt; 12</formula>
    </cfRule>
    <cfRule type="expression" dxfId="21" priority="2">
      <formula>MAX(FREQUENCY(IF(ISNUMBER(SEARCH(M6, $E$7:$E$44)), ROW($E$7:$E$44)), IF(ISNUMBER(SEARCH(M6, $E$7:$E$44))=FALSE, ROW($E$7:$E$44)))) &gt; 12</formula>
    </cfRule>
    <cfRule type="expression" dxfId="20" priority="3">
      <formula>MAX(FREQUENCY(IF(ISNUMBER(SEARCH(M6, $F$7:$F$44)), ROW($F$7:$F$44)), IF(ISNUMBER(SEARCH(M6, $F$7:$F$44))=FALSE, ROW($F$7:$F$44)))) &gt; 12</formula>
    </cfRule>
    <cfRule type="expression" dxfId="19" priority="4">
      <formula>MAX(FREQUENCY(IF(ISNUMBER(SEARCH(M6, $G$7:$G$44)), ROW($G$7:$G$44)), IF(ISNUMBER(SEARCH(M6, $G$7:$G$44))=FALSE, ROW($G$7:$G$44)))) &gt; 12</formula>
    </cfRule>
    <cfRule type="expression" dxfId="18" priority="5">
      <formula>MAX(FREQUENCY(IF(ISNUMBER(SEARCH(M6, $H$7:$H$44)), ROW($H$7:$H$44)), IF(ISNUMBER(SEARCH(M6, $H$7:$H$44))=FALSE, ROW($H$7:$H$44)))) &gt; 12</formula>
    </cfRule>
    <cfRule type="expression" dxfId="17" priority="6">
      <formula>MAX(FREQUENCY(IF(ISNUMBER(SEARCH(M6, $I$7:$I$44)), ROW($I$7:$I$44)), IF(ISNUMBER(SEARCH(M6, $I$7:$I$44))=FALSE, ROW($I$7:$I$44)))) &gt; 12</formula>
    </cfRule>
    <cfRule type="expression" dxfId="1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" priority="8">
      <formula>AND(ISNUMBER(N6), N6&gt;=5, NOT(ISBLANK(O6)))</formula>
    </cfRule>
    <cfRule type="expression" dxfId="14" priority="9">
      <formula>AND(ISNUMBER(N6), N6&gt;=5)</formula>
    </cfRule>
    <cfRule type="expression" dxfId="13" priority="10">
      <formula>AND(ISNUMBER(N6), N6&lt;5, NOT(ISBLANK(O6)))</formula>
    </cfRule>
    <cfRule type="expression" dxfId="12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2172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2173</v>
      </c>
      <c r="F6" s="605" t="s">
        <v>2173</v>
      </c>
      <c r="G6" s="605" t="s">
        <v>2173</v>
      </c>
      <c r="H6" s="605" t="s">
        <v>2173</v>
      </c>
      <c r="I6" s="605" t="s">
        <v>2173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2174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1" t="s">
        <v>77</v>
      </c>
      <c r="C1" s="721"/>
      <c r="D1" s="721"/>
      <c r="E1" s="721"/>
      <c r="F1" s="721"/>
      <c r="G1" s="721"/>
      <c r="H1" s="721"/>
      <c r="I1" s="721"/>
      <c r="J1" s="721"/>
      <c r="K1" s="721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2" t="s">
        <v>78</v>
      </c>
      <c r="C2" s="722"/>
      <c r="D2" s="722"/>
      <c r="E2" s="722"/>
      <c r="F2" s="722"/>
      <c r="G2" s="722"/>
      <c r="H2" s="722"/>
      <c r="I2" s="722"/>
      <c r="J2" s="722"/>
      <c r="K2" s="72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3" t="s">
        <v>226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2176</v>
      </c>
      <c r="F6" s="282" t="s">
        <v>2176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25"/>
      <c r="D47" s="725"/>
      <c r="E47" s="725"/>
      <c r="F47" s="725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2024-07-01T02:56:32Z</dcterms:modified>
  <cp:category/>
  <cp:contentStatus/>
</cp:coreProperties>
</file>