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/>
  <xr:revisionPtr revIDLastSave="31057" documentId="101_{C41BB324-3EAE-5148-95F2-E4AD19BF45B2}" xr6:coauthVersionLast="47" xr6:coauthVersionMax="47" xr10:uidLastSave="{A351B632-138A-48BE-A949-2CD04B1D5608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4" l="1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  <c r="P6" i="114"/>
  <c r="Q6" i="114"/>
  <c r="P7" i="114"/>
  <c r="Q7" i="114"/>
  <c r="P8" i="114"/>
  <c r="Q8" i="114"/>
  <c r="P9" i="114"/>
  <c r="Q9" i="114"/>
  <c r="P10" i="114"/>
  <c r="Q10" i="114"/>
  <c r="P11" i="114"/>
  <c r="Q11" i="114"/>
  <c r="P12" i="114"/>
  <c r="Q12" i="114"/>
  <c r="P13" i="114"/>
  <c r="Q13" i="114"/>
  <c r="P14" i="114"/>
  <c r="Q14" i="114"/>
  <c r="P15" i="114"/>
  <c r="Q15" i="114"/>
  <c r="P16" i="114"/>
  <c r="Q16" i="114"/>
  <c r="P17" i="114"/>
  <c r="Q17" i="114"/>
  <c r="P18" i="114"/>
  <c r="Q18" i="114"/>
  <c r="P19" i="114"/>
  <c r="Q19" i="114"/>
  <c r="P20" i="114"/>
  <c r="Q20" i="114"/>
  <c r="P21" i="114"/>
  <c r="Q21" i="114"/>
  <c r="P22" i="114"/>
  <c r="Q22" i="114"/>
  <c r="P23" i="114"/>
  <c r="Q23" i="114"/>
  <c r="P24" i="114"/>
  <c r="Q24" i="114"/>
  <c r="P25" i="114"/>
  <c r="Q25" i="114"/>
  <c r="P26" i="114"/>
  <c r="Q26" i="114"/>
  <c r="P27" i="114"/>
  <c r="Q27" i="114"/>
  <c r="P28" i="1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<sst xmlns="http://schemas.openxmlformats.org/spreadsheetml/2006/main" count="28345" uniqueCount="2661">
  <si>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</si>
  <si>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</si>
  <si>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</si>
  <si>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</si>
  <si>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</si>
  <si>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</si>
  <si>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</si>
  <si>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</si>
  <si>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</si>
  <si>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</si>
  <si>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</si>
  <si>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</si>
  <si>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</si>
  <si>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</si>
  <si>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</si>
  <si>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</si>
  <si>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</si>
  <si>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</si>
  <si>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</si>
  <si>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</si>
  <si>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</si>
  <si>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</si>
  <si>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</si>
  <si>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</si>
  <si>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</si>
  <si>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</si>
  <si>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</si>
  <si>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</si>
  <si>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</si>
  <si>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</si>
  <si>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</si>
  <si>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</si>
  <si>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</si>
  <si>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</si>
  <si>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</si>
  <si>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</si>
  <si>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</si>
  <si>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</si>
  <si>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</si>
  <si>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</si>
  <si>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</si>
  <si>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</si>
  <si>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</si>
  <si>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</si>
  <si>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</si>
  <si>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</si>
  <si>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</si>
  <si>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</si>
  <si>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</si>
  <si>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</si>
  <si>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</si>
  <si>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</si>
  <si>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</si>
  <si>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</si>
  <si>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</si>
  <si>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</si>
  <si>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</si>
  <si>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</si>
  <si>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</si>
  <si>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</si>
  <si>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</si>
  <si>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</si>
  <si>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</si>
  <si>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</si>
  <si>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</si>
  <si>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</si>
  <si>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</si>
  <si>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</si>
  <si>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</si>
  <si>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</si>
  <si>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</si>
  <si>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</si>
  <si>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</si>
  <si>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</si>
  <si>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</si>
  <si>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</si>
  <si>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</si>
  <si>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</si>
  <si>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</si>
  <si>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</si>
  <si>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</si>
  <si>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</si>
  <si>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</si>
  <si>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</si>
  <si>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</si>
  <si>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</si>
  <si>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</si>
  <si>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</si>
  <si>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</si>
  <si>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</si>
  <si>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</si>
  <si>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</si>
  <si>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</si>
  <si>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</si>
  <si>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</si>
  <si>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</si>
  <si>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</si>
  <si>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</si>
  <si>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</si>
  <si>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</si>
  <si>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</si>
  <si>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</si>
  <si>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</si>
  <si>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</si>
  <si>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</si>
  <si>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</si>
  <si>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</si>
  <si>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</si>
  <si>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</si>
  <si>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</si>
  <si>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</si>
  <si>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</si>
  <si>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</si>
  <si>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</si>
  <si>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</si>
  <si>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</si>
  <si>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</si>
  <si>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</si>
  <si>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</si>
  <si>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</si>
  <si>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</si>
  <si>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</si>
  <si>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</si>
  <si>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</si>
  <si>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</si>
  <si>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</si>
  <si>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</si>
  <si>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</si>
  <si>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</si>
  <si>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</si>
  <si>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</si>
  <si>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</si>
  <si>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</si>
  <si>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</si>
  <si>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</si>
  <si>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</si>
  <si>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</si>
  <si>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</si>
  <si>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</si>
  <si>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</si>
  <si>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</si>
  <si>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</si>
  <si>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</si>
  <si>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</si>
  <si>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</si>
  <si>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</si>
  <si>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</si>
  <si>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</si>
  <si>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</si>
  <si>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</si>
  <si>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</si>
  <si>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</si>
  <si>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</si>
  <si>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</si>
  <si>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</si>
  <si>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</si>
  <si>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</si>
  <si>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</si>
  <si>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</si>
  <si>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</si>
  <si>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</si>
  <si>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</si>
  <si>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</si>
  <si>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</si>
  <si>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</si>
  <si>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</si>
  <si>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</si>
  <si>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</si>
  <si>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</si>
  <si>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</si>
  <si>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</si>
  <si>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</si>
  <si>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</si>
  <si>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</si>
  <si>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</si>
  <si>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</si>
  <si>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</si>
  <si>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</si>
  <si>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</si>
  <si>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</si>
  <si>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</si>
  <si>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</si>
  <si>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</si>
  <si>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</si>
  <si>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</si>
  <si>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</si>
  <si>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</si>
  <si>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</si>
  <si>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</si>
  <si>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</si>
  <si>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</si>
  <si>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</si>
  <si>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</si>
  <si>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</si>
  <si>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</si>
  <si>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</si>
  <si>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</si>
  <si>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</si>
  <si>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</si>
  <si>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</si>
  <si>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</si>
  <si>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</si>
  <si>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</si>
  <si>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</si>
  <si>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</si>
  <si>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</si>
  <si>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</si>
  <si>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</si>
  <si>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</si>
  <si>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</si>
  <si>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</si>
  <si>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</si>
  <si>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</si>
  <si>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</si>
  <si>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</si>
  <si>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</si>
  <si>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</si>
  <si>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</si>
  <si>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</si>
  <si>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</si>
  <si>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</si>
  <si>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</si>
  <si>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</si>
  <si>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</si>
  <si>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</si>
  <si>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</si>
  <si>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</si>
  <si>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</si>
  <si>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</si>
  <si>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</si>
  <si>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</si>
  <si>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</si>
  <si>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</si>
  <si>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</si>
  <si>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</si>
  <si>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</si>
  <si>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</si>
  <si>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</si>
  <si>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</si>
  <si>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</si>
  <si>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</si>
  <si>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</si>
  <si>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</si>
  <si>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</si>
  <si>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</si>
  <si>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</si>
  <si>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</si>
  <si>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</si>
  <si>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</si>
  <si>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</si>
  <si>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</si>
  <si>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</si>
  <si>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</si>
  <si>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</si>
  <si>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</si>
  <si>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</si>
  <si>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</si>
  <si>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</si>
  <si>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</si>
  <si>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</si>
  <si>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</si>
  <si>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</si>
  <si>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</si>
  <si>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</si>
  <si>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</si>
  <si>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</si>
  <si>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</si>
  <si>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</si>
  <si>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</si>
  <si>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</si>
  <si>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</si>
  <si>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</si>
  <si>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</si>
  <si>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</si>
  <si>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</si>
  <si>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</si>
  <si>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</si>
  <si>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</si>
  <si>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</si>
  <si>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</si>
  <si>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</si>
  <si>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</si>
  <si>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</si>
  <si>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</si>
  <si>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</si>
  <si>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</si>
  <si>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</si>
  <si>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</si>
  <si>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</si>
  <si>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</si>
  <si>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</si>
  <si>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</si>
  <si>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</si>
  <si>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</si>
  <si>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</si>
  <si>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</si>
  <si>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</si>
  <si>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</si>
  <si>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</si>
  <si>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</si>
  <si>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</si>
  <si>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</si>
  <si>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</si>
  <si>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</si>
  <si>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</si>
  <si>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</si>
  <si>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</si>
  <si>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</si>
  <si>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</si>
  <si>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</si>
  <si>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</si>
  <si>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</si>
  <si>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</si>
  <si>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</si>
  <si>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</si>
  <si>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</si>
  <si>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</si>
  <si>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</si>
  <si>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</si>
  <si>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</si>
  <si>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</si>
  <si>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</si>
  <si>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</si>
  <si>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</si>
  <si>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</si>
  <si>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</si>
  <si>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</si>
  <si>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</si>
  <si>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</si>
  <si>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</si>
  <si>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</si>
  <si>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</si>
  <si>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</si>
  <si>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</si>
  <si>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</si>
  <si>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</si>
  <si>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</si>
  <si>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</si>
  <si>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</si>
  <si>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</si>
  <si>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</si>
  <si>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</si>
  <si>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</si>
  <si>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</si>
  <si>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</si>
  <si>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</si>
  <si>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</si>
  <si>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</si>
  <si>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</si>
  <si>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</si>
  <si>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</si>
  <si>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</si>
  <si>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</si>
  <si>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</si>
  <si>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</si>
  <si>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</si>
  <si>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</si>
  <si>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</si>
  <si>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</si>
  <si>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</si>
  <si>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</si>
  <si>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</si>
  <si>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</si>
  <si>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</si>
  <si>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</si>
  <si>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</si>
  <si>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</si>
  <si>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</si>
  <si>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</si>
  <si>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</si>
  <si>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</si>
  <si>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</si>
  <si>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</si>
  <si>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</si>
  <si>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</si>
  <si>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</si>
  <si>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</si>
  <si>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</si>
  <si>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</si>
  <si>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</si>
  <si>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</si>
  <si>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</si>
  <si>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</si>
  <si>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</si>
  <si>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</si>
  <si>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</si>
  <si>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</si>
  <si>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</si>
  <si>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</si>
  <si>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</si>
  <si>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</si>
  <si>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</si>
  <si>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</si>
  <si>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</si>
  <si>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</si>
  <si>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</si>
  <si>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</si>
  <si>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</si>
  <si>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</si>
  <si>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</si>
  <si>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</si>
  <si>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</si>
  <si>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</si>
  <si>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</si>
  <si>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</si>
  <si>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</si>
  <si>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</si>
  <si>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</si>
  <si>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</si>
  <si>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</si>
  <si>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</si>
  <si>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</si>
  <si>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</si>
  <si>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</si>
  <si>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</si>
  <si>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</si>
  <si>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</si>
  <si>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</si>
  <si>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</si>
  <si>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</si>
  <si>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</si>
  <si>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</si>
  <si>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</si>
  <si>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</si>
  <si>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</si>
  <si>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</si>
  <si>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</si>
  <si>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</si>
  <si>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</si>
  <si>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</si>
  <si>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</si>
  <si>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</si>
  <si>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</si>
  <si>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</si>
  <si>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</si>
  <si>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</si>
  <si>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</si>
  <si>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</si>
  <si>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</si>
  <si>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</si>
  <si>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</si>
  <si>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</si>
  <si>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</si>
  <si>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</si>
  <si>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</si>
  <si>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</si>
  <si>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</si>
  <si>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</si>
  <si>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</si>
  <si>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</si>
  <si>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</si>
  <si>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</si>
  <si>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</si>
  <si>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</si>
  <si>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</si>
  <si>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</si>
  <si>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</si>
  <si>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</si>
  <si>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</si>
  <si>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</si>
  <si>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</si>
  <si>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</si>
  <si>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</si>
  <si>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</si>
  <si>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</si>
  <si>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</si>
  <si>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</si>
  <si>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</si>
  <si>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</si>
  <si>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</si>
  <si>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</si>
  <si>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</si>
  <si>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</si>
  <si>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</si>
  <si>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</si>
  <si>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</si>
  <si>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</si>
  <si>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</si>
  <si>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</si>
  <si>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</si>
  <si>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</si>
  <si>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</si>
  <si>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</si>
  <si>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</si>
  <si>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</si>
  <si>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</si>
  <si>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</si>
  <si>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</si>
  <si>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</si>
  <si>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</si>
  <si>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</si>
  <si>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</si>
  <si>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</si>
  <si>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</si>
  <si>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</si>
  <si>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</si>
  <si>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</si>
  <si>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</si>
  <si>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</si>
  <si>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</si>
  <si>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</si>
  <si>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</si>
  <si>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</si>
  <si>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</si>
  <si>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</si>
  <si>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</si>
  <si>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</si>
  <si>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</si>
  <si>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</si>
  <si>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</si>
  <si>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</si>
  <si>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</si>
  <si>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</si>
  <si>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</si>
  <si>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</si>
  <si>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</si>
  <si>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</si>
  <si>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</si>
  <si>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</si>
  <si>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</si>
  <si>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</si>
  <si>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</si>
  <si>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</si>
  <si>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</si>
  <si>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</si>
  <si>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</si>
  <si>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</si>
  <si>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</si>
  <si>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</si>
  <si>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</si>
  <si>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</si>
  <si>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</si>
  <si>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</si>
  <si>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</si>
  <si>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</si>
  <si>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</si>
  <si>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</si>
  <si>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</si>
  <si>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</si>
  <si>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</si>
  <si>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</si>
  <si>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</si>
  <si>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</si>
  <si>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</si>
  <si>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</si>
  <si>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</si>
  <si>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</si>
  <si>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</si>
  <si>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</si>
  <si>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</si>
  <si>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</si>
  <si>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</si>
  <si>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</si>
  <si>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</si>
  <si>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</si>
  <si>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</si>
  <si>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</si>
  <si>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</si>
  <si>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</si>
  <si>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</si>
  <si>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</si>
  <si>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</si>
  <si>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</si>
  <si>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</si>
  <si>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</si>
  <si>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</si>
  <si>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</si>
  <si>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</si>
  <si>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</si>
  <si>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</si>
  <si>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</si>
  <si>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</si>
  <si>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</si>
  <si>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</si>
  <si>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</si>
  <si>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</si>
  <si>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</si>
  <si>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</si>
  <si>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</si>
  <si>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</si>
  <si>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</si>
  <si>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</si>
  <si>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</si>
  <si>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</si>
  <si>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</si>
  <si>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</si>
  <si>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</si>
  <si>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</si>
  <si>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</si>
  <si>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</si>
  <si>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</si>
  <si>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</si>
  <si>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</si>
  <si>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</si>
  <si>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</si>
  <si>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</si>
  <si>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</si>
  <si>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</si>
  <si>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</si>
  <si>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</si>
  <si>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</si>
  <si>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</si>
  <si>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</si>
  <si>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</si>
  <si>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</si>
  <si>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</si>
  <si>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</si>
  <si>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</si>
  <si>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</si>
  <si>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</si>
  <si>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</si>
  <si>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</si>
  <si>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</si>
  <si>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</si>
  <si>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</si>
  <si>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</si>
  <si>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</si>
  <si>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</si>
  <si>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</si>
  <si>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</si>
  <si>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</si>
  <si>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</si>
  <si>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</si>
  <si>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</si>
  <si>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</si>
  <si>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</si>
  <si>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</si>
  <si>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</si>
  <si>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</si>
  <si>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</si>
  <si>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</si>
  <si>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</si>
  <si>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</si>
  <si>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</si>
  <si>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</si>
  <si>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</si>
  <si>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</si>
  <si>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</si>
  <si>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</si>
  <si>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</si>
  <si>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</si>
  <si>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</si>
  <si>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</si>
  <si>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</si>
  <si>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</si>
  <si>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</si>
  <si>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</si>
  <si>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</si>
  <si>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</si>
  <si>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</si>
  <si>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</si>
  <si>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</si>
  <si>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</si>
  <si>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</si>
  <si>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</si>
  <si>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</si>
  <si>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</si>
  <si>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</si>
  <si>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</si>
  <si>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</si>
  <si>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</si>
  <si>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</si>
  <si>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</si>
  <si>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</si>
  <si>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</si>
  <si>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</si>
  <si>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</si>
  <si>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</si>
  <si>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</si>
  <si>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</si>
  <si>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</si>
  <si>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</si>
  <si>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</si>
  <si>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</si>
  <si>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</si>
  <si>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</si>
  <si>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</si>
  <si>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</si>
  <si>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</si>
  <si>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</si>
  <si>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</si>
  <si>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</si>
  <si>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</si>
  <si>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</si>
  <si>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</si>
  <si>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</si>
  <si>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</si>
  <si>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</si>
  <si>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</si>
  <si>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</si>
  <si>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</si>
  <si>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</si>
  <si>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</si>
  <si>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</si>
  <si>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</si>
  <si>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</si>
  <si>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</si>
  <si>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</si>
  <si>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</si>
  <si>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</si>
  <si>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</si>
  <si>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</si>
  <si>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</si>
  <si>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</si>
  <si>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</si>
  <si>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</si>
  <si>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</si>
  <si>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</si>
  <si>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</si>
  <si>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</si>
  <si>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</si>
  <si>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</si>
  <si>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</si>
  <si>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</si>
  <si>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</si>
  <si>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</si>
  <si>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</si>
  <si>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</si>
  <si>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</si>
  <si>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</si>
  <si>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</si>
  <si>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</si>
  <si>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</si>
  <si>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</si>
  <si>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</si>
  <si>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</si>
  <si>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</si>
  <si>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</si>
  <si>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</si>
  <si>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</si>
  <si>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</si>
  <si>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</si>
  <si>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</si>
  <si>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</si>
  <si>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</si>
  <si>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</si>
  <si>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</si>
  <si>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</si>
  <si>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</si>
  <si>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</si>
  <si>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</si>
  <si>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</si>
  <si>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</si>
  <si>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</si>
  <si>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</si>
  <si>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</si>
  <si>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</si>
  <si>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</si>
  <si>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</si>
  <si>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</si>
  <si>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</si>
  <si>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</si>
  <si>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</si>
  <si>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</si>
  <si>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</si>
  <si>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</si>
  <si>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</si>
  <si>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</si>
  <si>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</si>
  <si>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</si>
  <si>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</si>
  <si>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</si>
  <si>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</si>
  <si>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</si>
  <si>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</si>
  <si>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</si>
  <si>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</si>
  <si>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</si>
  <si>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</si>
  <si>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</si>
  <si>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</si>
  <si>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</si>
  <si>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</si>
  <si>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</si>
  <si>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</si>
  <si>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</si>
  <si>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</si>
  <si>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</si>
  <si>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</si>
  <si>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</si>
  <si>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</si>
  <si>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</si>
  <si>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</si>
  <si>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</si>
  <si>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</si>
  <si>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</si>
  <si>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</si>
  <si>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</si>
  <si>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</si>
  <si>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</si>
  <si>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</si>
  <si>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</si>
  <si>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</si>
  <si>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</si>
  <si>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</si>
  <si>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</si>
  <si>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</si>
  <si>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</si>
  <si>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</si>
  <si>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</si>
  <si>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</si>
  <si>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</si>
  <si>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</si>
  <si>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</si>
  <si>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</si>
  <si>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</si>
  <si>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</si>
  <si>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</si>
  <si>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</si>
  <si>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</si>
  <si>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</si>
  <si>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</si>
  <si>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</si>
  <si>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</si>
  <si>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</si>
  <si>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</si>
  <si>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</si>
  <si>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</si>
  <si>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</si>
  <si>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</si>
  <si>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</si>
  <si>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</si>
  <si>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</si>
  <si>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</si>
  <si>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</si>
  <si>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</si>
  <si>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</si>
  <si>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</si>
  <si>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</si>
  <si>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</si>
  <si>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</si>
  <si>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</si>
  <si>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</si>
  <si>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</si>
  <si>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</si>
  <si>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</si>
  <si>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</si>
  <si>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</si>
  <si>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</si>
  <si>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</si>
  <si>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</si>
  <si>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</si>
  <si>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</si>
  <si>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</si>
  <si>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</si>
  <si>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</si>
  <si>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</si>
  <si>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</si>
  <si>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</si>
  <si>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</si>
  <si>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</si>
  <si>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</si>
  <si>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</si>
  <si>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</si>
  <si>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</si>
  <si>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</si>
  <si>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</si>
  <si>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</si>
  <si>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</si>
  <si>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</si>
  <si>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</si>
  <si>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</si>
  <si>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</si>
  <si>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</si>
  <si>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</si>
  <si>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</si>
  <si>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</si>
  <si>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</si>
  <si>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</si>
  <si>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</si>
  <si>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</si>
  <si>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</si>
  <si>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</si>
  <si>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</si>
  <si>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</si>
  <si>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</si>
  <si>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</si>
  <si>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</si>
  <si>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</si>
  <si>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</si>
  <si>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</si>
  <si>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</si>
  <si>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</si>
  <si>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</si>
  <si>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</si>
  <si>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</si>
  <si>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</si>
  <si>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</si>
  <si>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</si>
  <si>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</si>
  <si>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</si>
  <si>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</si>
  <si>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</si>
  <si>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</si>
  <si>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</si>
  <si>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</si>
  <si>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</si>
  <si>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</si>
  <si>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</si>
  <si>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</si>
  <si>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</si>
  <si>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</si>
  <si>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</si>
  <si>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</si>
  <si>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</si>
  <si>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</si>
  <si>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</si>
  <si>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</si>
  <si>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</si>
  <si>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</si>
  <si>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</si>
  <si>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</si>
  <si>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</si>
  <si>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</si>
  <si>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</si>
  <si>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</si>
  <si>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</si>
  <si>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</si>
  <si>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</si>
  <si>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</si>
  <si>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</si>
  <si>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</si>
  <si>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</si>
  <si>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</si>
  <si>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</si>
  <si>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</si>
  <si>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</si>
  <si>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</si>
  <si>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</si>
  <si>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</si>
  <si>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</si>
  <si>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</si>
  <si>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</si>
  <si>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</si>
  <si>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</si>
  <si>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</si>
  <si>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</si>
  <si>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</si>
  <si>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</si>
  <si>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</si>
  <si>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</si>
  <si>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</si>
  <si>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</si>
  <si>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</si>
  <si>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</si>
  <si>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</si>
  <si>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</si>
  <si>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</si>
  <si>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</si>
  <si>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</si>
  <si>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</si>
  <si>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</si>
  <si>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</si>
  <si>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</si>
  <si>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</si>
  <si>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</si>
  <si>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</si>
  <si>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</si>
  <si>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</si>
  <si>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</si>
  <si>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</si>
  <si>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</si>
  <si>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</si>
  <si>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</si>
  <si>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</si>
  <si>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</si>
  <si>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</si>
  <si>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</si>
  <si>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</si>
  <si>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</si>
  <si>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</si>
  <si>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</si>
  <si>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</si>
  <si>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</si>
  <si>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</si>
  <si>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</si>
  <si>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</si>
  <si>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</si>
  <si>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</si>
  <si>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</si>
  <si>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</si>
  <si>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</si>
  <si>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</si>
  <si>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</si>
  <si>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</si>
  <si>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</si>
  <si>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</si>
  <si>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</si>
  <si>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</si>
  <si>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</si>
  <si>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</si>
  <si>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</si>
  <si>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</si>
  <si>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</si>
  <si>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</si>
  <si>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</si>
  <si>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</si>
  <si>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</si>
  <si>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</si>
  <si>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</si>
  <si>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</si>
  <si>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</si>
  <si>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</si>
  <si>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</si>
  <si>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</si>
  <si>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</si>
  <si>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</si>
  <si>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</si>
  <si>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</si>
  <si>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</si>
  <si>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</si>
  <si>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</si>
  <si>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</si>
  <si>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</si>
  <si>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</si>
  <si>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</si>
  <si>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</si>
  <si>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</si>
  <si>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</si>
  <si>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</si>
  <si>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</si>
  <si>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</si>
  <si>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</si>
  <si>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</si>
  <si>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</si>
  <si>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</si>
  <si>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</si>
  <si>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</si>
  <si>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</si>
  <si>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</si>
  <si>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</si>
  <si>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</si>
  <si>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</si>
  <si>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</si>
  <si>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</si>
  <si>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</si>
  <si>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</si>
  <si>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</si>
  <si>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</si>
  <si>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</si>
  <si>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</si>
  <si>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</si>
  <si>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</si>
  <si>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</si>
  <si>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</si>
  <si>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</si>
  <si>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</si>
  <si>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</si>
  <si>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</si>
  <si>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</si>
  <si>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</si>
  <si>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</si>
  <si>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</si>
  <si>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</si>
  <si>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</si>
  <si>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</si>
  <si>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</si>
  <si>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</si>
  <si>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</si>
  <si>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</si>
  <si>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</si>
  <si>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</si>
  <si>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</si>
  <si>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</si>
  <si>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</si>
  <si>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</si>
  <si>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</si>
  <si>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</si>
  <si>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</si>
  <si>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</si>
  <si>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</si>
  <si>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</si>
  <si>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</si>
  <si>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</si>
  <si>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</si>
  <si>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</si>
  <si>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</si>
  <si>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</si>
  <si>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</si>
  <si>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</si>
  <si>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</si>
  <si>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</si>
  <si>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</si>
  <si>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</si>
  <si>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</si>
  <si>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</si>
  <si>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</si>
  <si>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</si>
  <si>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</si>
  <si>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</si>
  <si>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</si>
  <si>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</si>
  <si>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</si>
  <si>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</si>
  <si>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</si>
  <si>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</si>
  <si>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</si>
  <si>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</si>
  <si>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</si>
  <si>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</si>
  <si>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</si>
  <si>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</si>
  <si>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</si>
  <si>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</si>
  <si>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</si>
  <si>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</si>
  <si>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</si>
  <si>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</si>
  <si>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</si>
  <si>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</si>
  <si>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</si>
  <si>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</si>
  <si>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</si>
  <si>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</si>
  <si>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</si>
  <si>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</si>
  <si>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</si>
  <si>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</si>
  <si>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</si>
  <si>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</si>
  <si>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</si>
  <si>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</si>
  <si>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</si>
  <si>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</si>
  <si>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</si>
  <si>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</si>
  <si>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</si>
  <si>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</si>
  <si>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</si>
  <si>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</si>
  <si>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</si>
  <si>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</si>
  <si>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</si>
  <si>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</si>
  <si>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</si>
  <si>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</si>
  <si>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</si>
  <si>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</si>
  <si>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</si>
  <si>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</si>
  <si>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</si>
  <si>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</si>
  <si>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</si>
  <si>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</si>
  <si>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</si>
  <si>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</si>
  <si>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</si>
  <si>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</si>
  <si>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</si>
  <si>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</si>
  <si>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</si>
  <si>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</si>
  <si>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</si>
  <si>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</si>
  <si>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</si>
  <si>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</si>
  <si>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</si>
  <si>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</si>
  <si>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</si>
  <si>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</si>
  <si>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</si>
  <si>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</si>
  <si>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</si>
  <si>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</si>
  <si>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</si>
  <si>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</si>
  <si>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</si>
  <si>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</si>
  <si>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</si>
  <si>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</si>
  <si>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</si>
  <si>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</si>
  <si>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</si>
  <si>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</si>
  <si>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</si>
  <si>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</si>
  <si>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</si>
  <si>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</si>
  <si>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</si>
  <si>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</si>
  <si>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</si>
  <si>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</si>
  <si>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</si>
  <si>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</si>
  <si>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</si>
  <si>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</si>
  <si>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</si>
  <si>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</si>
  <si>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</si>
  <si>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</si>
  <si>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</si>
  <si>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</si>
  <si>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</si>
  <si>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</si>
  <si>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</si>
  <si>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</si>
  <si>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</si>
  <si>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</si>
  <si>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</si>
  <si>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</si>
  <si>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</si>
  <si>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</si>
  <si>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</si>
  <si>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</si>
  <si>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</si>
  <si>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</si>
  <si>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</si>
  <si>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</si>
  <si>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</si>
  <si>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</si>
  <si>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</si>
  <si>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</si>
  <si>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</si>
  <si>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</si>
  <si>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</si>
  <si>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</si>
  <si>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</si>
  <si>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</si>
  <si>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</si>
  <si>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</si>
  <si>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</si>
  <si>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</si>
  <si>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</si>
  <si>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</si>
  <si>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</si>
  <si>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</si>
  <si>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</si>
  <si>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</si>
  <si>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</si>
  <si>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</si>
  <si>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</si>
  <si>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</si>
  <si>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</si>
  <si>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</si>
  <si>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</si>
  <si>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</si>
  <si>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</si>
  <si>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</si>
  <si>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</si>
  <si>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</si>
  <si>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</si>
  <si>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</si>
  <si>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</si>
  <si>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</si>
  <si>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</si>
  <si>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</si>
  <si>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</si>
  <si>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</si>
  <si>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</si>
  <si>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</si>
  <si>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</si>
  <si>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</si>
  <si>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</si>
  <si>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</si>
  <si>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</si>
  <si>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</si>
  <si>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</si>
  <si>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</si>
  <si>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</si>
  <si>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</si>
  <si>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</si>
  <si>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</si>
  <si>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</si>
  <si>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</si>
  <si>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</si>
  <si>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</si>
  <si>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</si>
  <si>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</si>
  <si>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</si>
  <si>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</si>
  <si>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</si>
  <si>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</si>
  <si>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</si>
  <si>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</si>
  <si>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</si>
  <si>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</si>
  <si>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</si>
  <si>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</si>
  <si>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</si>
  <si>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</si>
  <si>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</si>
  <si>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</si>
  <si>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</si>
  <si>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</si>
  <si>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</si>
  <si>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</si>
  <si>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</si>
  <si>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</si>
  <si>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</si>
  <si>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</si>
  <si>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</si>
  <si>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</si>
  <si>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</si>
  <si>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</si>
  <si>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</si>
  <si>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</si>
  <si>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</si>
  <si>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</si>
  <si>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</si>
  <si>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</si>
  <si>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</si>
  <si>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</si>
  <si>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</si>
  <si>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</si>
  <si>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</si>
  <si>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</si>
  <si>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</si>
  <si>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</si>
  <si>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</si>
  <si>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</si>
  <si>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</si>
  <si>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</si>
  <si>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</si>
  <si>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</si>
  <si>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</si>
  <si>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</si>
  <si>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</si>
  <si>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</si>
  <si>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</si>
  <si>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</si>
  <si>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</si>
  <si>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</si>
  <si>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</si>
  <si>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</si>
  <si>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</si>
  <si>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</si>
  <si>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</si>
  <si>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</si>
  <si>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</si>
  <si>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</si>
  <si>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</si>
  <si>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</si>
  <si>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</si>
  <si>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</si>
  <si>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</si>
  <si>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</si>
  <si>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</si>
  <si>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</si>
  <si>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</si>
  <si>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</si>
  <si>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</si>
  <si>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</si>
  <si>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</si>
  <si>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</si>
  <si>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</si>
  <si>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</si>
  <si>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</si>
  <si>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</si>
  <si>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</si>
  <si>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</si>
  <si>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</si>
  <si>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</si>
  <si>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</si>
  <si>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</si>
  <si>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</si>
  <si>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</si>
  <si>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</si>
  <si>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</si>
  <si>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</si>
  <si>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</si>
  <si>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</si>
  <si>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</si>
  <si>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</si>
  <si>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</si>
  <si>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</si>
  <si>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</si>
  <si>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</si>
  <si>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</si>
  <si>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</si>
  <si>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</si>
  <si>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</si>
  <si>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</si>
  <si>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</si>
  <si>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</si>
  <si>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</si>
  <si>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</si>
  <si>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</si>
  <si>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</si>
  <si>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</si>
  <si>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</si>
  <si>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</si>
  <si>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</si>
  <si>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</si>
  <si>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</si>
  <si>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</si>
  <si>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</si>
  <si>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</si>
  <si>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</si>
  <si>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</si>
  <si>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</si>
  <si>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</si>
  <si>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</si>
  <si>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</si>
  <si>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</si>
  <si>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</si>
  <si>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</si>
  <si>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</si>
  <si>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</si>
  <si>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</si>
  <si>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</si>
  <si>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</si>
  <si>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</si>
  <si>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</si>
  <si>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</si>
  <si>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</si>
  <si>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</si>
  <si>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</si>
  <si>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</si>
  <si>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</si>
  <si>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</si>
  <si>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</si>
  <si>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</si>
  <si>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</si>
  <si>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</si>
  <si>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</si>
  <si>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</si>
  <si>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</si>
  <si>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</si>
  <si>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</si>
  <si>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</si>
  <si>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</si>
  <si>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</si>
  <si>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</si>
  <si>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</si>
  <si>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</si>
  <si>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</si>
  <si>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</si>
  <si>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</si>
  <si>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</si>
  <si>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</si>
  <si>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</si>
  <si>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</si>
  <si>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</si>
  <si>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</si>
  <si>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</si>
  <si>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</si>
  <si>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</si>
  <si>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</si>
  <si>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</si>
  <si>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</si>
  <si>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</si>
  <si>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</si>
  <si>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</si>
  <si>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</si>
  <si>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</si>
  <si>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</si>
  <si>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</si>
  <si>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</si>
  <si>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</si>
  <si>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</si>
  <si>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</si>
  <si>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</si>
  <si>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</si>
  <si>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</si>
  <si>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</si>
  <si>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</si>
  <si>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</si>
  <si>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</si>
  <si>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</si>
  <si>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</si>
  <si>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</si>
  <si>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</si>
  <si>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</si>
  <si>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</si>
  <si>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</si>
  <si>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</si>
  <si>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</si>
  <si>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</si>
  <si>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</si>
  <si>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</si>
  <si>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</si>
  <si>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</si>
  <si>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</si>
  <si>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</si>
  <si>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</si>
  <si>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</si>
  <si>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</si>
  <si>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</si>
  <si>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</si>
  <si>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</si>
  <si>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</si>
  <si>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</si>
  <si>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</si>
  <si>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</si>
  <si>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</si>
  <si>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</si>
  <si>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</si>
  <si>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</si>
  <si>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</si>
  <si>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</si>
  <si>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</si>
  <si>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</si>
  <si>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</si>
  <si>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</si>
  <si>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</si>
  <si>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</si>
  <si>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</si>
  <si>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</si>
  <si>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</si>
  <si>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</si>
  <si>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</si>
  <si>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</si>
  <si>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</si>
  <si>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</si>
  <si>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</si>
  <si>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</si>
  <si>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</si>
  <si>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</si>
  <si>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</si>
  <si>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</si>
  <si>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</si>
  <si>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</si>
  <si>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</si>
  <si>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</si>
  <si>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</si>
  <si>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</si>
  <si>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</si>
  <si>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</si>
  <si>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</si>
  <si>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</si>
  <si>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</si>
  <si>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</si>
  <si>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</si>
  <si>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</si>
  <si>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</si>
  <si>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</si>
  <si>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</si>
  <si>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</si>
  <si>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</si>
  <si>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</si>
  <si>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</si>
  <si>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</si>
  <si>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</si>
  <si>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</si>
  <si>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</si>
  <si>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</si>
  <si>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</si>
  <si>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</si>
  <si>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</si>
  <si>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</si>
  <si>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</si>
  <si>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</si>
  <si>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</si>
  <si>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</si>
  <si>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</si>
  <si>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</si>
  <si>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</si>
  <si>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</si>
  <si>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</si>
  <si>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</si>
  <si>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</si>
  <si>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</si>
  <si>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</si>
  <si>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</si>
  <si>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</si>
  <si>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</si>
  <si>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</si>
  <si>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</si>
  <si>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</si>
  <si>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</si>
  <si>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</si>
  <si>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</si>
  <si>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</si>
  <si>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</si>
  <si>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</si>
  <si>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</si>
  <si>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</si>
  <si>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</si>
  <si>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</si>
  <si>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</si>
  <si>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</si>
  <si>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</si>
  <si>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</si>
  <si>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</si>
  <si>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</si>
  <si>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</si>
  <si>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</si>
  <si>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</si>
  <si>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</si>
  <si>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</si>
  <si>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</si>
  <si>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</si>
  <si>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</si>
  <si>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</si>
  <si>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</si>
  <si>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</si>
  <si>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</si>
  <si>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</si>
  <si>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</si>
  <si>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</si>
  <si>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</si>
  <si>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</si>
  <si>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</si>
  <si>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</si>
  <si>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</si>
  <si>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</si>
  <si>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</si>
  <si>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</si>
  <si>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</si>
  <si>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</si>
  <si>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</si>
  <si>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</si>
  <si>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</si>
  <si>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</si>
  <si>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</si>
  <si>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</si>
  <si>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</si>
  <si>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</si>
  <si>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</si>
  <si>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</si>
  <si>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</si>
  <si>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</si>
  <si>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</si>
  <si>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</si>
  <si>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</si>
  <si>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</si>
  <si>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</si>
  <si>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</si>
  <si>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</si>
  <si>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</si>
  <si>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</si>
  <si>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</si>
  <si>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</si>
  <si>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</si>
  <si>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</si>
  <si>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</si>
  <si>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</si>
  <si>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</si>
  <si>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</si>
  <si>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</si>
  <si>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</si>
  <si>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</si>
  <si>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</si>
  <si>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</si>
  <si>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</si>
  <si>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</si>
  <si>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</si>
  <si>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</si>
  <si>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</si>
  <si>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</si>
  <si>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</si>
  <si>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</si>
  <si>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</si>
  <si>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</si>
  <si>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</si>
  <si>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</si>
  <si>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</si>
  <si>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</si>
  <si>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</si>
  <si>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</si>
  <si>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</si>
  <si>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</si>
  <si>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</si>
  <si>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</si>
  <si>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</si>
  <si>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</si>
  <si>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</si>
  <si>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</si>
  <si>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</si>
  <si>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</si>
  <si>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</si>
  <si>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</si>
  <si>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</si>
  <si>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</si>
  <si>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</si>
  <si>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</si>
  <si>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</si>
  <si>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</si>
  <si>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</si>
  <si>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</si>
  <si>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</si>
  <si>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</si>
  <si>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</si>
  <si>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</si>
  <si>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</si>
  <si>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</si>
  <si>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</si>
  <si>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</si>
  <si>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</si>
  <si>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</si>
  <si>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</si>
  <si>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</si>
  <si>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</si>
  <si>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</si>
  <si>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</si>
  <si>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</si>
  <si>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</si>
  <si>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</si>
  <si>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</si>
  <si>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</si>
  <si>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</si>
  <si>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</si>
  <si>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</si>
  <si>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</si>
  <si>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</si>
  <si>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</si>
  <si>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</si>
  <si>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</si>
  <si>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</si>
  <si>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</si>
  <si>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</si>
  <si>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</si>
  <si>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</si>
  <si>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</si>
  <si>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</si>
  <si>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</si>
  <si>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</si>
  <si>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</si>
  <si>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</si>
  <si>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</si>
  <si>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</si>
  <si>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</si>
  <si>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</si>
  <si>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</si>
  <si>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</si>
  <si>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</si>
  <si>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</si>
  <si>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</si>
  <si>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</si>
  <si>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</si>
  <si>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</si>
  <si>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</si>
  <si>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</si>
  <si>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</si>
  <si>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</si>
  <si>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</si>
  <si>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</si>
  <si>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</si>
  <si>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</si>
  <si>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</si>
  <si>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</si>
  <si>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</si>
  <si>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</si>
  <si>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</si>
  <si>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</si>
  <si>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</si>
  <si>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</si>
  <si>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</si>
  <si>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</si>
  <si>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</si>
  <si>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</si>
  <si>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</si>
  <si>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</si>
  <si>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</si>
  <si>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</si>
  <si>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</si>
  <si>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</si>
  <si>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</si>
  <si>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</si>
  <si>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</si>
  <si>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</si>
  <si>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</si>
  <si>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</si>
  <si>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</si>
  <si>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</si>
  <si>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</si>
  <si>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</si>
  <si>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</si>
  <si>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</si>
  <si>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</si>
  <si>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</si>
  <si>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</si>
  <si>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</si>
  <si>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</si>
  <si>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</si>
  <si>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</si>
  <si>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</si>
  <si>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</si>
  <si>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</si>
  <si>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</si>
  <si>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</si>
  <si>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</si>
  <si>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</si>
  <si>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</si>
  <si>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</si>
  <si>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</si>
  <si>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</si>
  <si>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</si>
  <si>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</si>
  <si>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</si>
  <si>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</si>
  <si>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</si>
  <si>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</si>
  <si>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</si>
  <si>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</si>
  <si>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</si>
  <si>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</si>
  <si>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</si>
  <si>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</si>
  <si>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</si>
  <si>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</si>
  <si>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</si>
  <si>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</si>
  <si>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</si>
  <si>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</si>
  <si>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</si>
  <si>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</si>
  <si>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</si>
  <si>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</si>
  <si>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</si>
  <si>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</si>
  <si>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</si>
  <si>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</si>
  <si>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</si>
  <si>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</si>
  <si>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</si>
  <si>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</si>
  <si>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</si>
  <si>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</si>
  <si>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</si>
  <si>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</si>
  <si>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</si>
  <si>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</si>
  <si>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</si>
  <si>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</si>
  <si>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</si>
  <si>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</si>
  <si>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</si>
  <si>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</si>
  <si>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</si>
  <si>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</si>
  <si>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</si>
  <si>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</si>
  <si>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</si>
  <si>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</si>
  <si>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</si>
  <si>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</si>
  <si>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</si>
  <si>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</si>
  <si>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</si>
  <si>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</si>
  <si>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</si>
  <si>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</si>
  <si>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</si>
  <si>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</si>
  <si>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</si>
  <si>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</si>
  <si>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</si>
  <si>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</si>
  <si>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</si>
  <si>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</si>
  <si>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</si>
  <si>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</si>
  <si>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</si>
  <si>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</si>
  <si>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</si>
  <si>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</si>
  <si>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</si>
  <si>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</si>
  <si>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</si>
  <si>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</si>
  <si>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</si>
  <si>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</si>
  <si>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</si>
  <si>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</si>
  <si>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</si>
  <si>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</si>
  <si>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</si>
  <si>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</si>
  <si>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</si>
  <si>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</si>
  <si>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</si>
  <si>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</si>
  <si>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</si>
  <si>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</si>
  <si>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</si>
  <si>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</si>
  <si>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</si>
  <si>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</si>
  <si>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</si>
  <si>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</si>
  <si>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</si>
  <si>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</si>
  <si>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</si>
  <si>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</si>
  <si>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</si>
  <si>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</si>
  <si>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</si>
  <si>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</si>
  <si>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</si>
  <si>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</si>
  <si>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</si>
  <si>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</si>
  <si>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</si>
  <si>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</si>
  <si>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</si>
  <si>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</si>
  <si>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</si>
  <si>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</si>
  <si>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</si>
  <si>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</si>
  <si>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</si>
  <si>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</si>
  <si>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</si>
  <si>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</si>
  <si>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</si>
  <si>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</si>
  <si>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</si>
  <si>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</si>
  <si>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</si>
  <si>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</si>
  <si>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</si>
  <si>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</si>
  <si>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</si>
  <si>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</si>
  <si>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</si>
  <si>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</si>
  <si>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</si>
  <si>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</si>
  <si>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</si>
  <si>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</si>
  <si>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</si>
  <si>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</si>
  <si>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</si>
  <si>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</si>
  <si>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</si>
  <si>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</si>
  <si>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</si>
  <si>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</si>
  <si>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</si>
  <si>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</si>
  <si>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</si>
  <si>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</si>
  <si>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</si>
  <si>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</si>
  <si>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</si>
  <si>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</si>
  <si>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</si>
  <si>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</si>
  <si>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</si>
  <si>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</si>
  <si>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</si>
  <si>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</si>
  <si>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</si>
  <si>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</si>
  <si>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</si>
  <si>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</si>
  <si>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</si>
  <si>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</si>
  <si>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</si>
  <si>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</si>
  <si>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</si>
  <si>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</si>
  <si>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</si>
  <si>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</si>
  <si>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</si>
  <si>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</si>
  <si>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</si>
  <si>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</si>
  <si>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</si>
  <si>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</si>
  <si>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</si>
  <si>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</si>
  <si>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</si>
  <si>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</si>
  <si>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</si>
  <si>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</si>
  <si>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</si>
  <si>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</si>
  <si>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</si>
  <si>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</si>
  <si>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</si>
  <si>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</si>
  <si>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</si>
  <si>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</si>
  <si>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</si>
  <si>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</si>
  <si>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</si>
  <si>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</si>
  <si>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</si>
  <si>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</si>
  <si>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</si>
  <si>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</si>
  <si>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</si>
  <si>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</si>
  <si>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</si>
  <si>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</si>
  <si>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</si>
  <si>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</si>
  <si>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</si>
  <si>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</si>
  <si>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</si>
  <si>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</si>
  <si>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</si>
  <si>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</si>
  <si>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</si>
  <si>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</si>
  <si>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</si>
  <si>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</si>
  <si>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</si>
  <si>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</si>
  <si>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</si>
  <si>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</si>
  <si>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</si>
  <si>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</si>
  <si>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</si>
  <si>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</si>
  <si>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</si>
  <si>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</si>
  <si>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</si>
  <si>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</si>
  <si>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</si>
  <si>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</si>
  <si>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</si>
  <si>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</si>
  <si>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</si>
  <si>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</si>
  <si>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</si>
  <si>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</si>
  <si>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</si>
  <si>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</si>
  <si>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</si>
  <si>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</si>
  <si>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</si>
  <si>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</si>
  <si>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</si>
  <si>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</si>
  <si>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</si>
  <si>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</si>
  <si>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</si>
  <si>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</si>
  <si>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</si>
  <si>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</si>
  <si>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</si>
  <si>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</si>
  <si>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</si>
  <si>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</si>
  <si>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</si>
  <si>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</si>
  <si>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</si>
  <si>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</si>
  <si>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</si>
  <si>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</si>
  <si>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</si>
  <si>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</si>
  <si>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</si>
  <si>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</si>
  <si>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</si>
  <si>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</si>
  <si>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</si>
  <si>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</si>
  <si>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</si>
  <si>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</si>
  <si>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</si>
  <si>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</si>
  <si>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</si>
  <si>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</si>
  <si>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</si>
  <si>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</si>
  <si>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</si>
  <si>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</si>
  <si>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</si>
  <si>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</si>
  <si>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</si>
  <si>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</si>
  <si>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</si>
  <si>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</si>
  <si>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</si>
  <si>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</si>
  <si>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</si>
  <si>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</si>
  <si>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</si>
  <si>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</si>
  <si>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</si>
  <si>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</si>
  <si>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</si>
  <si>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</si>
  <si>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</si>
  <si>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</si>
  <si>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</si>
  <si>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</si>
  <si>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</si>
  <si>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</si>
  <si>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</si>
  <si>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</si>
  <si>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</si>
  <si>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</si>
  <si>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</si>
  <si>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</si>
  <si>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</si>
  <si>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</si>
  <si>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</si>
  <si>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</si>
  <si>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</si>
  <si>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</si>
  <si>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</si>
  <si>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</si>
  <si>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</si>
  <si>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</si>
  <si>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</si>
  <si>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</si>
  <si>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</si>
  <si>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</si>
  <si>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</si>
  <si>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</si>
  <si>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</si>
  <si>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</si>
  <si>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</si>
  <si>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</si>
  <si>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</si>
  <si>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</si>
  <si>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</si>
  <si>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</si>
  <si>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</si>
  <si>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</si>
  <si>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</si>
  <si>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</si>
  <si>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</si>
  <si>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</si>
  <si>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</si>
  <si>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</si>
  <si>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</si>
  <si>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</si>
  <si>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</si>
  <si>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</si>
  <si>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</si>
  <si>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</si>
  <si>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</si>
  <si>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</si>
  <si>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</si>
  <si>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</si>
  <si>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</si>
  <si>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</si>
  <si>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</si>
  <si>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</si>
  <si>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</si>
  <si>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</si>
  <si>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</si>
  <si>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</si>
  <si>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</si>
  <si>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</si>
  <si>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</si>
  <si>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</si>
  <si>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</si>
  <si>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</si>
  <si>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</si>
  <si>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</si>
  <si>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</si>
  <si>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</si>
  <si>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</si>
  <si>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</si>
  <si>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</si>
  <si>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</si>
  <si>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</si>
  <si>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</si>
  <si>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</si>
  <si>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</si>
  <si>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</si>
  <si>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</si>
  <si>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</si>
  <si>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</si>
  <si>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</si>
  <si>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</si>
  <si>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</si>
  <si>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</si>
  <si>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</si>
  <si>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</si>
  <si>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</si>
  <si>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</si>
  <si>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</si>
  <si>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</si>
  <si>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</si>
  <si>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</si>
  <si>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</si>
  <si>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</si>
  <si>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</si>
  <si>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</si>
  <si>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</si>
  <si>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</si>
  <si>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</si>
  <si>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</si>
  <si>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</si>
  <si>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</si>
  <si>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</si>
  <si>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</si>
  <si>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</si>
  <si>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</si>
  <si>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</si>
  <si>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</si>
  <si>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</si>
  <si>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</si>
  <si>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</si>
  <si>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</si>
  <si>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</si>
  <si>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</si>
  <si>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</si>
  <si>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</si>
  <si>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</si>
  <si>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</si>
  <si>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</si>
  <si>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</si>
  <si>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</si>
  <si>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</si>
  <si>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</si>
  <si>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</si>
  <si>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</si>
  <si>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</si>
  <si>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</si>
  <si>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</si>
  <si>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</si>
  <si>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</si>
  <si>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</si>
  <si>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</si>
  <si>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</si>
  <si>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</si>
  <si>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</si>
  <si>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</si>
  <si>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</si>
  <si>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</si>
  <si>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</si>
  <si>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</si>
  <si>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</si>
  <si>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</si>
  <si>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</si>
  <si>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</si>
  <si>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</si>
  <si>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</si>
  <si>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</si>
  <si>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</si>
  <si>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</si>
  <si>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</si>
  <si>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</si>
  <si>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</si>
  <si>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</si>
  <si>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</si>
  <si>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</si>
  <si>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</si>
  <si>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</si>
  <si>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</si>
  <si>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</si>
  <si>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</si>
  <si>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</si>
  <si>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</si>
  <si>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</si>
  <si>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</si>
  <si>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</si>
  <si>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</si>
  <si>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</si>
  <si>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</si>
  <si>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</si>
  <si>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</si>
  <si>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</si>
  <si>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</si>
  <si>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</si>
  <si>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</si>
  <si>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</si>
  <si>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</si>
  <si>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</si>
  <si>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</si>
  <si>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</si>
  <si>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</si>
  <si>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</si>
  <si>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</si>
  <si>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</si>
  <si>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</si>
  <si>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</si>
  <si>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</si>
  <si>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</si>
  <si>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</si>
  <si>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</si>
  <si>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</si>
  <si>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</si>
  <si>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</si>
  <si>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</si>
  <si>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</si>
  <si>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</si>
  <si>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</si>
  <si>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</si>
  <si>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</si>
  <si>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</si>
  <si>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</si>
  <si>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</si>
  <si>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</si>
  <si>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</si>
  <si>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</si>
  <si>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</si>
  <si>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</si>
  <si>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</si>
  <si>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</si>
  <si>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</si>
  <si>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</si>
  <si>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</si>
  <si>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</si>
  <si>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</si>
  <si>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</si>
  <si>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</si>
  <si>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</si>
  <si>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</si>
  <si>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</si>
  <si>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</si>
  <si>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</si>
  <si>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</si>
  <si>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</si>
  <si>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</si>
  <si>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</si>
  <si>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</si>
  <si>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</si>
  <si>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</si>
  <si>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</si>
  <si>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</si>
  <si>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</si>
  <si>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</si>
  <si>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</si>
  <si>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</si>
  <si>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</si>
  <si>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</si>
  <si>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</si>
  <si>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</si>
  <si>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</si>
  <si>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</si>
  <si>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</si>
  <si>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</si>
  <si>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</si>
  <si>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</si>
  <si>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</si>
  <si>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</si>
  <si>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</si>
  <si>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</si>
  <si>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</si>
  <si>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</si>
  <si>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</si>
  <si>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</si>
  <si>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</si>
  <si>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</si>
  <si>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</si>
  <si>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</si>
  <si>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</si>
  <si>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</si>
  <si>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</si>
  <si>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</si>
  <si>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</si>
  <si>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</si>
  <si>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</si>
  <si>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</si>
  <si>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</si>
  <si>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</si>
  <si>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</si>
  <si>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</si>
  <si>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</si>
  <si>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</si>
  <si>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</si>
  <si>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</si>
  <si>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</si>
  <si>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</si>
  <si>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</si>
  <si>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</si>
  <si>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</si>
  <si>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</si>
  <si>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</si>
  <si>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</si>
  <si>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</si>
  <si>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</si>
  <si>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</si>
  <si>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</si>
  <si>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</si>
  <si>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</si>
  <si>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</si>
  <si>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</si>
  <si>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</si>
  <si>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</si>
  <si>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</si>
  <si>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</si>
  <si>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</si>
  <si>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</si>
  <si>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</si>
  <si>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</si>
  <si>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</si>
  <si>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</si>
  <si>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</si>
  <si>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</si>
  <si>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</si>
  <si>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</si>
  <si>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</si>
  <si>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</si>
  <si>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</si>
  <si>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</si>
  <si>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</si>
  <si>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</si>
  <si>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</si>
  <si>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</si>
  <si>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</si>
  <si>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</si>
  <si>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</si>
  <si>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</si>
  <si>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</si>
  <si>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</si>
  <si>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</si>
  <si>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</si>
  <si>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</si>
  <si>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</si>
  <si>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</si>
  <si>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</si>
  <si>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</si>
  <si>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</si>
  <si>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</si>
  <si>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</si>
  <si>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</si>
  <si>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</si>
  <si>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</si>
  <si>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</si>
  <si>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</si>
  <si>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</si>
  <si>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</si>
  <si>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</si>
  <si>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</si>
  <si>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</si>
  <si>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</si>
  <si>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</si>
  <si>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</si>
  <si>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</si>
  <si>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</si>
  <si>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</si>
  <si>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</si>
  <si>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</si>
  <si>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</si>
  <si>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</si>
  <si>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</si>
  <si>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</si>
  <si>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</si>
  <si>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</si>
  <si>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</si>
  <si>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</si>
  <si>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</si>
  <si>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</si>
  <si>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</si>
  <si>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</si>
  <si>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</si>
  <si>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</si>
  <si>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</si>
  <si>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</si>
  <si>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</si>
  <si>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</si>
  <si>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</si>
  <si>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</si>
  <si>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</si>
  <si>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</si>
  <si>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</si>
  <si>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</si>
  <si>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</si>
  <si>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</si>
  <si>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</si>
  <si>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</si>
  <si>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</si>
  <si>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</si>
  <si>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</si>
  <si>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</si>
  <si>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</si>
  <si>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</si>
  <si>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</si>
  <si>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</si>
  <si>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</si>
  <si>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</si>
  <si>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</si>
  <si>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</si>
  <si>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</si>
  <si>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</si>
  <si>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</si>
  <si>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</si>
  <si>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</si>
  <si>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</si>
  <si>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</si>
  <si>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</si>
  <si>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</si>
  <si>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</si>
  <si>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</si>
  <si>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</si>
  <si>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</si>
  <si>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</si>
  <si>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</si>
  <si>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</si>
  <si>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</si>
  <si>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</si>
  <si>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</si>
  <si>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</si>
  <si>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</si>
  <si>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</si>
  <si>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</si>
  <si>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</si>
  <si>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</si>
  <si>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</si>
  <si>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</si>
  <si>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</si>
  <si>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</si>
  <si>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</si>
  <si>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</si>
  <si>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</si>
  <si>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</si>
  <si>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</si>
  <si>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</si>
  <si>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</si>
  <si>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</si>
  <si>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</si>
  <si>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</si>
  <si>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</si>
  <si>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</si>
  <si>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</si>
  <si>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</si>
  <si>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</si>
  <si>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</si>
  <si>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</si>
  <si>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</si>
  <si>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</si>
  <si>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</si>
  <si>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</si>
  <si>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</si>
  <si>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</si>
  <si>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</si>
  <si>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</si>
  <si>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</si>
  <si>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</si>
  <si>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</si>
  <si>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</si>
  <si>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</si>
  <si>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</si>
  <si>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</si>
  <si>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</si>
  <si>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</si>
  <si>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</si>
  <si>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</si>
  <si>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</si>
  <si>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</si>
  <si>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</si>
  <si>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</si>
  <si>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</si>
  <si>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</si>
  <si>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</si>
  <si>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</si>
  <si>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</si>
  <si>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</si>
  <si>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</si>
  <si>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</si>
  <si>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</si>
  <si>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</si>
  <si>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</si>
  <si>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</si>
  <si>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</si>
  <si>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</si>
  <si>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</si>
  <si>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</si>
  <si>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</si>
  <si>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</si>
  <si>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</si>
  <si>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</si>
  <si>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</si>
  <si>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</si>
  <si>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</si>
  <si>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</si>
  <si>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</si>
  <si>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</si>
  <si>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</si>
  <si>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</si>
  <si>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</si>
  <si>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</si>
  <si>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</si>
  <si>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</si>
  <si>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</si>
  <si>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</si>
  <si>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</si>
  <si>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</si>
  <si>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</si>
  <si>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</si>
  <si>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</si>
  <si>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</si>
  <si>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</si>
  <si>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</si>
  <si>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</si>
  <si>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</si>
  <si>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</si>
  <si>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</si>
  <si>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</si>
  <si>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</si>
  <si>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</si>
  <si>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</si>
  <si>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</si>
  <si>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</si>
  <si>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</si>
  <si>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</si>
  <si>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</si>
  <si>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</si>
  <si>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</si>
  <si>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</si>
  <si>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</si>
  <si>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</si>
  <si>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</si>
  <si>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</si>
  <si>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</si>
  <si>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</si>
  <si>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</si>
  <si>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</si>
  <si>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</si>
  <si>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</si>
  <si>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</si>
  <si>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</si>
  <si>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</si>
  <si>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</si>
  <si>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</si>
  <si>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</si>
  <si>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</si>
  <si>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</si>
  <si>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</si>
  <si>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</si>
  <si>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</si>
  <si>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</si>
  <si>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</si>
  <si>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</si>
  <si>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</si>
  <si>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</si>
  <si>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</si>
  <si>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</si>
  <si>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</si>
  <si>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</si>
  <si>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</si>
  <si>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</si>
  <si>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</si>
  <si>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</si>
  <si>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</si>
  <si>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</si>
  <si>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</si>
  <si>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</si>
  <si>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</si>
  <si>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</si>
  <si>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</si>
  <si>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</si>
  <si>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</si>
  <si>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</si>
  <si>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</si>
  <si>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</si>
  <si>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</si>
  <si>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</si>
  <si>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</si>
  <si>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</si>
  <si>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</si>
  <si>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</si>
  <si>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</si>
  <si>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</si>
  <si>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</si>
  <si>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</si>
  <si>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</si>
  <si>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</si>
  <si>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</si>
  <si>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</si>
  <si>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</si>
  <si>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</si>
  <si>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</si>
  <si>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</si>
  <si>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</si>
  <si>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</si>
  <si>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</si>
  <si>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</si>
  <si>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</si>
  <si>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Phay,Suki</t>
  </si>
  <si>
    <t xml:space="preserve">Alex, Jonathan </t>
  </si>
  <si>
    <t>QiAn, Vijay, Alex</t>
  </si>
  <si>
    <t>Suki, YZ, Alex</t>
  </si>
  <si>
    <t>Alex, Vijay, Wei Yen</t>
  </si>
  <si>
    <t>Wei Jun,QiAn, Vijay, Alex</t>
  </si>
  <si>
    <t>Wei Yen,Vijay</t>
  </si>
  <si>
    <t>Jia Leong,Phay, Vijay, Alex</t>
  </si>
  <si>
    <t>Wei Yen, Jia Leong, Vijay</t>
  </si>
  <si>
    <t>Jia Leong,Phay</t>
  </si>
  <si>
    <t>Phay,QiAn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</si>
</sst>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2"/>
      <c r="H2" s="822"/>
      <c r="I2" s="822"/>
      <c r="J2" s="822"/>
      <c r="K2" s="8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>
      <c r="A6" s="473"/>
      <c r="B6" s="475" t="s">
        <v>1</v>
      </c>
      <c r="C6" s="821" t="s">
        <v>6</v>
      </c>
      <c r="D6" s="821"/>
      <c r="E6" s="821"/>
      <c r="F6" s="821"/>
      <c r="G6" s="823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21" t="s">
        <v>17</v>
      </c>
      <c r="AZ6" s="821"/>
      <c r="BA6" s="821"/>
      <c r="BB6" s="82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4" t="s">
        <v>76</v>
      </c>
      <c r="B1" s="824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7" priority="1">
      <formula>AND(ISNUMBER(N6), N6&gt;=5, NOT(ISBLANK(O6)))</formula>
    </cfRule>
    <cfRule type="expression" dxfId="536" priority="2">
      <formula>AND(ISNUMBER(N6), N6&gt;=5)</formula>
    </cfRule>
    <cfRule type="expression" dxfId="535" priority="3">
      <formula>AND(ISNUMBER(N6), N6&lt;5, NOT(ISBLANK(O6)))</formula>
    </cfRule>
    <cfRule type="expression" dxfId="53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3" priority="1">
      <formula>AND(ISNUMBER(N6), N6&gt;=5, NOT(ISBLANK(O6)))</formula>
    </cfRule>
    <cfRule type="expression" dxfId="532" priority="2">
      <formula>AND(ISNUMBER(N6), N6&gt;=5)</formula>
    </cfRule>
    <cfRule type="expression" dxfId="531" priority="3">
      <formula>AND(ISNUMBER(N6), N6&lt;5, NOT(ISBLANK(O6)))</formula>
    </cfRule>
    <cfRule type="expression" dxfId="53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9" priority="1">
      <formula>AND(ISNUMBER(N6), N6&gt;=5, NOT(ISBLANK(O6)))</formula>
    </cfRule>
    <cfRule type="expression" dxfId="528" priority="2">
      <formula>AND(ISNUMBER(N6), N6&gt;=5)</formula>
    </cfRule>
    <cfRule type="expression" dxfId="527" priority="3">
      <formula>AND(ISNUMBER(N6), N6&lt;5, NOT(ISBLANK(O6)))</formula>
    </cfRule>
    <cfRule type="expression" dxfId="52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5" priority="1">
      <formula>AND(ISNUMBER(N6), N6&gt;=5, NOT(ISBLANK(O6)))</formula>
    </cfRule>
    <cfRule type="expression" dxfId="524" priority="2">
      <formula>AND(ISNUMBER(N6), N6&gt;=5)</formula>
    </cfRule>
    <cfRule type="expression" dxfId="523" priority="3">
      <formula>AND(ISNUMBER(N6), N6&lt;5, NOT(ISBLANK(O6)))</formula>
    </cfRule>
    <cfRule type="expression" dxfId="52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1" priority="1">
      <formula>AND(ISNUMBER(N6), N6&gt;=5, NOT(ISBLANK(O6)))</formula>
    </cfRule>
    <cfRule type="expression" dxfId="520" priority="2">
      <formula>AND(ISNUMBER(N6), N6&gt;=5)</formula>
    </cfRule>
    <cfRule type="expression" dxfId="519" priority="3">
      <formula>AND(ISNUMBER(N6), N6&lt;5, NOT(ISBLANK(O6)))</formula>
    </cfRule>
    <cfRule type="expression" dxfId="51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7" priority="1">
      <formula>AND(ISNUMBER(N6), N6&gt;=5, NOT(ISBLANK(O6)))</formula>
    </cfRule>
    <cfRule type="expression" dxfId="516" priority="2">
      <formula>AND(ISNUMBER(N6), N6&gt;=5)</formula>
    </cfRule>
    <cfRule type="expression" dxfId="515" priority="3">
      <formula>AND(ISNUMBER(N6), N6&lt;5, NOT(ISBLANK(O6)))</formula>
    </cfRule>
    <cfRule type="expression" dxfId="51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3" priority="1">
      <formula>AND(ISNUMBER(N6), N6&gt;=5, NOT(ISBLANK(O6)))</formula>
    </cfRule>
    <cfRule type="expression" dxfId="512" priority="2">
      <formula>AND(ISNUMBER(N6), N6&gt;=5)</formula>
    </cfRule>
    <cfRule type="expression" dxfId="511" priority="3">
      <formula>AND(ISNUMBER(N6), N6&lt;5, NOT(ISBLANK(O6)))</formula>
    </cfRule>
    <cfRule type="expression" dxfId="51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9" priority="1">
      <formula>AND(ISNUMBER(N6), N6&gt;=5, NOT(ISBLANK(O6)))</formula>
    </cfRule>
    <cfRule type="expression" dxfId="508" priority="2">
      <formula>AND(ISNUMBER(N6), N6&gt;=5)</formula>
    </cfRule>
    <cfRule type="expression" dxfId="507" priority="3">
      <formula>AND(ISNUMBER(N6), N6&lt;5, NOT(ISBLANK(O6)))</formula>
    </cfRule>
    <cfRule type="expression" dxfId="50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5" priority="1">
      <formula>AND(ISNUMBER(N6), N6&gt;=5, NOT(ISBLANK(O6)))</formula>
    </cfRule>
    <cfRule type="expression" dxfId="504" priority="2">
      <formula>AND(ISNUMBER(N6), N6&gt;=5)</formula>
    </cfRule>
    <cfRule type="expression" dxfId="503" priority="3">
      <formula>AND(ISNUMBER(N6), N6&lt;5, NOT(ISBLANK(O6)))</formula>
    </cfRule>
    <cfRule type="expression" dxfId="50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1" priority="1">
      <formula>AND(ISNUMBER(N6), N6&gt;=5, NOT(ISBLANK(O6)))</formula>
    </cfRule>
    <cfRule type="expression" dxfId="500" priority="2">
      <formula>AND(ISNUMBER(N6), N6&gt;=5)</formula>
    </cfRule>
    <cfRule type="expression" dxfId="499" priority="3">
      <formula>AND(ISNUMBER(N6), N6&lt;5, NOT(ISBLANK(O6)))</formula>
    </cfRule>
    <cfRule type="expression" dxfId="49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212</v>
      </c>
      <c r="M50" s="61"/>
    </row>
    <row r="51" spans="2:13">
      <c r="B51" s="387" t="s">
        <v>138</v>
      </c>
      <c r="D51" t="s">
        <v>461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212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507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507</v>
      </c>
      <c r="M50" s="61"/>
      <c r="N50" s="62"/>
    </row>
    <row r="51" spans="2:14">
      <c r="B51" s="387" t="s">
        <v>138</v>
      </c>
      <c r="D51" t="s">
        <v>461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598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658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1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1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1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1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1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1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1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1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1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1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1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1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1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1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1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1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1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1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1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1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2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719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803</v>
      </c>
    </row>
    <row r="49" spans="2:15">
      <c r="B49" s="387" t="s">
        <v>138</v>
      </c>
      <c r="D49" t="s">
        <v>804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827</v>
      </c>
    </row>
    <row r="49" spans="2:15">
      <c r="B49" s="387" t="s">
        <v>138</v>
      </c>
      <c r="D49" t="s">
        <v>828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853</v>
      </c>
    </row>
    <row r="49" spans="2:15">
      <c r="B49" s="387" t="s">
        <v>138</v>
      </c>
      <c r="D49" t="s">
        <v>854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966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991</v>
      </c>
    </row>
    <row r="49" spans="2:15">
      <c r="B49" s="387" t="s">
        <v>138</v>
      </c>
      <c r="D49" t="s">
        <v>992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1114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1185</v>
      </c>
    </row>
    <row r="51" spans="2:15">
      <c r="B51" s="387" t="s">
        <v>138</v>
      </c>
      <c r="D51" t="s">
        <v>1085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D52" t="s">
        <v>1192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1233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1290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1410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 t="s">
        <v>1443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1466</v>
      </c>
    </row>
    <row r="33" spans="2:15">
      <c r="B33" s="56"/>
      <c r="D33" s="246" t="s">
        <v>1467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1468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5" spans="2:15">
      <c r="B35" s="127" t="s">
        <v>136</v>
      </c>
      <c r="D35" s="247" t="s">
        <v>1468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 t="s">
        <v>1628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1629</v>
      </c>
      <c r="F35">
        <v>44</v>
      </c>
      <c r="M35" s="61"/>
      <c r="N35" s="62"/>
      <c r="O35" s="61"/>
    </row>
    <row r="36" spans="5:15" hidden="1">
      <c r="E36" s="254" t="s">
        <v>1630</v>
      </c>
      <c r="F36">
        <f>16+24</f>
        <v>40</v>
      </c>
      <c r="M36" s="61"/>
      <c r="N36" s="62"/>
      <c r="O36" s="61"/>
    </row>
    <row r="37" spans="5:15" hidden="1">
      <c r="E37" s="254" t="s">
        <v>1631</v>
      </c>
      <c r="F37">
        <f>5+4+4+5.5+5.5+3+5+6+3</f>
        <v>41</v>
      </c>
      <c r="M37" s="61"/>
      <c r="N37" s="62"/>
      <c r="O37" s="61"/>
    </row>
    <row r="38" spans="5:15" hidden="1">
      <c r="E38" s="254" t="s">
        <v>1632</v>
      </c>
      <c r="F38">
        <f>3+2+2+1+1+3+3</f>
        <v>15</v>
      </c>
      <c r="M38" s="61"/>
      <c r="N38" s="62"/>
      <c r="O38" s="61"/>
    </row>
    <row r="39" spans="5:15" hidden="1">
      <c r="E39" s="254" t="s">
        <v>1633</v>
      </c>
      <c r="F39">
        <f>26+16</f>
        <v>42</v>
      </c>
    </row>
    <row r="40" spans="5:15" hidden="1">
      <c r="E40" s="254" t="s">
        <v>1634</v>
      </c>
      <c r="F40">
        <f>38+24</f>
        <v>62</v>
      </c>
    </row>
    <row r="41" spans="5:15" hidden="1">
      <c r="E41" s="254" t="s">
        <v>1635</v>
      </c>
      <c r="F41">
        <v>15</v>
      </c>
    </row>
    <row r="42" spans="5:15" hidden="1">
      <c r="E42" s="254" t="s">
        <v>1636</v>
      </c>
      <c r="F42">
        <v>14</v>
      </c>
    </row>
    <row r="43" spans="5:15" hidden="1">
      <c r="E43" s="254" t="s">
        <v>1637</v>
      </c>
      <c r="F43">
        <v>11</v>
      </c>
    </row>
    <row r="44" spans="5:15" hidden="1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1668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1468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1685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1716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0" spans="2:22">
      <c r="D30" t="s">
        <v>1715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1724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1748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1758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1766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1466</v>
      </c>
    </row>
    <row r="24" spans="2:22">
      <c r="B24" s="56"/>
      <c r="D24" s="58" t="s">
        <v>1467</v>
      </c>
    </row>
    <row r="27" spans="2:22">
      <c r="B27" s="127" t="s">
        <v>136</v>
      </c>
      <c r="D27" s="167" t="s">
        <v>1780</v>
      </c>
    </row>
    <row r="29" spans="2:2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1786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1786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67" t="s">
        <v>1801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1811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D31" s="102" t="s">
        <v>1094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>
      <c r="D32" s="103" t="s">
        <v>690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1781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  <row r="27" spans="2:2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690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986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>
      <c r="B2" s="834" t="s">
        <v>1829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1785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1833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1846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2005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1" t="s">
        <v>2112</v>
      </c>
      <c r="C60" s="851"/>
      <c r="D60" s="851"/>
      <c r="E60" s="851"/>
    </row>
    <row r="61" spans="1:15">
      <c r="B61" s="851" t="s">
        <v>2113</v>
      </c>
      <c r="C61" s="851"/>
      <c r="D61" s="829"/>
      <c r="E61" s="829"/>
      <c r="F61" s="829"/>
    </row>
    <row r="62" spans="1:15">
      <c r="B62" s="851" t="s">
        <v>2114</v>
      </c>
      <c r="C62" s="851"/>
      <c r="D62" s="851"/>
      <c r="E62" s="851"/>
      <c r="F62" s="851"/>
    </row>
    <row r="63" spans="1:15">
      <c r="B63" s="851" t="s">
        <v>2115</v>
      </c>
      <c r="C63" s="851"/>
      <c r="D63" s="851"/>
      <c r="E63" s="851"/>
      <c r="F63" s="851"/>
    </row>
    <row r="64" spans="1:15">
      <c r="B64" s="851" t="s">
        <v>2116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2117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2157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2187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2292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7" t="s">
        <v>2325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3" t="s">
        <v>2327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F49" s="851" t="s">
        <v>2362</v>
      </c>
      <c r="G49" s="852"/>
      <c r="H49" s="732">
        <v>45522</v>
      </c>
      <c r="I49" t="s">
        <v>2363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2408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2408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2409</v>
      </c>
      <c r="F16" s="755" t="s">
        <v>2405</v>
      </c>
      <c r="G16" s="755" t="s">
        <v>2086</v>
      </c>
      <c r="H16" s="761" t="s">
        <v>2410</v>
      </c>
      <c r="I16" s="757" t="s">
        <v>2407</v>
      </c>
      <c r="J16" s="758" t="s">
        <v>891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2409</v>
      </c>
      <c r="F17" s="755" t="s">
        <v>2405</v>
      </c>
      <c r="G17" s="755" t="s">
        <v>2086</v>
      </c>
      <c r="H17" s="761" t="s">
        <v>2410</v>
      </c>
      <c r="I17" s="757" t="s">
        <v>2407</v>
      </c>
      <c r="J17" s="758" t="s">
        <v>891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2412</v>
      </c>
      <c r="G18" s="757" t="s">
        <v>2305</v>
      </c>
      <c r="H18" s="761" t="s">
        <v>2413</v>
      </c>
      <c r="I18" s="757" t="s">
        <v>2407</v>
      </c>
      <c r="J18" s="758" t="s">
        <v>891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714</v>
      </c>
      <c r="F19" s="755" t="s">
        <v>2412</v>
      </c>
      <c r="G19" s="757" t="s">
        <v>2305</v>
      </c>
      <c r="H19" s="761" t="s">
        <v>2413</v>
      </c>
      <c r="I19" s="757" t="s">
        <v>2414</v>
      </c>
      <c r="J19" s="758" t="s">
        <v>891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714</v>
      </c>
      <c r="F20" s="755" t="s">
        <v>2412</v>
      </c>
      <c r="G20" s="757" t="s">
        <v>2305</v>
      </c>
      <c r="H20" s="761" t="s">
        <v>2415</v>
      </c>
      <c r="I20" s="757" t="s">
        <v>2414</v>
      </c>
      <c r="J20" s="758" t="s">
        <v>891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2075</v>
      </c>
      <c r="F21" s="755" t="s">
        <v>2412</v>
      </c>
      <c r="G21" s="757" t="s">
        <v>2305</v>
      </c>
      <c r="H21" s="761" t="s">
        <v>2415</v>
      </c>
      <c r="I21" s="757" t="s">
        <v>2416</v>
      </c>
      <c r="J21" s="758" t="s">
        <v>891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2409</v>
      </c>
      <c r="F22" s="755" t="s">
        <v>2311</v>
      </c>
      <c r="G22" s="757" t="s">
        <v>2305</v>
      </c>
      <c r="H22" s="761" t="s">
        <v>2417</v>
      </c>
      <c r="I22" s="757" t="s">
        <v>2416</v>
      </c>
      <c r="J22" s="758" t="s">
        <v>891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2409</v>
      </c>
      <c r="F23" s="755" t="s">
        <v>2305</v>
      </c>
      <c r="G23" s="757" t="s">
        <v>2311</v>
      </c>
      <c r="H23" s="761" t="s">
        <v>2417</v>
      </c>
      <c r="I23" s="757" t="s">
        <v>2416</v>
      </c>
      <c r="J23" s="758" t="s">
        <v>891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2409</v>
      </c>
      <c r="F24" s="755" t="s">
        <v>2305</v>
      </c>
      <c r="G24" s="757" t="s">
        <v>2305</v>
      </c>
      <c r="H24" s="761" t="s">
        <v>2417</v>
      </c>
      <c r="I24" s="757" t="s">
        <v>2379</v>
      </c>
      <c r="J24" s="758" t="s">
        <v>891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2409</v>
      </c>
      <c r="F25" s="755" t="s">
        <v>2305</v>
      </c>
      <c r="G25" s="757" t="s">
        <v>2305</v>
      </c>
      <c r="H25" s="761" t="s">
        <v>2417</v>
      </c>
      <c r="I25" s="757" t="s">
        <v>2379</v>
      </c>
      <c r="J25" s="758" t="s">
        <v>891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2418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2409</v>
      </c>
      <c r="F26" s="755" t="s">
        <v>2332</v>
      </c>
      <c r="G26" s="757" t="s">
        <v>2237</v>
      </c>
      <c r="H26" s="761" t="s">
        <v>2417</v>
      </c>
      <c r="I26" s="757" t="s">
        <v>2419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2409</v>
      </c>
      <c r="F27" s="755" t="s">
        <v>2332</v>
      </c>
      <c r="G27" s="757" t="s">
        <v>2237</v>
      </c>
      <c r="H27" s="761" t="s">
        <v>2417</v>
      </c>
      <c r="I27" s="757" t="s">
        <v>2419</v>
      </c>
      <c r="J27" s="758" t="s">
        <v>891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2417</v>
      </c>
      <c r="I28" s="757" t="s">
        <v>2419</v>
      </c>
      <c r="J28" s="758" t="s">
        <v>891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2420</v>
      </c>
      <c r="I29" s="757" t="s">
        <v>2419</v>
      </c>
      <c r="J29" s="758" t="s">
        <v>891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2421</v>
      </c>
      <c r="I30" s="757" t="s">
        <v>2419</v>
      </c>
      <c r="J30" s="758" t="s">
        <v>891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2422</v>
      </c>
      <c r="H31" s="761" t="s">
        <v>2421</v>
      </c>
      <c r="I31" s="757" t="s">
        <v>2419</v>
      </c>
      <c r="J31" s="758" t="s">
        <v>891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2422</v>
      </c>
      <c r="H32" s="756" t="s">
        <v>2423</v>
      </c>
      <c r="I32" s="757" t="s">
        <v>2419</v>
      </c>
      <c r="J32" s="758" t="s">
        <v>891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2422</v>
      </c>
      <c r="H33" s="756" t="s">
        <v>2423</v>
      </c>
      <c r="I33" s="757" t="s">
        <v>2419</v>
      </c>
      <c r="J33" s="758" t="s">
        <v>891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2408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2408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2425</v>
      </c>
      <c r="F11" s="760" t="s">
        <v>2425</v>
      </c>
      <c r="G11" s="760" t="s">
        <v>2425</v>
      </c>
      <c r="H11" s="760" t="s">
        <v>2425</v>
      </c>
      <c r="I11" s="760" t="s">
        <v>2166</v>
      </c>
      <c r="J11" s="458" t="s">
        <v>2121</v>
      </c>
      <c r="K11" s="458" t="s">
        <v>891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2425</v>
      </c>
      <c r="F12" s="760" t="s">
        <v>2425</v>
      </c>
      <c r="G12" s="760" t="s">
        <v>2425</v>
      </c>
      <c r="H12" s="760" t="s">
        <v>2425</v>
      </c>
      <c r="I12" s="760" t="s">
        <v>2166</v>
      </c>
      <c r="J12" s="458" t="s">
        <v>2121</v>
      </c>
      <c r="K12" s="458" t="s">
        <v>891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2426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2425</v>
      </c>
      <c r="F13" s="760" t="s">
        <v>2425</v>
      </c>
      <c r="G13" s="760" t="s">
        <v>2425</v>
      </c>
      <c r="H13" s="760" t="s">
        <v>2425</v>
      </c>
      <c r="I13" s="760" t="s">
        <v>2166</v>
      </c>
      <c r="J13" s="458" t="s">
        <v>2121</v>
      </c>
      <c r="K13" s="458" t="s">
        <v>891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2427</v>
      </c>
      <c r="G14" s="515" t="s">
        <v>2425</v>
      </c>
      <c r="H14" s="261" t="s">
        <v>2428</v>
      </c>
      <c r="I14" s="452" t="s">
        <v>2429</v>
      </c>
      <c r="J14" s="458" t="s">
        <v>2121</v>
      </c>
      <c r="K14" s="458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2427</v>
      </c>
      <c r="G15" s="515" t="s">
        <v>56</v>
      </c>
      <c r="H15" s="261" t="s">
        <v>2430</v>
      </c>
      <c r="I15" s="452" t="s">
        <v>2429</v>
      </c>
      <c r="J15" s="458" t="s">
        <v>2121</v>
      </c>
      <c r="K15" s="45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2427</v>
      </c>
      <c r="G16" s="515" t="s">
        <v>56</v>
      </c>
      <c r="H16" s="261" t="s">
        <v>2430</v>
      </c>
      <c r="I16" s="452" t="s">
        <v>2429</v>
      </c>
      <c r="J16" s="458" t="s">
        <v>2121</v>
      </c>
      <c r="K16" s="45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2427</v>
      </c>
      <c r="G17" s="515" t="s">
        <v>56</v>
      </c>
      <c r="H17" s="261" t="s">
        <v>2431</v>
      </c>
      <c r="I17" s="452" t="s">
        <v>2432</v>
      </c>
      <c r="J17" s="458" t="s">
        <v>891</v>
      </c>
      <c r="K17" s="45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2226</v>
      </c>
      <c r="F18" s="515" t="s">
        <v>195</v>
      </c>
      <c r="G18" s="452" t="s">
        <v>1180</v>
      </c>
      <c r="H18" s="261" t="s">
        <v>2431</v>
      </c>
      <c r="I18" s="452" t="s">
        <v>70</v>
      </c>
      <c r="J18" s="458" t="s">
        <v>891</v>
      </c>
      <c r="K18" s="45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2226</v>
      </c>
      <c r="F19" s="515" t="s">
        <v>195</v>
      </c>
      <c r="G19" s="452" t="s">
        <v>1180</v>
      </c>
      <c r="H19" s="261" t="s">
        <v>2431</v>
      </c>
      <c r="I19" s="452" t="s">
        <v>2405</v>
      </c>
      <c r="J19" s="458" t="s">
        <v>891</v>
      </c>
      <c r="K19" s="45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2226</v>
      </c>
      <c r="F20" s="515" t="s">
        <v>195</v>
      </c>
      <c r="G20" s="452" t="s">
        <v>1180</v>
      </c>
      <c r="H20" s="561" t="s">
        <v>2431</v>
      </c>
      <c r="I20" s="452" t="s">
        <v>2405</v>
      </c>
      <c r="J20" s="458" t="s">
        <v>891</v>
      </c>
      <c r="K20" s="45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2433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891</v>
      </c>
      <c r="K21" s="45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2433</v>
      </c>
      <c r="F22" s="515" t="s">
        <v>2434</v>
      </c>
      <c r="G22" s="452" t="s">
        <v>2251</v>
      </c>
      <c r="H22" s="561" t="s">
        <v>2370</v>
      </c>
      <c r="I22" s="452" t="s">
        <v>2405</v>
      </c>
      <c r="J22" s="458" t="s">
        <v>891</v>
      </c>
      <c r="K22" s="45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2226</v>
      </c>
      <c r="F23" s="705" t="s">
        <v>2435</v>
      </c>
      <c r="G23" s="694" t="s">
        <v>2029</v>
      </c>
      <c r="H23" s="782" t="s">
        <v>2436</v>
      </c>
      <c r="I23" s="694" t="s">
        <v>2437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2438</v>
      </c>
      <c r="F24" s="705" t="s">
        <v>2435</v>
      </c>
      <c r="G24" s="694" t="s">
        <v>2029</v>
      </c>
      <c r="H24" s="782" t="s">
        <v>2436</v>
      </c>
      <c r="I24" s="694" t="s">
        <v>2439</v>
      </c>
      <c r="J24" s="458" t="s">
        <v>891</v>
      </c>
      <c r="K24" s="45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2438</v>
      </c>
      <c r="F25" s="705" t="s">
        <v>2435</v>
      </c>
      <c r="G25" s="694" t="s">
        <v>2029</v>
      </c>
      <c r="H25" s="782" t="s">
        <v>2436</v>
      </c>
      <c r="I25" s="694" t="s">
        <v>2439</v>
      </c>
      <c r="J25" s="458" t="s">
        <v>891</v>
      </c>
      <c r="K25" s="45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891</v>
      </c>
      <c r="K26" s="45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891</v>
      </c>
      <c r="K27" s="458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2440</v>
      </c>
      <c r="I28" s="452" t="s">
        <v>2332</v>
      </c>
      <c r="J28" s="458" t="s">
        <v>891</v>
      </c>
      <c r="K28" s="45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2440</v>
      </c>
      <c r="I29" s="452" t="s">
        <v>2441</v>
      </c>
      <c r="J29" s="458" t="s">
        <v>891</v>
      </c>
      <c r="K29" s="45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2440</v>
      </c>
      <c r="I30" s="306" t="s">
        <v>2442</v>
      </c>
      <c r="J30" s="458" t="s">
        <v>891</v>
      </c>
      <c r="K30" s="458" t="s">
        <v>891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2440</v>
      </c>
      <c r="I31" s="306" t="s">
        <v>2442</v>
      </c>
      <c r="J31" s="458" t="s">
        <v>891</v>
      </c>
      <c r="K31" s="458" t="s">
        <v>891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2440</v>
      </c>
      <c r="I32" s="306" t="s">
        <v>2029</v>
      </c>
      <c r="J32" s="458" t="s">
        <v>891</v>
      </c>
      <c r="K32" s="458" t="s">
        <v>891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2440</v>
      </c>
      <c r="I33" s="306" t="s">
        <v>2029</v>
      </c>
      <c r="J33" s="458" t="s">
        <v>891</v>
      </c>
      <c r="K33" s="458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2443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891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1962</v>
      </c>
      <c r="H14" s="811" t="s">
        <v>2445</v>
      </c>
      <c r="I14" s="811" t="s">
        <v>2445</v>
      </c>
      <c r="J14" s="583" t="s">
        <v>2124</v>
      </c>
      <c r="K14" s="459" t="s">
        <v>891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1962</v>
      </c>
      <c r="H15" s="811" t="s">
        <v>2446</v>
      </c>
      <c r="I15" s="811" t="s">
        <v>2425</v>
      </c>
      <c r="J15" s="583" t="s">
        <v>2124</v>
      </c>
      <c r="K15" s="459" t="s">
        <v>891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2447</v>
      </c>
      <c r="H16" s="811" t="s">
        <v>2446</v>
      </c>
      <c r="I16" s="811" t="s">
        <v>2425</v>
      </c>
      <c r="J16" s="583" t="s">
        <v>2124</v>
      </c>
      <c r="K16" s="459" t="s">
        <v>891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2448</v>
      </c>
      <c r="H17" s="811" t="s">
        <v>2446</v>
      </c>
      <c r="I17" s="811" t="s">
        <v>2425</v>
      </c>
      <c r="J17" s="583" t="s">
        <v>2124</v>
      </c>
      <c r="K17" s="459" t="s">
        <v>891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2449</v>
      </c>
      <c r="H18" s="703" t="s">
        <v>2450</v>
      </c>
      <c r="I18" s="452" t="s">
        <v>2075</v>
      </c>
      <c r="J18" s="583" t="s">
        <v>2451</v>
      </c>
      <c r="K18" s="459" t="s">
        <v>891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694" t="s">
        <v>2449</v>
      </c>
      <c r="H19" s="703" t="s">
        <v>2446</v>
      </c>
      <c r="I19" s="452" t="s">
        <v>2075</v>
      </c>
      <c r="J19" s="583" t="s">
        <v>2451</v>
      </c>
      <c r="K19" s="459" t="s">
        <v>891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694" t="s">
        <v>2311</v>
      </c>
      <c r="H20" s="703" t="s">
        <v>2452</v>
      </c>
      <c r="I20" s="452" t="s">
        <v>2075</v>
      </c>
      <c r="J20" s="583" t="s">
        <v>2453</v>
      </c>
      <c r="K20" s="459" t="s">
        <v>891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694" t="s">
        <v>2311</v>
      </c>
      <c r="H21" s="703" t="s">
        <v>2452</v>
      </c>
      <c r="I21" s="452" t="s">
        <v>2075</v>
      </c>
      <c r="J21" s="583" t="s">
        <v>2453</v>
      </c>
      <c r="K21" s="459" t="s">
        <v>891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694" t="s">
        <v>2311</v>
      </c>
      <c r="H22" s="703" t="s">
        <v>2405</v>
      </c>
      <c r="I22" s="452" t="s">
        <v>2405</v>
      </c>
      <c r="J22" s="583" t="s">
        <v>2453</v>
      </c>
      <c r="K22" s="459" t="s">
        <v>891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1936</v>
      </c>
      <c r="H23" s="703" t="s">
        <v>2405</v>
      </c>
      <c r="I23" s="452" t="s">
        <v>2405</v>
      </c>
      <c r="J23" s="583" t="s">
        <v>2453</v>
      </c>
      <c r="K23" s="459" t="s">
        <v>891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2454</v>
      </c>
      <c r="H24" s="703" t="s">
        <v>309</v>
      </c>
      <c r="I24" s="452" t="s">
        <v>2405</v>
      </c>
      <c r="J24" s="583" t="s">
        <v>2453</v>
      </c>
      <c r="K24" s="608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2455</v>
      </c>
      <c r="H25" s="703" t="s">
        <v>309</v>
      </c>
      <c r="I25" s="452" t="s">
        <v>2405</v>
      </c>
      <c r="J25" s="583" t="s">
        <v>794</v>
      </c>
      <c r="K25" s="583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2455</v>
      </c>
      <c r="H26" s="703" t="s">
        <v>309</v>
      </c>
      <c r="I26" s="452" t="s">
        <v>2456</v>
      </c>
      <c r="J26" s="583" t="s">
        <v>2453</v>
      </c>
      <c r="K26" s="583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2455</v>
      </c>
      <c r="H27" s="703" t="s">
        <v>309</v>
      </c>
      <c r="I27" s="452" t="s">
        <v>2456</v>
      </c>
      <c r="J27" s="583" t="s">
        <v>2453</v>
      </c>
      <c r="K27" s="460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2457</v>
      </c>
      <c r="H28" s="703" t="s">
        <v>2458</v>
      </c>
      <c r="I28" s="452" t="s">
        <v>2456</v>
      </c>
      <c r="J28" s="583" t="s">
        <v>2453</v>
      </c>
      <c r="K28" s="460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2457</v>
      </c>
      <c r="H29" s="703" t="s">
        <v>56</v>
      </c>
      <c r="I29" s="452" t="s">
        <v>2456</v>
      </c>
      <c r="J29" s="583" t="s">
        <v>2453</v>
      </c>
      <c r="K29" s="460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2459</v>
      </c>
      <c r="H30" s="703" t="s">
        <v>56</v>
      </c>
      <c r="I30" s="452" t="s">
        <v>2456</v>
      </c>
      <c r="J30" s="583" t="s">
        <v>193</v>
      </c>
      <c r="K30" s="460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2457</v>
      </c>
      <c r="H31" s="703" t="s">
        <v>56</v>
      </c>
      <c r="I31" s="452" t="s">
        <v>2456</v>
      </c>
      <c r="J31" s="583" t="s">
        <v>2453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2459</v>
      </c>
      <c r="H32" s="703" t="s">
        <v>56</v>
      </c>
      <c r="I32" s="452" t="s">
        <v>2456</v>
      </c>
      <c r="J32" s="583" t="s">
        <v>2453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2459</v>
      </c>
      <c r="H33" s="703" t="s">
        <v>56</v>
      </c>
      <c r="I33" s="452" t="s">
        <v>2460</v>
      </c>
      <c r="J33" s="583" t="s">
        <v>2453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2461</v>
      </c>
      <c r="J34" s="583" t="s">
        <v>2453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2461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2461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2462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2462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2422</v>
      </c>
      <c r="G11" s="760" t="s">
        <v>2422</v>
      </c>
      <c r="H11" s="760" t="s">
        <v>2422</v>
      </c>
      <c r="I11" s="760" t="s">
        <v>2422</v>
      </c>
      <c r="J11" s="458" t="s">
        <v>2465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2422</v>
      </c>
      <c r="G12" s="760" t="s">
        <v>2422</v>
      </c>
      <c r="H12" s="760" t="s">
        <v>2422</v>
      </c>
      <c r="I12" s="760" t="s">
        <v>2422</v>
      </c>
      <c r="J12" s="458" t="s">
        <v>2465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2422</v>
      </c>
      <c r="G13" s="760" t="s">
        <v>2422</v>
      </c>
      <c r="H13" s="760" t="s">
        <v>2422</v>
      </c>
      <c r="I13" s="760" t="s">
        <v>2422</v>
      </c>
      <c r="J13" s="458" t="s">
        <v>2465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2466</v>
      </c>
      <c r="F14" s="705" t="s">
        <v>2467</v>
      </c>
      <c r="G14" s="515" t="s">
        <v>1939</v>
      </c>
      <c r="H14" s="515" t="s">
        <v>2429</v>
      </c>
      <c r="I14" s="452" t="s">
        <v>2468</v>
      </c>
      <c r="J14" s="458" t="s">
        <v>2465</v>
      </c>
      <c r="K14" s="460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2466</v>
      </c>
      <c r="F15" s="705" t="s">
        <v>2467</v>
      </c>
      <c r="G15" s="515" t="s">
        <v>1939</v>
      </c>
      <c r="H15" s="452" t="s">
        <v>2469</v>
      </c>
      <c r="I15" s="452" t="s">
        <v>2470</v>
      </c>
      <c r="J15" s="458" t="s">
        <v>2465</v>
      </c>
      <c r="K15" s="460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2466</v>
      </c>
      <c r="F16" s="705" t="s">
        <v>2471</v>
      </c>
      <c r="G16" s="515" t="s">
        <v>2123</v>
      </c>
      <c r="H16" s="452" t="s">
        <v>2469</v>
      </c>
      <c r="I16" s="452" t="s">
        <v>2470</v>
      </c>
      <c r="J16" s="458" t="s">
        <v>2465</v>
      </c>
      <c r="K16" s="460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2466</v>
      </c>
      <c r="F17" s="705" t="s">
        <v>2471</v>
      </c>
      <c r="G17" s="515" t="s">
        <v>2123</v>
      </c>
      <c r="H17" s="452" t="s">
        <v>2469</v>
      </c>
      <c r="I17" s="452" t="s">
        <v>2470</v>
      </c>
      <c r="J17" s="458" t="s">
        <v>2465</v>
      </c>
      <c r="K17" s="460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2472</v>
      </c>
      <c r="H18" s="452" t="s">
        <v>2473</v>
      </c>
      <c r="I18" s="452" t="s">
        <v>110</v>
      </c>
      <c r="J18" s="458" t="s">
        <v>2465</v>
      </c>
      <c r="K18" s="460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2474</v>
      </c>
      <c r="H19" s="561" t="s">
        <v>2475</v>
      </c>
      <c r="I19" s="452" t="s">
        <v>110</v>
      </c>
      <c r="J19" s="458" t="s">
        <v>2465</v>
      </c>
      <c r="K19" s="460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2437</v>
      </c>
      <c r="H20" s="561" t="s">
        <v>2194</v>
      </c>
      <c r="I20" s="452" t="s">
        <v>2476</v>
      </c>
      <c r="J20" s="458" t="s">
        <v>2465</v>
      </c>
      <c r="K20" s="460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2437</v>
      </c>
      <c r="H21" s="561" t="s">
        <v>2194</v>
      </c>
      <c r="I21" s="452" t="s">
        <v>2477</v>
      </c>
      <c r="J21" s="458" t="s">
        <v>2465</v>
      </c>
      <c r="K21" s="460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2478</v>
      </c>
      <c r="H22" s="561" t="s">
        <v>2194</v>
      </c>
      <c r="I22" s="452" t="s">
        <v>2479</v>
      </c>
      <c r="J22" s="458" t="s">
        <v>2465</v>
      </c>
      <c r="K22" s="460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2480</v>
      </c>
      <c r="F23" s="705" t="s">
        <v>2123</v>
      </c>
      <c r="G23" s="452" t="s">
        <v>2481</v>
      </c>
      <c r="H23" s="561" t="s">
        <v>2194</v>
      </c>
      <c r="I23" s="452" t="s">
        <v>2479</v>
      </c>
      <c r="J23" s="458"/>
      <c r="K23" s="460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2482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2483</v>
      </c>
      <c r="F24" s="705" t="s">
        <v>2086</v>
      </c>
      <c r="G24" s="452" t="s">
        <v>2456</v>
      </c>
      <c r="H24" s="452" t="s">
        <v>1939</v>
      </c>
      <c r="I24" s="452" t="s">
        <v>2484</v>
      </c>
      <c r="J24" s="458" t="s">
        <v>2465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2485</v>
      </c>
      <c r="F25" s="705" t="s">
        <v>2486</v>
      </c>
      <c r="G25" s="452" t="s">
        <v>2456</v>
      </c>
      <c r="H25" s="561" t="s">
        <v>2291</v>
      </c>
      <c r="I25" s="452" t="s">
        <v>2484</v>
      </c>
      <c r="J25" s="458" t="s">
        <v>2465</v>
      </c>
      <c r="K25" s="460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2485</v>
      </c>
      <c r="F26" s="694" t="s">
        <v>2487</v>
      </c>
      <c r="G26" s="452" t="s">
        <v>2456</v>
      </c>
      <c r="H26" s="561" t="s">
        <v>235</v>
      </c>
      <c r="I26" s="452" t="s">
        <v>2488</v>
      </c>
      <c r="J26" s="458" t="s">
        <v>2465</v>
      </c>
      <c r="K26" s="460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2485</v>
      </c>
      <c r="F27" s="694" t="s">
        <v>2487</v>
      </c>
      <c r="G27" s="452" t="s">
        <v>2403</v>
      </c>
      <c r="H27" s="561" t="s">
        <v>235</v>
      </c>
      <c r="I27" s="452" t="s">
        <v>2488</v>
      </c>
      <c r="J27" s="458" t="s">
        <v>2465</v>
      </c>
      <c r="K27" s="460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2489</v>
      </c>
      <c r="F28" s="694" t="s">
        <v>2490</v>
      </c>
      <c r="G28" s="452" t="s">
        <v>2403</v>
      </c>
      <c r="H28" s="561" t="s">
        <v>235</v>
      </c>
      <c r="I28" s="452" t="s">
        <v>2144</v>
      </c>
      <c r="J28" s="458" t="s">
        <v>2465</v>
      </c>
      <c r="K28" s="460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2489</v>
      </c>
      <c r="F29" s="694" t="s">
        <v>2490</v>
      </c>
      <c r="G29" s="452" t="s">
        <v>2491</v>
      </c>
      <c r="H29" s="452" t="s">
        <v>2287</v>
      </c>
      <c r="I29" s="452" t="s">
        <v>2144</v>
      </c>
      <c r="J29" s="458" t="s">
        <v>2465</v>
      </c>
      <c r="K29" s="460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2489</v>
      </c>
      <c r="F30" s="694" t="s">
        <v>2490</v>
      </c>
      <c r="G30" s="452" t="s">
        <v>2491</v>
      </c>
      <c r="H30" s="452" t="s">
        <v>2287</v>
      </c>
      <c r="I30" s="452" t="s">
        <v>2287</v>
      </c>
      <c r="J30" s="458" t="s">
        <v>2465</v>
      </c>
      <c r="K30" s="460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2489</v>
      </c>
      <c r="F31" s="694" t="s">
        <v>2490</v>
      </c>
      <c r="G31" s="452" t="s">
        <v>2491</v>
      </c>
      <c r="H31" s="452" t="s">
        <v>2287</v>
      </c>
      <c r="I31" s="452" t="s">
        <v>2287</v>
      </c>
      <c r="J31" s="458" t="s">
        <v>2465</v>
      </c>
      <c r="K31" s="460" t="s">
        <v>891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2492</v>
      </c>
      <c r="F32" s="694" t="s">
        <v>2490</v>
      </c>
      <c r="G32" s="452" t="s">
        <v>2491</v>
      </c>
      <c r="H32" s="452" t="s">
        <v>2287</v>
      </c>
      <c r="I32" s="452" t="s">
        <v>2287</v>
      </c>
      <c r="J32" s="458" t="s">
        <v>2465</v>
      </c>
      <c r="K32" s="460" t="s">
        <v>891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2492</v>
      </c>
      <c r="F33" s="694" t="s">
        <v>2490</v>
      </c>
      <c r="G33" s="452" t="s">
        <v>2491</v>
      </c>
      <c r="H33" s="452" t="s">
        <v>2287</v>
      </c>
      <c r="I33" s="452" t="s">
        <v>110</v>
      </c>
      <c r="J33" s="458" t="s">
        <v>2465</v>
      </c>
      <c r="K33" s="460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2464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2495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2496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2496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2496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2496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2497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2482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2498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2499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2499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2499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2500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2501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3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15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195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2418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1939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2029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2418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2422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2528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2528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2551</v>
      </c>
      <c r="G33" s="706" t="s">
        <v>2552</v>
      </c>
      <c r="H33" s="694" t="s">
        <v>2553</v>
      </c>
      <c r="I33" s="706" t="s">
        <v>2554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2555</v>
      </c>
      <c r="G34" s="538" t="s">
        <v>2556</v>
      </c>
      <c r="H34" s="538" t="s">
        <v>2557</v>
      </c>
      <c r="I34" s="537" t="s">
        <v>2558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2556</v>
      </c>
      <c r="H35" s="538" t="s">
        <v>2557</v>
      </c>
      <c r="I35" s="537" t="s">
        <v>2558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2556</v>
      </c>
      <c r="H36" s="538" t="s">
        <v>2557</v>
      </c>
      <c r="I36" s="537" t="s">
        <v>2558</v>
      </c>
      <c r="J36" s="458" t="s">
        <v>2561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2557</v>
      </c>
      <c r="I37" s="273" t="s">
        <v>2558</v>
      </c>
      <c r="J37" s="458" t="s">
        <v>2561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2557</v>
      </c>
      <c r="I38" s="273" t="s">
        <v>2558</v>
      </c>
      <c r="J38" s="458" t="s">
        <v>2467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2557</v>
      </c>
      <c r="I39" s="273" t="s">
        <v>2558</v>
      </c>
      <c r="J39" s="394" t="s">
        <v>2481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2563</v>
      </c>
      <c r="I40" s="273" t="s">
        <v>2564</v>
      </c>
      <c r="J40" s="394" t="s">
        <v>2481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2565</v>
      </c>
      <c r="G42" s="273"/>
      <c r="H42" s="274"/>
      <c r="I42" s="273" t="s">
        <v>2558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E46" zoomScale="115" zoomScaleNormal="115" workbookViewId="0">
      <selection activeCell="F46" sqref="F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2434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2434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2434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2432</v>
      </c>
      <c r="F14" s="515" t="s">
        <v>2567</v>
      </c>
      <c r="G14" s="515" t="s">
        <v>2287</v>
      </c>
      <c r="H14" s="703" t="s">
        <v>2287</v>
      </c>
      <c r="I14" s="452" t="s">
        <v>2287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2432</v>
      </c>
      <c r="F15" s="515" t="s">
        <v>2567</v>
      </c>
      <c r="G15" s="515" t="s">
        <v>110</v>
      </c>
      <c r="H15" s="703" t="s">
        <v>1932</v>
      </c>
      <c r="I15" s="452" t="s">
        <v>2568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2567</v>
      </c>
      <c r="G16" s="515" t="s">
        <v>110</v>
      </c>
      <c r="H16" s="703" t="s">
        <v>1932</v>
      </c>
      <c r="I16" s="452" t="s">
        <v>2569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2570</v>
      </c>
      <c r="G17" s="515" t="s">
        <v>2478</v>
      </c>
      <c r="H17" s="703" t="s">
        <v>1932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2570</v>
      </c>
      <c r="G18" s="515" t="s">
        <v>2478</v>
      </c>
      <c r="H18" s="585" t="s">
        <v>2571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2423</v>
      </c>
      <c r="F19" s="515" t="s">
        <v>62</v>
      </c>
      <c r="G19" s="515" t="s">
        <v>2572</v>
      </c>
      <c r="H19" s="585" t="s">
        <v>2573</v>
      </c>
      <c r="I19" s="452" t="s">
        <v>2574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2423</v>
      </c>
      <c r="F20" s="515" t="s">
        <v>2575</v>
      </c>
      <c r="G20" s="515" t="s">
        <v>2572</v>
      </c>
      <c r="H20" s="585" t="s">
        <v>2576</v>
      </c>
      <c r="I20" s="452" t="s">
        <v>2574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2423</v>
      </c>
      <c r="F21" s="515" t="s">
        <v>2575</v>
      </c>
      <c r="G21" s="515" t="s">
        <v>2577</v>
      </c>
      <c r="H21" s="585" t="s">
        <v>2576</v>
      </c>
      <c r="I21" s="452" t="s">
        <v>2574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2423</v>
      </c>
      <c r="F22" s="515" t="s">
        <v>2575</v>
      </c>
      <c r="G22" s="515" t="s">
        <v>2577</v>
      </c>
      <c r="H22" s="585" t="s">
        <v>2578</v>
      </c>
      <c r="I22" s="452" t="s">
        <v>2574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2423</v>
      </c>
      <c r="F23" s="515" t="s">
        <v>2575</v>
      </c>
      <c r="G23" s="452" t="s">
        <v>2579</v>
      </c>
      <c r="H23" s="585" t="s">
        <v>2578</v>
      </c>
      <c r="I23" s="452" t="s">
        <v>2580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2575</v>
      </c>
      <c r="G24" s="452" t="s">
        <v>2579</v>
      </c>
      <c r="H24" s="585" t="s">
        <v>2581</v>
      </c>
      <c r="I24" s="452" t="s">
        <v>2582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2423</v>
      </c>
      <c r="F25" s="515" t="s">
        <v>2575</v>
      </c>
      <c r="G25" s="452" t="s">
        <v>1959</v>
      </c>
      <c r="H25" s="585" t="s">
        <v>2409</v>
      </c>
      <c r="I25" s="452" t="s">
        <v>2569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2583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2423</v>
      </c>
      <c r="F26" s="515" t="s">
        <v>2144</v>
      </c>
      <c r="G26" s="452" t="s">
        <v>1588</v>
      </c>
      <c r="H26" s="585" t="s">
        <v>2584</v>
      </c>
      <c r="I26" s="452" t="s">
        <v>2585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2423</v>
      </c>
      <c r="F27" s="452" t="s">
        <v>2586</v>
      </c>
      <c r="G27" s="452" t="s">
        <v>1588</v>
      </c>
      <c r="H27" s="585" t="s">
        <v>2584</v>
      </c>
      <c r="I27" s="452" t="s">
        <v>2585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2586</v>
      </c>
      <c r="G28" s="452" t="s">
        <v>2587</v>
      </c>
      <c r="H28" s="452" t="s">
        <v>2588</v>
      </c>
      <c r="I28" s="452" t="s">
        <v>274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2586</v>
      </c>
      <c r="G29" s="452" t="s">
        <v>2589</v>
      </c>
      <c r="H29" s="452" t="s">
        <v>2588</v>
      </c>
      <c r="I29" s="452" t="s">
        <v>2590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2423</v>
      </c>
      <c r="F30" s="452" t="s">
        <v>2586</v>
      </c>
      <c r="G30" s="452" t="s">
        <v>2589</v>
      </c>
      <c r="H30" s="452" t="s">
        <v>2588</v>
      </c>
      <c r="I30" s="452" t="s">
        <v>2591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2423</v>
      </c>
      <c r="F31" s="452" t="s">
        <v>1238</v>
      </c>
      <c r="G31" s="452" t="s">
        <v>2592</v>
      </c>
      <c r="H31" s="452" t="s">
        <v>2593</v>
      </c>
      <c r="I31" s="452" t="s">
        <v>2594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2595</v>
      </c>
      <c r="F32" s="452" t="s">
        <v>2596</v>
      </c>
      <c r="G32" s="452" t="s">
        <v>2597</v>
      </c>
      <c r="H32" s="452" t="s">
        <v>2598</v>
      </c>
      <c r="I32" s="452" t="s">
        <v>2599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2595</v>
      </c>
      <c r="F33" s="452" t="s">
        <v>2596</v>
      </c>
      <c r="G33" s="452" t="s">
        <v>2600</v>
      </c>
      <c r="H33" s="452" t="s">
        <v>2598</v>
      </c>
      <c r="I33" s="452" t="s">
        <v>2599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2601</v>
      </c>
      <c r="F34" s="544" t="s">
        <v>2602</v>
      </c>
      <c r="G34" s="544" t="s">
        <v>2603</v>
      </c>
      <c r="H34" s="538" t="s">
        <v>2604</v>
      </c>
      <c r="I34" s="607" t="s">
        <v>2605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2606</v>
      </c>
      <c r="F35" s="544" t="s">
        <v>2607</v>
      </c>
      <c r="G35" s="544" t="s">
        <v>2608</v>
      </c>
      <c r="H35" s="538" t="s">
        <v>2609</v>
      </c>
      <c r="I35" s="607" t="s">
        <v>2610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2606</v>
      </c>
      <c r="F36" s="544" t="s">
        <v>2607</v>
      </c>
      <c r="G36" s="544" t="s">
        <v>2608</v>
      </c>
      <c r="H36" s="538" t="s">
        <v>2609</v>
      </c>
      <c r="I36" s="607" t="s">
        <v>2610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2606</v>
      </c>
      <c r="F37" s="544" t="s">
        <v>2607</v>
      </c>
      <c r="G37" s="544" t="s">
        <v>2608</v>
      </c>
      <c r="H37" s="538" t="s">
        <v>2609</v>
      </c>
      <c r="I37" s="607" t="s">
        <v>2610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2611</v>
      </c>
      <c r="F38" s="544" t="s">
        <v>2607</v>
      </c>
      <c r="G38" s="544" t="s">
        <v>2608</v>
      </c>
      <c r="H38" s="538" t="s">
        <v>2609</v>
      </c>
      <c r="I38" s="607" t="s">
        <v>2610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2611</v>
      </c>
      <c r="F39" s="544" t="s">
        <v>2607</v>
      </c>
      <c r="G39" s="544" t="s">
        <v>2608</v>
      </c>
      <c r="H39" s="538" t="s">
        <v>2609</v>
      </c>
      <c r="I39" s="607" t="s">
        <v>2610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2611</v>
      </c>
      <c r="F40" s="544" t="s">
        <v>2607</v>
      </c>
      <c r="G40" s="544" t="s">
        <v>2608</v>
      </c>
      <c r="H40" s="538" t="s">
        <v>2609</v>
      </c>
      <c r="I40" s="607" t="s">
        <v>2610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2611</v>
      </c>
      <c r="F41" s="544" t="s">
        <v>2607</v>
      </c>
      <c r="G41" s="544" t="s">
        <v>2608</v>
      </c>
      <c r="H41" s="538" t="s">
        <v>2609</v>
      </c>
      <c r="I41" s="607" t="s">
        <v>2610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2608</v>
      </c>
      <c r="H42" s="538" t="s">
        <v>2609</v>
      </c>
      <c r="I42" s="607" t="s">
        <v>2610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2608</v>
      </c>
      <c r="H43" s="538" t="s">
        <v>2612</v>
      </c>
      <c r="I43" s="607" t="s">
        <v>2610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2613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A12" zoomScale="115" zoomScaleNormal="115" workbookViewId="0">
      <selection activeCell="G20" sqref="G20:G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2614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2445</v>
      </c>
      <c r="G14" s="515" t="s">
        <v>56</v>
      </c>
      <c r="H14" s="515" t="s">
        <v>2615</v>
      </c>
      <c r="I14" s="452" t="s">
        <v>2616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2445</v>
      </c>
      <c r="G15" s="515" t="s">
        <v>56</v>
      </c>
      <c r="H15" s="515" t="s">
        <v>2615</v>
      </c>
      <c r="I15" s="452" t="s">
        <v>2616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2445</v>
      </c>
      <c r="G16" s="515" t="s">
        <v>56</v>
      </c>
      <c r="H16" s="515" t="s">
        <v>2615</v>
      </c>
      <c r="I16" s="452" t="s">
        <v>2617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2615</v>
      </c>
      <c r="I17" s="452" t="s">
        <v>2618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2619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2620</v>
      </c>
      <c r="F19" s="515" t="s">
        <v>2621</v>
      </c>
      <c r="G19" s="515" t="s">
        <v>274</v>
      </c>
      <c r="H19" s="515" t="s">
        <v>2622</v>
      </c>
      <c r="I19" s="452" t="s">
        <v>2623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2624</v>
      </c>
      <c r="F20" s="515" t="s">
        <v>271</v>
      </c>
      <c r="G20" s="452" t="s">
        <v>2622</v>
      </c>
      <c r="H20" s="515" t="s">
        <v>62</v>
      </c>
      <c r="I20" s="452" t="s">
        <v>2576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2624</v>
      </c>
      <c r="F21" s="515" t="s">
        <v>271</v>
      </c>
      <c r="G21" s="452" t="s">
        <v>2622</v>
      </c>
      <c r="H21" s="515" t="s">
        <v>62</v>
      </c>
      <c r="I21" s="452" t="s">
        <v>2625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2620</v>
      </c>
      <c r="F22" s="515" t="s">
        <v>271</v>
      </c>
      <c r="G22" s="452" t="s">
        <v>2574</v>
      </c>
      <c r="H22" s="515" t="s">
        <v>2626</v>
      </c>
      <c r="I22" s="452" t="s">
        <v>2627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2628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2620</v>
      </c>
      <c r="F23" s="515" t="s">
        <v>2629</v>
      </c>
      <c r="G23" s="452" t="s">
        <v>2422</v>
      </c>
      <c r="H23" s="515" t="s">
        <v>2630</v>
      </c>
      <c r="I23" s="452" t="s">
        <v>2422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2631</v>
      </c>
      <c r="F24" s="515" t="s">
        <v>2632</v>
      </c>
      <c r="G24" s="452" t="s">
        <v>2422</v>
      </c>
      <c r="H24" s="515" t="s">
        <v>2630</v>
      </c>
      <c r="I24" s="452" t="s">
        <v>2633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2620</v>
      </c>
      <c r="F25" s="515" t="s">
        <v>2632</v>
      </c>
      <c r="G25" s="452" t="s">
        <v>2422</v>
      </c>
      <c r="H25" s="515" t="s">
        <v>2634</v>
      </c>
      <c r="I25" s="452" t="s">
        <v>2635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2636</v>
      </c>
      <c r="F26" s="515" t="s">
        <v>2637</v>
      </c>
      <c r="G26" s="452" t="s">
        <v>2048</v>
      </c>
      <c r="H26" s="515" t="s">
        <v>2638</v>
      </c>
      <c r="I26" s="452" t="s">
        <v>2639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2640</v>
      </c>
      <c r="F27" s="452" t="s">
        <v>2422</v>
      </c>
      <c r="G27" s="452" t="s">
        <v>2422</v>
      </c>
      <c r="H27" s="515" t="s">
        <v>2634</v>
      </c>
      <c r="I27" s="452" t="s">
        <v>2641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2640</v>
      </c>
      <c r="F28" s="452" t="s">
        <v>2642</v>
      </c>
      <c r="G28" s="452" t="s">
        <v>2422</v>
      </c>
      <c r="H28" s="515" t="s">
        <v>2643</v>
      </c>
      <c r="I28" s="452" t="s">
        <v>2641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2640</v>
      </c>
      <c r="F29" s="452" t="s">
        <v>2642</v>
      </c>
      <c r="G29" s="452" t="s">
        <v>2422</v>
      </c>
      <c r="H29" s="515" t="s">
        <v>2622</v>
      </c>
      <c r="I29" s="452" t="s">
        <v>2641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2640</v>
      </c>
      <c r="F30" s="452" t="s">
        <v>2642</v>
      </c>
      <c r="G30" s="452" t="s">
        <v>2422</v>
      </c>
      <c r="H30" s="515" t="s">
        <v>2622</v>
      </c>
      <c r="I30" s="452" t="s">
        <v>2641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2640</v>
      </c>
      <c r="F31" s="452" t="s">
        <v>2642</v>
      </c>
      <c r="G31" s="452" t="s">
        <v>2422</v>
      </c>
      <c r="H31" s="515" t="s">
        <v>2622</v>
      </c>
      <c r="I31" s="452" t="s">
        <v>2641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2644</v>
      </c>
      <c r="F32" s="452" t="s">
        <v>2642</v>
      </c>
      <c r="G32" s="452" t="s">
        <v>2422</v>
      </c>
      <c r="H32" s="515" t="s">
        <v>2622</v>
      </c>
      <c r="I32" s="452" t="s">
        <v>2641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2644</v>
      </c>
      <c r="F33" s="452" t="s">
        <v>2642</v>
      </c>
      <c r="G33" s="452" t="s">
        <v>2422</v>
      </c>
      <c r="H33" s="515" t="s">
        <v>2645</v>
      </c>
      <c r="I33" s="452" t="s">
        <v>2641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2613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A6" zoomScale="115" zoomScaleNormal="115" workbookViewId="0">
      <selection activeCell="I28" sqref="I28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>penalty of RM5 per hour</v>
      </c>
      <c r="Q7" s="785">
        <f ca="1">IF(NOW() &lt; $H$49 + TIME(23,50,0), IF(AND(N7&lt;5, O7=""), (5-N7)*5, ""), Q7)</f>
        <v>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20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7.5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2648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18.5</v>
      </c>
      <c r="O12" s="802"/>
      <c r="P12" s="796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2649</v>
      </c>
      <c r="F14" s="587" t="s">
        <v>1992</v>
      </c>
      <c r="G14" s="587" t="s">
        <v>2144</v>
      </c>
      <c r="H14" s="585" t="s">
        <v>2140</v>
      </c>
      <c r="I14" s="627" t="s">
        <v>2650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2651</v>
      </c>
      <c r="F15" s="587" t="s">
        <v>2141</v>
      </c>
      <c r="G15" s="587" t="s">
        <v>2144</v>
      </c>
      <c r="H15" s="585" t="s">
        <v>2140</v>
      </c>
      <c r="I15" s="627" t="s">
        <v>2650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2651</v>
      </c>
      <c r="F16" s="587" t="s">
        <v>2141</v>
      </c>
      <c r="G16" s="587" t="s">
        <v>2144</v>
      </c>
      <c r="H16" s="585" t="s">
        <v>2140</v>
      </c>
      <c r="I16" s="627" t="s">
        <v>2650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2651</v>
      </c>
      <c r="F17" s="587" t="s">
        <v>2649</v>
      </c>
      <c r="G17" s="587" t="s">
        <v>2287</v>
      </c>
      <c r="H17" s="585" t="s">
        <v>2615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2428</v>
      </c>
      <c r="G18" s="587" t="s">
        <v>2287</v>
      </c>
      <c r="H18" s="585" t="s">
        <v>2615</v>
      </c>
      <c r="I18" s="627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2651</v>
      </c>
      <c r="G19" s="587" t="s">
        <v>110</v>
      </c>
      <c r="H19" s="585" t="s">
        <v>2615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2423</v>
      </c>
      <c r="F20" s="587" t="s">
        <v>195</v>
      </c>
      <c r="G20" s="587" t="s">
        <v>2574</v>
      </c>
      <c r="H20" s="585" t="s">
        <v>2588</v>
      </c>
      <c r="I20" s="627" t="s">
        <v>2412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2423</v>
      </c>
      <c r="F21" s="656" t="s">
        <v>195</v>
      </c>
      <c r="G21" s="656" t="s">
        <v>2652</v>
      </c>
      <c r="H21" s="658" t="s">
        <v>2652</v>
      </c>
      <c r="I21" s="657" t="s">
        <v>2652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2423</v>
      </c>
      <c r="F22" s="656" t="s">
        <v>2653</v>
      </c>
      <c r="G22" s="656" t="s">
        <v>2652</v>
      </c>
      <c r="H22" s="657" t="s">
        <v>2497</v>
      </c>
      <c r="I22" s="657" t="s">
        <v>714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2645</v>
      </c>
      <c r="F23" s="656" t="s">
        <v>2653</v>
      </c>
      <c r="G23" s="656" t="s">
        <v>2652</v>
      </c>
      <c r="H23" s="657" t="s">
        <v>2497</v>
      </c>
      <c r="I23" s="657" t="s">
        <v>714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2645</v>
      </c>
      <c r="F24" s="656" t="s">
        <v>195</v>
      </c>
      <c r="G24" s="657" t="s">
        <v>2654</v>
      </c>
      <c r="H24" s="657" t="s">
        <v>2497</v>
      </c>
      <c r="I24" s="657" t="s">
        <v>2655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2086</v>
      </c>
      <c r="F25" s="656" t="s">
        <v>56</v>
      </c>
      <c r="G25" s="657" t="s">
        <v>977</v>
      </c>
      <c r="H25" s="657" t="s">
        <v>2237</v>
      </c>
      <c r="I25" s="657" t="s">
        <v>2417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17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2656</v>
      </c>
      <c r="F26" s="656" t="s">
        <v>714</v>
      </c>
      <c r="G26" s="657" t="s">
        <v>977</v>
      </c>
      <c r="H26" s="657" t="s">
        <v>2657</v>
      </c>
      <c r="I26" s="657" t="s">
        <v>2655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2658</v>
      </c>
      <c r="F27" s="587" t="s">
        <v>714</v>
      </c>
      <c r="G27" s="627" t="s">
        <v>977</v>
      </c>
      <c r="H27" s="627" t="s">
        <v>2659</v>
      </c>
      <c r="I27" s="627" t="s">
        <v>1937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2658</v>
      </c>
      <c r="F28" s="587" t="s">
        <v>714</v>
      </c>
      <c r="G28" s="627" t="s">
        <v>977</v>
      </c>
      <c r="H28" s="627" t="s">
        <v>2659</v>
      </c>
      <c r="I28" s="627" t="s">
        <v>1937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2658</v>
      </c>
      <c r="F29" s="587" t="s">
        <v>714</v>
      </c>
      <c r="G29" s="627" t="s">
        <v>256</v>
      </c>
      <c r="H29" s="585" t="s">
        <v>2660</v>
      </c>
      <c r="I29" s="627" t="s">
        <v>1937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2658</v>
      </c>
      <c r="F30" s="587" t="s">
        <v>62</v>
      </c>
      <c r="G30" s="627" t="s">
        <v>256</v>
      </c>
      <c r="H30" s="585" t="s">
        <v>2660</v>
      </c>
      <c r="I30" s="627" t="s">
        <v>1937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2658</v>
      </c>
      <c r="F31" s="587" t="s">
        <v>62</v>
      </c>
      <c r="G31" s="627" t="s">
        <v>256</v>
      </c>
      <c r="H31" s="585" t="s">
        <v>2660</v>
      </c>
      <c r="I31" s="627" t="s">
        <v>1937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2658</v>
      </c>
      <c r="F32" s="587" t="s">
        <v>62</v>
      </c>
      <c r="G32" s="627" t="s">
        <v>256</v>
      </c>
      <c r="H32" s="585" t="s">
        <v>2660</v>
      </c>
      <c r="I32" s="627" t="s">
        <v>1937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2658</v>
      </c>
      <c r="F33" s="587" t="s">
        <v>62</v>
      </c>
      <c r="G33" s="627" t="s">
        <v>54</v>
      </c>
      <c r="H33" s="585" t="s">
        <v>2660</v>
      </c>
      <c r="I33" s="627" t="s">
        <v>1937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2613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2024-10-21T10:47:40Z</dcterms:modified>
  <cp:category/>
  <cp:contentStatus/>
</cp:coreProperties>
</file>