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3990" documentId="101_{C41BB324-3EAE-5148-95F2-E4AD19BF45B2}" xr6:coauthVersionLast="47" xr6:coauthVersionMax="47" xr10:uidLastSave="{507628A7-6F04-CF45-9A3D-93EF96A7A6C8}"/>
  <bookViews>
    <workbookView xWindow="-120" yWindow="-120" windowWidth="29040" windowHeight="15720" firstSheet="118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29" l="1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P6" i="102"/>
  <c r="N7" i="102"/>
  <c r="P7" i="102"/>
  <c r="N8" i="102"/>
  <c r="P8" i="102"/>
  <c r="N9" i="102"/>
  <c r="P9" i="102"/>
  <c r="N10" i="102"/>
  <c r="P10" i="102"/>
  <c r="N11" i="102"/>
  <c r="P11" i="102"/>
  <c r="N12" i="102"/>
  <c r="P12" i="102"/>
  <c r="N13" i="102"/>
  <c r="P13" i="102"/>
  <c r="N14" i="102"/>
  <c r="P14" i="102"/>
  <c r="N15" i="102"/>
  <c r="P15" i="102"/>
  <c r="N16" i="102"/>
  <c r="P16" i="102"/>
  <c r="N17" i="102"/>
  <c r="P17" i="102"/>
  <c r="N18" i="102"/>
  <c r="P18" i="102"/>
  <c r="N19" i="102"/>
  <c r="P19" i="102"/>
  <c r="N20" i="102"/>
  <c r="P20" i="102"/>
  <c r="N21" i="102"/>
  <c r="P21" i="102"/>
  <c r="N22" i="102"/>
  <c r="P22" i="102"/>
  <c r="N23" i="102"/>
  <c r="P23" i="102"/>
  <c r="N24" i="102"/>
  <c r="P24" i="102"/>
  <c r="N25" i="102"/>
  <c r="P25" i="102"/>
  <c r="N26" i="102"/>
  <c r="P26" i="102"/>
  <c r="N27" i="102"/>
  <c r="P27" i="102"/>
  <c r="N28" i="102"/>
  <c r="P28" i="102"/>
  <c r="N29" i="102"/>
  <c r="P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<sst xmlns="http://schemas.openxmlformats.org/spreadsheetml/2006/main" count="26281" uniqueCount="2311">
  <si>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</si>
  <si>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</si>
  <si>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</si>
  <si>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</si>
  <si>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</si>
  <si>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</si>
  <si>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</si>
  <si>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</si>
  <si>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</si>
  <si>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</si>
  <si>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</si>
  <si>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</si>
  <si>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</si>
  <si>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</si>
  <si>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</si>
  <si>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</si>
  <si>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</si>
  <si>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</si>
  <si>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</si>
  <si>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</si>
  <si>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</si>
  <si>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</si>
  <si>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</si>
  <si>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</si>
  <si>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</si>
  <si>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</si>
  <si>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</si>
  <si>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</si>
  <si>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</si>
  <si>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</si>
  <si>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</si>
  <si>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</si>
  <si>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</si>
  <si>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</si>
  <si>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</si>
  <si>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</si>
  <si>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</si>
  <si>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</si>
  <si>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</si>
  <si>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</si>
  <si>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</si>
  <si>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</si>
  <si>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</si>
  <si>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</si>
  <si>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</si>
  <si>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</si>
  <si>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</si>
  <si>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</si>
  <si>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</si>
  <si>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</si>
  <si>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</si>
  <si>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</si>
  <si>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</si>
  <si>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</si>
  <si>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</si>
  <si>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</si>
  <si>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</si>
  <si>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</si>
  <si>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</si>
  <si>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</si>
  <si>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</si>
  <si>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</si>
  <si>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</si>
  <si>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</si>
  <si>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</si>
  <si>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</si>
  <si>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</si>
  <si>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</si>
  <si>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</si>
  <si>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</si>
  <si>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</si>
  <si>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</si>
  <si>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</si>
  <si>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</si>
  <si>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</si>
  <si>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</si>
  <si>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</si>
  <si>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</si>
  <si>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</si>
  <si>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</si>
  <si>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</si>
  <si>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</si>
  <si>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</si>
  <si>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</si>
  <si>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</si>
  <si>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</si>
  <si>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</si>
  <si>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</si>
  <si>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</si>
  <si>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</si>
  <si>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</si>
  <si>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</si>
  <si>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</si>
  <si>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</si>
  <si>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</si>
  <si>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</si>
  <si>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</si>
  <si>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</si>
  <si>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</si>
  <si>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</si>
  <si>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</si>
  <si>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</si>
  <si>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</si>
  <si>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</si>
  <si>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</si>
  <si>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</si>
  <si>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</si>
  <si>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</si>
  <si>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</si>
  <si>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</si>
  <si>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</si>
  <si>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</si>
  <si>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</si>
  <si>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</si>
  <si>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</si>
  <si>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</si>
  <si>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</si>
  <si>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</si>
  <si>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</si>
  <si>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</si>
  <si>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</si>
  <si>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</si>
  <si>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</si>
  <si>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</si>
  <si>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</si>
  <si>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</si>
  <si>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</si>
  <si>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</si>
  <si>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</si>
  <si>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</si>
  <si>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</si>
  <si>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</si>
  <si>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</si>
  <si>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</si>
  <si>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</si>
  <si>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</si>
  <si>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</si>
  <si>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</si>
  <si>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</si>
  <si>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</si>
  <si>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</si>
  <si>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</si>
  <si>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</si>
  <si>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</si>
  <si>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</si>
  <si>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</si>
  <si>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</si>
  <si>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</si>
  <si>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</si>
  <si>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</si>
  <si>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</si>
  <si>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</si>
  <si>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</si>
  <si>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</si>
  <si>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</si>
  <si>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</si>
  <si>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</si>
  <si>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</si>
  <si>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</si>
  <si>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</si>
  <si>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</si>
  <si>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</si>
  <si>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</si>
  <si>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</si>
  <si>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</si>
  <si>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</si>
  <si>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</si>
  <si>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</si>
  <si>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</si>
  <si>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</si>
  <si>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</si>
  <si>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</si>
  <si>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</si>
  <si>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</si>
  <si>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</si>
  <si>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</si>
  <si>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</si>
  <si>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</si>
  <si>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</si>
  <si>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</si>
  <si>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</si>
  <si>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</si>
  <si>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</si>
  <si>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</si>
  <si>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</si>
  <si>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</si>
  <si>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</si>
  <si>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</si>
  <si>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</si>
  <si>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</si>
  <si>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</si>
  <si>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</si>
  <si>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</si>
  <si>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</si>
  <si>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</si>
  <si>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</si>
  <si>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</si>
  <si>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</si>
  <si>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</si>
  <si>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</si>
  <si>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</si>
  <si>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</si>
  <si>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</si>
  <si>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</si>
  <si>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</si>
  <si>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</si>
  <si>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</si>
  <si>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</si>
  <si>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</si>
  <si>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</si>
  <si>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</si>
  <si>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</si>
  <si>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</si>
  <si>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</si>
  <si>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</si>
  <si>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</si>
  <si>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</si>
  <si>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</si>
  <si>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</si>
  <si>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</si>
  <si>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</si>
  <si>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</si>
  <si>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</si>
  <si>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</si>
  <si>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</si>
  <si>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</si>
  <si>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</si>
  <si>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</si>
  <si>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</si>
  <si>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</si>
  <si>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</si>
  <si>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</si>
  <si>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</si>
  <si>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</si>
  <si>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</si>
  <si>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</si>
  <si>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</si>
  <si>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</si>
  <si>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</si>
  <si>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</si>
  <si>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</si>
  <si>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</si>
  <si>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</si>
  <si>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</si>
  <si>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</si>
  <si>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</si>
  <si>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</si>
  <si>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</si>
  <si>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</si>
  <si>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</si>
  <si>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</si>
  <si>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</si>
  <si>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</si>
  <si>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</si>
  <si>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</si>
  <si>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</si>
  <si>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</si>
  <si>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</si>
  <si>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</si>
  <si>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</si>
  <si>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</si>
  <si>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</si>
  <si>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</si>
  <si>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</si>
  <si>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</si>
  <si>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</si>
  <si>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</si>
  <si>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</si>
  <si>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</si>
  <si>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</si>
  <si>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</si>
  <si>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</si>
  <si>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</si>
  <si>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</si>
  <si>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</si>
  <si>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</si>
  <si>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</si>
  <si>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</si>
  <si>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</si>
  <si>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</si>
  <si>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</si>
  <si>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</si>
  <si>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</si>
  <si>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</si>
  <si>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</si>
  <si>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</si>
  <si>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</si>
  <si>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</si>
  <si>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</si>
  <si>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</si>
  <si>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</si>
  <si>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</si>
  <si>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</si>
  <si>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</si>
  <si>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</si>
  <si>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</si>
  <si>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</si>
  <si>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</si>
  <si>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</si>
  <si>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</si>
  <si>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</si>
  <si>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</si>
  <si>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</si>
  <si>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</si>
  <si>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</si>
  <si>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</si>
  <si>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</si>
  <si>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</si>
  <si>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</si>
  <si>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</si>
  <si>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</si>
  <si>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</si>
  <si>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</si>
  <si>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</si>
  <si>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</si>
  <si>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</si>
  <si>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</si>
  <si>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</si>
  <si>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</si>
  <si>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</si>
  <si>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</si>
  <si>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</si>
  <si>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</si>
  <si>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</si>
  <si>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</si>
  <si>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</si>
  <si>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</si>
  <si>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</si>
  <si>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</si>
  <si>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</si>
  <si>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</si>
  <si>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</si>
  <si>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</si>
  <si>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</si>
  <si>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</si>
  <si>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</si>
  <si>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</si>
  <si>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</si>
  <si>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</si>
  <si>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</si>
  <si>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</si>
  <si>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</si>
  <si>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</si>
  <si>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</si>
  <si>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</si>
  <si>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</si>
  <si>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</si>
  <si>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</si>
  <si>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</si>
  <si>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</si>
  <si>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</si>
  <si>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</si>
  <si>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</si>
  <si>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</si>
  <si>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</si>
  <si>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</si>
  <si>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</si>
  <si>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</si>
  <si>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</si>
  <si>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</si>
  <si>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</si>
  <si>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</si>
  <si>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</si>
  <si>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</si>
  <si>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</si>
  <si>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</si>
  <si>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</si>
  <si>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</si>
  <si>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</si>
  <si>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</si>
  <si>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</si>
  <si>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</si>
  <si>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</si>
  <si>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</si>
  <si>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</si>
  <si>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</si>
  <si>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</si>
  <si>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</si>
  <si>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</si>
  <si>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</si>
  <si>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</si>
  <si>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</si>
  <si>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</si>
  <si>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</si>
  <si>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</si>
  <si>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</si>
  <si>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</si>
  <si>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</si>
  <si>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</si>
  <si>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</si>
  <si>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</si>
  <si>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</si>
  <si>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</si>
  <si>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</si>
  <si>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</si>
  <si>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</si>
  <si>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</si>
  <si>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</si>
  <si>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</si>
  <si>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</si>
  <si>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</si>
  <si>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</si>
  <si>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</si>
  <si>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</si>
  <si>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</si>
  <si>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</si>
  <si>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</si>
  <si>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</si>
  <si>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</si>
  <si>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</si>
  <si>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</si>
  <si>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</si>
  <si>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</si>
  <si>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</si>
  <si>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</si>
  <si>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</si>
  <si>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</si>
  <si>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</si>
  <si>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</si>
  <si>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</si>
  <si>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</si>
  <si>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</si>
  <si>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</si>
  <si>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</si>
  <si>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</si>
  <si>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</si>
  <si>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</si>
  <si>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</si>
  <si>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</si>
  <si>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</si>
  <si>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</si>
  <si>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</si>
  <si>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</si>
  <si>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</si>
  <si>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</si>
  <si>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</si>
  <si>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</si>
  <si>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</si>
  <si>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</si>
  <si>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</si>
  <si>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</si>
  <si>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</si>
  <si>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</si>
  <si>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</si>
  <si>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</si>
  <si>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</si>
  <si>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</si>
  <si>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</si>
  <si>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</si>
  <si>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</si>
  <si>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</si>
  <si>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</si>
  <si>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</si>
  <si>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</si>
  <si>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</si>
  <si>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</si>
  <si>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</si>
  <si>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</si>
  <si>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</si>
  <si>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</si>
  <si>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</si>
  <si>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</si>
  <si>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</si>
  <si>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</si>
  <si>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</si>
  <si>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</si>
  <si>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</si>
  <si>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</si>
  <si>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</si>
  <si>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</si>
  <si>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</si>
  <si>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</si>
  <si>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</si>
  <si>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</si>
  <si>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</si>
  <si>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</si>
  <si>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</si>
  <si>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</si>
  <si>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</si>
  <si>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</si>
  <si>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</si>
  <si>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</si>
  <si>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</si>
  <si>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</si>
  <si>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</si>
  <si>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</si>
  <si>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</si>
  <si>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</si>
  <si>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</si>
  <si>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</si>
  <si>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</si>
  <si>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</si>
  <si>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</si>
  <si>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</si>
  <si>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</si>
  <si>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</si>
  <si>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</si>
  <si>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</si>
  <si>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</si>
  <si>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</si>
  <si>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</si>
  <si>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</si>
  <si>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</si>
  <si>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</si>
  <si>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</si>
  <si>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</si>
  <si>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</si>
  <si>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</si>
  <si>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</si>
  <si>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</si>
  <si>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</si>
  <si>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</si>
  <si>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</si>
  <si>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</si>
  <si>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</si>
  <si>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</si>
  <si>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</si>
  <si>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</si>
  <si>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</si>
  <si>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</si>
  <si>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</si>
  <si>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</si>
  <si>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</si>
  <si>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</si>
  <si>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</si>
  <si>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</si>
  <si>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</si>
  <si>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</si>
  <si>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</si>
  <si>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</si>
  <si>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</si>
  <si>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</si>
  <si>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</si>
  <si>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</si>
  <si>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</si>
  <si>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</si>
  <si>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</si>
  <si>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</si>
  <si>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</si>
  <si>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</si>
  <si>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</si>
  <si>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</si>
  <si>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</si>
  <si>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</si>
  <si>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</si>
  <si>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</si>
  <si>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</si>
  <si>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</si>
  <si>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</si>
  <si>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</si>
  <si>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</si>
  <si>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</si>
  <si>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</si>
  <si>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</si>
  <si>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</si>
  <si>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</si>
  <si>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</si>
  <si>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</si>
  <si>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</si>
  <si>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</si>
  <si>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</si>
  <si>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</si>
  <si>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</si>
  <si>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</si>
  <si>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</si>
  <si>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</si>
  <si>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</si>
  <si>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</si>
  <si>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</si>
  <si>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</si>
  <si>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</si>
  <si>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</si>
  <si>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</si>
  <si>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</si>
  <si>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</si>
  <si>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</si>
  <si>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</si>
  <si>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</si>
  <si>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</si>
  <si>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</si>
  <si>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</si>
  <si>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</si>
  <si>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</si>
  <si>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</si>
  <si>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</si>
  <si>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</si>
  <si>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</si>
  <si>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</si>
  <si>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</si>
  <si>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</si>
  <si>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</si>
  <si>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</si>
  <si>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</si>
  <si>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</si>
  <si>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</si>
  <si>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</si>
  <si>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</si>
  <si>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</si>
  <si>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</si>
  <si>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</si>
  <si>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</si>
  <si>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</si>
  <si>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</si>
  <si>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</si>
  <si>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</si>
  <si>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</si>
  <si>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</si>
  <si>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</si>
  <si>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</si>
  <si>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</si>
  <si>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</si>
  <si>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</si>
  <si>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</si>
  <si>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</si>
  <si>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</si>
  <si>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</si>
  <si>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</si>
  <si>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</si>
  <si>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</si>
  <si>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</si>
  <si>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</si>
  <si>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</si>
  <si>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</si>
  <si>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</si>
  <si>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</si>
  <si>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</si>
  <si>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</si>
  <si>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</si>
  <si>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</si>
  <si>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</si>
  <si>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</si>
  <si>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</si>
  <si>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</si>
  <si>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</si>
  <si>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</si>
  <si>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</si>
  <si>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</si>
  <si>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</si>
  <si>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</si>
  <si>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</si>
  <si>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</si>
  <si>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</si>
  <si>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</si>
  <si>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</si>
  <si>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</si>
  <si>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</si>
  <si>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</si>
  <si>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</si>
  <si>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</si>
  <si>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</si>
  <si>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</si>
  <si>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</si>
  <si>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</si>
  <si>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</si>
  <si>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</si>
  <si>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</si>
  <si>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</si>
  <si>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</si>
  <si>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</si>
  <si>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</si>
  <si>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</si>
  <si>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</si>
  <si>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</si>
  <si>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</si>
  <si>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</si>
  <si>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</si>
  <si>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</si>
  <si>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</si>
  <si>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</si>
  <si>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</si>
  <si>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</si>
  <si>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</si>
  <si>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</si>
  <si>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</si>
  <si>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</si>
  <si>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</si>
  <si>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</si>
  <si>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</si>
  <si>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</si>
  <si>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</si>
  <si>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</si>
  <si>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</si>
  <si>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</si>
  <si>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</si>
  <si>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</si>
  <si>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</si>
  <si>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</si>
  <si>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</si>
  <si>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</si>
  <si>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</si>
  <si>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</si>
  <si>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</si>
  <si>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</si>
  <si>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</si>
  <si>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</si>
  <si>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</si>
  <si>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</si>
  <si>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</si>
  <si>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</si>
  <si>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</si>
  <si>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</si>
  <si>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</si>
  <si>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</si>
  <si>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</si>
  <si>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</si>
  <si>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</si>
  <si>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</si>
  <si>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</si>
  <si>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</si>
  <si>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</si>
  <si>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</si>
  <si>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</si>
  <si>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</si>
  <si>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</si>
  <si>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</si>
  <si>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</si>
  <si>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</si>
  <si>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</si>
  <si>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</si>
  <si>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</si>
  <si>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</si>
  <si>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</si>
  <si>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</si>
  <si>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</si>
  <si>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</si>
  <si>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</si>
  <si>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</si>
  <si>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</si>
  <si>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</si>
  <si>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</si>
  <si>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</si>
  <si>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</si>
  <si>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</si>
  <si>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</si>
  <si>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</si>
  <si>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</si>
  <si>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</si>
  <si>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</si>
  <si>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</si>
  <si>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</si>
  <si>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</si>
  <si>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</si>
  <si>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</si>
  <si>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</si>
  <si>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</si>
  <si>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</si>
  <si>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</si>
  <si>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</si>
  <si>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</si>
  <si>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</si>
  <si>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</si>
  <si>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</si>
  <si>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</si>
  <si>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</si>
  <si>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</si>
  <si>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</si>
  <si>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</si>
  <si>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</si>
  <si>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</si>
  <si>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</si>
  <si>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</si>
  <si>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</si>
  <si>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</si>
  <si>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</si>
  <si>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</si>
  <si>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</si>
  <si>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</si>
  <si>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</si>
  <si>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</si>
  <si>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</si>
  <si>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</si>
  <si>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</si>
  <si>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</si>
  <si>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</si>
  <si>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</si>
  <si>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</si>
  <si>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</si>
  <si>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</si>
  <si>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</si>
  <si>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</si>
  <si>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</si>
  <si>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</si>
  <si>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</si>
  <si>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</si>
  <si>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</si>
  <si>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</si>
  <si>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</si>
  <si>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</si>
  <si>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</si>
  <si>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</si>
  <si>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</si>
  <si>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</si>
  <si>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</si>
  <si>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</si>
  <si>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</si>
  <si>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</si>
  <si>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</si>
  <si>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</si>
  <si>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</si>
  <si>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</si>
  <si>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</si>
  <si>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</si>
  <si>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</si>
  <si>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</si>
  <si>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</si>
  <si>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</si>
  <si>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</si>
  <si>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</si>
  <si>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</si>
  <si>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</si>
  <si>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</si>
  <si>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</si>
  <si>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</si>
  <si>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</si>
  <si>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</si>
  <si>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</si>
  <si>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</si>
  <si>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</si>
  <si>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</si>
  <si>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</si>
  <si>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</si>
  <si>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</si>
  <si>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</si>
  <si>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</si>
  <si>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</si>
  <si>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</si>
  <si>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</si>
  <si>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</si>
  <si>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</si>
  <si>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</si>
  <si>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</si>
  <si>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</si>
  <si>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</si>
  <si>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</si>
  <si>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</si>
  <si>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</si>
  <si>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</si>
  <si>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</si>
  <si>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</si>
  <si>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</si>
  <si>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</si>
  <si>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</si>
  <si>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</si>
  <si>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</si>
  <si>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</si>
  <si>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</si>
  <si>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</si>
  <si>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</si>
  <si>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</si>
  <si>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</si>
  <si>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</si>
  <si>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</si>
  <si>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</si>
  <si>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</si>
  <si>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</si>
  <si>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</si>
  <si>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</si>
  <si>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</si>
  <si>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</si>
  <si>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</si>
  <si>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</si>
  <si>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</si>
  <si>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</si>
  <si>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</si>
  <si>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</si>
  <si>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</si>
  <si>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</si>
  <si>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</si>
  <si>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</si>
  <si>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</si>
  <si>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</si>
  <si>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</si>
  <si>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</si>
  <si>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</si>
  <si>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</si>
  <si>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</si>
  <si>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</si>
  <si>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</si>
  <si>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</si>
  <si>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</si>
  <si>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</si>
  <si>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</si>
  <si>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</si>
  <si>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</si>
  <si>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</si>
  <si>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</si>
  <si>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</si>
  <si>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</si>
  <si>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</si>
  <si>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</si>
  <si>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</si>
  <si>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</si>
  <si>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</si>
  <si>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</si>
  <si>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</si>
  <si>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</si>
  <si>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</si>
  <si>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</si>
  <si>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</si>
  <si>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</si>
  <si>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</si>
  <si>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</si>
  <si>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</si>
  <si>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</si>
  <si>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</si>
  <si>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</si>
  <si>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</si>
  <si>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</si>
  <si>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</si>
  <si>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</si>
  <si>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</si>
  <si>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</si>
  <si>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</si>
  <si>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</si>
  <si>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</si>
  <si>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</si>
  <si>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</si>
  <si>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</si>
  <si>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</si>
  <si>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</si>
  <si>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</si>
  <si>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</si>
  <si>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</si>
  <si>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</si>
  <si>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</si>
  <si>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</si>
  <si>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</si>
  <si>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</si>
  <si>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</si>
  <si>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</si>
  <si>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</si>
  <si>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</si>
  <si>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</si>
  <si>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</si>
  <si>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</si>
  <si>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</si>
  <si>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</si>
  <si>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</si>
  <si>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</si>
  <si>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</si>
  <si>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</si>
  <si>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</si>
  <si>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</si>
  <si>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</si>
  <si>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</si>
  <si>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</si>
  <si>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</si>
  <si>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</si>
  <si>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</si>
  <si>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</si>
  <si>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</si>
  <si>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</si>
  <si>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</si>
  <si>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</si>
  <si>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</si>
  <si>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</si>
  <si>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</si>
  <si>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</si>
  <si>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</si>
  <si>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</si>
  <si>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</si>
  <si>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</si>
  <si>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</si>
  <si>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</si>
  <si>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</si>
  <si>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</si>
  <si>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</si>
  <si>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</si>
  <si>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</si>
  <si>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</si>
  <si>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</si>
  <si>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</si>
  <si>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</si>
  <si>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</si>
  <si>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</si>
  <si>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</si>
  <si>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</si>
  <si>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</si>
  <si>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</si>
  <si>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</si>
  <si>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</si>
  <si>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</si>
  <si>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</si>
  <si>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</si>
  <si>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</si>
  <si>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</si>
  <si>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</si>
  <si>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</si>
  <si>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</si>
  <si>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</si>
  <si>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</si>
  <si>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</si>
  <si>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</si>
  <si>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</si>
  <si>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</si>
  <si>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</si>
  <si>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</si>
  <si>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</si>
  <si>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</si>
  <si>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</si>
  <si>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</si>
  <si>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</si>
  <si>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</si>
  <si>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</si>
  <si>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</si>
  <si>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</si>
  <si>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</si>
  <si>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</si>
  <si>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</si>
  <si>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</si>
  <si>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</si>
  <si>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</si>
  <si>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</si>
  <si>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</si>
  <si>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</si>
  <si>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</si>
  <si>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</si>
  <si>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</si>
  <si>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</si>
  <si>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</si>
  <si>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</si>
  <si>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</si>
  <si>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</si>
  <si>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</si>
  <si>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</si>
  <si>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</si>
  <si>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</si>
  <si>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</si>
  <si>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</si>
  <si>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</si>
  <si>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</si>
  <si>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</si>
  <si>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</si>
  <si>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</si>
  <si>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</si>
  <si>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</si>
  <si>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</si>
  <si>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</si>
  <si>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</si>
  <si>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</si>
  <si>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</si>
  <si>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</si>
  <si>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</si>
  <si>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</si>
  <si>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</si>
  <si>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</si>
  <si>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</si>
  <si>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</si>
  <si>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</si>
  <si>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</si>
  <si>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</si>
  <si>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</si>
  <si>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</si>
  <si>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</si>
  <si>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</si>
  <si>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</si>
  <si>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</si>
  <si>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</si>
  <si>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</si>
  <si>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</si>
  <si>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</si>
  <si>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</si>
  <si>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</si>
  <si>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</si>
  <si>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</si>
  <si>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</si>
  <si>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</si>
  <si>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</si>
  <si>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</si>
  <si>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</si>
  <si>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</si>
  <si>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</si>
  <si>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</si>
  <si>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</si>
  <si>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</si>
  <si>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</si>
  <si>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</si>
  <si>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</si>
  <si>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</si>
  <si>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</si>
  <si>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</si>
  <si>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</si>
  <si>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</si>
  <si>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</si>
  <si>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</si>
  <si>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</si>
  <si>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</si>
  <si>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</si>
  <si>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</si>
  <si>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</si>
  <si>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</si>
  <si>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</si>
  <si>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</si>
  <si>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</si>
  <si>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</si>
  <si>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</si>
  <si>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</si>
  <si>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</si>
  <si>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</si>
  <si>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</si>
  <si>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</si>
  <si>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</si>
  <si>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</si>
  <si>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</si>
  <si>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</si>
  <si>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</si>
  <si>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</si>
  <si>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</si>
  <si>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</si>
  <si>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</si>
  <si>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</si>
  <si>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</si>
  <si>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</si>
  <si>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</si>
  <si>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</si>
  <si>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</si>
  <si>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</si>
  <si>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</si>
  <si>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</si>
  <si>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</si>
  <si>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</si>
  <si>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</si>
  <si>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</si>
  <si>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</si>
  <si>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</si>
  <si>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</si>
  <si>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</si>
  <si>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</si>
  <si>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</si>
  <si>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</si>
  <si>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</si>
  <si>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</si>
  <si>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</si>
  <si>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</si>
  <si>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</si>
  <si>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</si>
  <si>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</si>
  <si>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</si>
  <si>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</si>
  <si>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</si>
  <si>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</si>
  <si>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</si>
  <si>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</si>
  <si>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</si>
  <si>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</si>
  <si>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</si>
  <si>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</si>
  <si>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</si>
  <si>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</si>
  <si>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</si>
  <si>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</si>
  <si>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</si>
  <si>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</si>
  <si>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</si>
  <si>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</si>
  <si>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</si>
  <si>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</si>
  <si>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</si>
  <si>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</si>
  <si>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</si>
  <si>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</si>
  <si>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</si>
  <si>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</si>
  <si>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</si>
  <si>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</si>
  <si>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</si>
  <si>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</si>
  <si>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</si>
  <si>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</si>
  <si>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</si>
  <si>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</si>
  <si>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</si>
  <si>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</si>
  <si>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</si>
  <si>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</si>
  <si>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</si>
  <si>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</si>
  <si>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</si>
  <si>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</si>
  <si>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</si>
  <si>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</si>
  <si>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</si>
  <si>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</si>
  <si>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</si>
  <si>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</si>
  <si>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</si>
  <si>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</si>
  <si>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</si>
  <si>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</si>
  <si>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</si>
  <si>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</si>
  <si>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</si>
  <si>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</si>
  <si>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</si>
  <si>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</si>
  <si>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</si>
  <si>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</si>
  <si>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</si>
  <si>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</si>
  <si>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</si>
  <si>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</si>
  <si>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</si>
  <si>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</si>
  <si>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</si>
  <si>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</si>
  <si>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</si>
  <si>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</si>
  <si>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</si>
  <si>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</si>
  <si>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</si>
  <si>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</si>
  <si>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</si>
  <si>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</si>
  <si>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</si>
  <si>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</si>
  <si>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</si>
  <si>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</si>
  <si>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</si>
  <si>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</si>
  <si>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</si>
  <si>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</si>
  <si>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</si>
  <si>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</si>
  <si>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</si>
  <si>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</si>
  <si>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</si>
  <si>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</si>
  <si>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</si>
  <si>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</si>
  <si>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</si>
  <si>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</si>
  <si>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</si>
  <si>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</si>
  <si>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</si>
  <si>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</si>
  <si>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</si>
  <si>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</si>
  <si>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</si>
  <si>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</si>
  <si>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</si>
  <si>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</si>
  <si>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</si>
  <si>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</si>
  <si>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</si>
  <si>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</si>
  <si>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</si>
  <si>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</si>
  <si>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</si>
  <si>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</si>
  <si>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</si>
  <si>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</si>
  <si>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</si>
  <si>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</si>
  <si>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</si>
  <si>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</si>
  <si>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</si>
  <si>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</si>
  <si>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</si>
  <si>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</si>
  <si>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</si>
  <si>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</si>
  <si>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</si>
  <si>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</si>
  <si>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</si>
  <si>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</si>
  <si>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</si>
  <si>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</si>
  <si>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</si>
  <si>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</si>
  <si>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</si>
  <si>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</si>
  <si>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</si>
  <si>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</si>
  <si>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</si>
  <si>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</si>
  <si>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</si>
  <si>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</si>
  <si>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</si>
  <si>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</si>
  <si>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</si>
  <si>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</si>
  <si>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</si>
  <si>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</si>
  <si>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</si>
  <si>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</si>
  <si>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</si>
  <si>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</si>
  <si>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</si>
  <si>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</si>
  <si>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</si>
  <si>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</si>
  <si>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</si>
  <si>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</si>
  <si>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</si>
  <si>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</si>
  <si>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</si>
  <si>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</si>
  <si>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</si>
  <si>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</si>
  <si>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</si>
  <si>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</si>
  <si>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</si>
  <si>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</si>
  <si>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</si>
  <si>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</si>
  <si>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</si>
  <si>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</si>
  <si>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</si>
  <si>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</si>
  <si>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</si>
  <si>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</si>
  <si>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</si>
  <si>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</si>
  <si>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</si>
  <si>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</si>
  <si>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</si>
  <si>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</si>
  <si>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</si>
  <si>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</si>
  <si>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</si>
  <si>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</si>
  <si>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</si>
  <si>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</si>
  <si>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</si>
  <si>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</si>
  <si>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</si>
  <si>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</si>
  <si>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</si>
  <si>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</si>
  <si>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</si>
  <si>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</si>
  <si>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</si>
  <si>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</si>
  <si>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</si>
  <si>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</si>
  <si>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</si>
  <si>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</si>
  <si>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</si>
  <si>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</si>
  <si>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</si>
  <si>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</si>
  <si>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</si>
  <si>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</si>
  <si>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</si>
  <si>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</si>
  <si>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</si>
  <si>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</si>
  <si>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</si>
  <si>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</si>
  <si>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</si>
  <si>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</si>
  <si>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</si>
  <si>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</si>
  <si>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</si>
  <si>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</si>
  <si>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</si>
  <si>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</si>
  <si>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</si>
  <si>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</si>
  <si>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</si>
  <si>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</si>
  <si>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</si>
  <si>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</si>
  <si>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</si>
  <si>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</si>
  <si>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</si>
  <si>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</si>
  <si>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</si>
  <si>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</si>
  <si>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</si>
  <si>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</si>
  <si>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</si>
  <si>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</si>
  <si>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</si>
  <si>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</si>
  <si>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</si>
  <si>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</si>
  <si>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</si>
  <si>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</si>
  <si>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</si>
  <si>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</si>
  <si>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</si>
  <si>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</si>
  <si>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</si>
  <si>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</si>
  <si>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</si>
  <si>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</si>
  <si>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</si>
  <si>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</si>
  <si>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</si>
  <si>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</si>
  <si>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</si>
  <si>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</si>
  <si>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</si>
  <si>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</si>
  <si>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</si>
  <si>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</si>
  <si>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</si>
  <si>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</si>
  <si>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</si>
  <si>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</si>
  <si>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</si>
  <si>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</si>
  <si>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</si>
  <si>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</si>
  <si>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</si>
  <si>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</si>
  <si>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</si>
  <si>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</si>
  <si>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</si>
  <si>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</si>
  <si>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</si>
  <si>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</si>
  <si>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</si>
  <si>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</si>
  <si>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</si>
  <si>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</si>
  <si>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</si>
  <si>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</si>
  <si>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</si>
  <si>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</si>
  <si>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</si>
  <si>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</si>
  <si>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</si>
  <si>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</si>
  <si>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</si>
  <si>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</si>
  <si>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</si>
  <si>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</si>
  <si>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</si>
  <si>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</si>
  <si>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</si>
  <si>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</si>
  <si>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</si>
  <si>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</si>
  <si>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</si>
  <si>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</si>
  <si>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</si>
  <si>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</si>
  <si>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</si>
  <si>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</si>
  <si>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</si>
  <si>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</si>
  <si>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</si>
  <si>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</si>
  <si>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</si>
  <si>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</si>
  <si>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</si>
  <si>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</si>
  <si>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</si>
  <si>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</si>
  <si>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</si>
  <si>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</si>
  <si>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</si>
  <si>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</si>
  <si>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</si>
  <si>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</si>
  <si>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</si>
  <si>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</si>
  <si>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</si>
  <si>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</si>
  <si>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</si>
  <si>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</si>
  <si>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</si>
  <si>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</si>
  <si>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</si>
  <si>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</si>
  <si>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</si>
  <si>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</si>
  <si>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</si>
  <si>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</si>
  <si>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</si>
  <si>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</si>
  <si>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</si>
  <si>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</si>
  <si>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</si>
  <si>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</si>
  <si>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</si>
  <si>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</si>
  <si>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</si>
  <si>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</si>
  <si>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</si>
  <si>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</si>
  <si>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</si>
  <si>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</si>
  <si>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</si>
  <si>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</si>
  <si>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</si>
  <si>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</si>
  <si>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</si>
  <si>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</si>
  <si>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</si>
  <si>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</si>
  <si>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</si>
  <si>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</si>
  <si>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</si>
  <si>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</si>
  <si>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</si>
  <si>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</si>
  <si>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</si>
  <si>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</si>
  <si>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</si>
  <si>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</si>
  <si>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</si>
  <si>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</si>
  <si>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</si>
  <si>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</si>
  <si>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</si>
  <si>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</si>
  <si>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</si>
  <si>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</si>
  <si>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</si>
  <si>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</si>
  <si>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</si>
  <si>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</si>
  <si>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</si>
  <si>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</si>
  <si>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</si>
  <si>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</si>
  <si>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</si>
  <si>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</si>
  <si>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</si>
  <si>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</si>
  <si>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</si>
  <si>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</si>
  <si>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</si>
  <si>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</si>
  <si>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</si>
  <si>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</si>
  <si>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</si>
  <si>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</si>
  <si>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</si>
  <si>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</si>
  <si>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</si>
  <si>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</si>
  <si>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</si>
  <si>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</si>
  <si>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</si>
  <si>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</si>
  <si>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</si>
  <si>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</si>
  <si>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</si>
  <si>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</si>
  <si>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</si>
  <si>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</si>
  <si>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</si>
  <si>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</si>
  <si>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</si>
  <si>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</si>
  <si>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</si>
  <si>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</si>
  <si>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</si>
  <si>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</si>
  <si>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</si>
  <si>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</si>
  <si>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</si>
  <si>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</si>
  <si>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</si>
  <si>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</si>
  <si>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</si>
  <si>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</si>
  <si>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</si>
  <si>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</si>
  <si>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</si>
  <si>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</si>
  <si>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</si>
  <si>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</si>
  <si>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</si>
  <si>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</si>
  <si>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</si>
  <si>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</si>
  <si>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</si>
  <si>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</si>
  <si>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</si>
  <si>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</si>
  <si>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</si>
  <si>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</si>
  <si>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</si>
  <si>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</si>
  <si>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</si>
  <si>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</si>
  <si>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</si>
  <si>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</si>
  <si>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</si>
  <si>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</si>
  <si>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</si>
  <si>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</si>
  <si>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</si>
  <si>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</si>
  <si>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</si>
  <si>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</si>
  <si>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</si>
  <si>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</si>
  <si>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</si>
  <si>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</si>
  <si>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</si>
  <si>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</si>
  <si>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</si>
  <si>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</si>
  <si>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</si>
  <si>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</si>
  <si>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</si>
  <si>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</si>
  <si>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</si>
  <si>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</si>
  <si>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</si>
  <si>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</si>
  <si>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</si>
  <si>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</si>
  <si>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</si>
  <si>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</si>
  <si>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</si>
  <si>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</si>
  <si>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</si>
  <si>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</si>
  <si>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</si>
  <si>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</si>
  <si>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</si>
  <si>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</si>
  <si>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</si>
  <si>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</si>
  <si>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</si>
  <si>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</si>
  <si>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</si>
  <si>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</si>
  <si>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</si>
  <si>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</si>
  <si>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</si>
  <si>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</si>
  <si>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</si>
  <si>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</si>
  <si>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</si>
  <si>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</si>
  <si>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</si>
  <si>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</si>
  <si>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</si>
  <si>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</si>
  <si>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</si>
  <si>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</si>
  <si>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</si>
  <si>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</si>
  <si>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</si>
  <si>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</si>
  <si>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</si>
  <si>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</si>
  <si>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</si>
  <si>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</si>
  <si>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</si>
  <si>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</si>
  <si>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</si>
  <si>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</si>
  <si>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</si>
  <si>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</si>
  <si>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</si>
  <si>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</si>
  <si>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</si>
  <si>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</si>
  <si>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</si>
  <si>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</si>
  <si>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</si>
  <si>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</si>
  <si>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</si>
  <si>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</si>
  <si>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</si>
  <si>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</si>
  <si>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</si>
  <si>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</si>
  <si>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</si>
  <si>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</si>
  <si>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</si>
  <si>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</si>
  <si>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</si>
  <si>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</si>
  <si>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</si>
  <si>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</si>
  <si>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</si>
  <si>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</si>
  <si>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</si>
  <si>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</si>
  <si>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</si>
  <si>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</si>
  <si>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</si>
  <si>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</si>
  <si>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</si>
  <si>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</si>
  <si>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</si>
  <si>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</si>
  <si>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</si>
  <si>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</si>
  <si>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</si>
  <si>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</si>
  <si>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</si>
  <si>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</si>
  <si>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</si>
  <si>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</si>
  <si>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</si>
  <si>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</si>
  <si>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</si>
  <si>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</si>
  <si>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</si>
  <si>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</si>
  <si>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</si>
  <si>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</si>
  <si>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</si>
  <si>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</si>
  <si>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</si>
  <si>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</si>
  <si>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</si>
  <si>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</si>
  <si>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</si>
  <si>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</si>
  <si>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</si>
  <si>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</si>
  <si>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</si>
  <si>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</si>
  <si>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</si>
  <si>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</si>
  <si>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</si>
  <si>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</si>
  <si>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</si>
  <si>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</si>
  <si>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</si>
  <si>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</si>
  <si>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</si>
  <si>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</si>
  <si>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</si>
  <si>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</si>
  <si>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</si>
  <si>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</si>
  <si>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</si>
  <si>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</si>
  <si>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</si>
  <si>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</si>
  <si>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</si>
  <si>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</si>
  <si>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</si>
  <si>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</si>
  <si>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</si>
  <si>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</si>
  <si>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</si>
  <si>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</si>
  <si>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</si>
  <si>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</si>
  <si>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</si>
  <si>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</si>
  <si>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</si>
  <si>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</si>
  <si>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</si>
  <si>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</si>
  <si>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</si>
  <si>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</si>
  <si>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</si>
  <si>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</si>
  <si>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</si>
  <si>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</si>
  <si>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</si>
  <si>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</si>
  <si>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</si>
  <si>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</si>
  <si>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</si>
  <si>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</si>
  <si>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</si>
  <si>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</si>
  <si>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</si>
  <si>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</si>
  <si>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</si>
  <si>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</si>
  <si>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</si>
  <si>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</si>
  <si>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</si>
  <si>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</si>
  <si>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</si>
  <si>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</si>
  <si>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</si>
  <si>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</si>
  <si>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</si>
  <si>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</si>
  <si>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</si>
  <si>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</si>
  <si>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</si>
  <si>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</si>
  <si>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</si>
  <si>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</si>
  <si>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</si>
  <si>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</si>
  <si>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</si>
  <si>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</si>
  <si>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</si>
  <si>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</si>
  <si>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</si>
  <si>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</si>
  <si>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</si>
  <si>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</si>
  <si>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</si>
  <si>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</si>
  <si>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</si>
  <si>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</si>
  <si>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</si>
  <si>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</si>
  <si>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</si>
  <si>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</si>
  <si>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</si>
  <si>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</si>
  <si>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</si>
  <si>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</si>
  <si>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</si>
  <si>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</si>
  <si>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</si>
  <si>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</si>
  <si>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</si>
  <si>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</si>
  <si>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</si>
  <si>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</si>
  <si>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</si>
  <si>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</si>
  <si>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</si>
  <si>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</si>
  <si>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</si>
  <si>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</si>
  <si>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</si>
  <si>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</si>
  <si>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</si>
  <si>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</si>
  <si>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</si>
  <si>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</si>
  <si>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</si>
  <si>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</si>
  <si>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</si>
  <si>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</si>
  <si>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</si>
  <si>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</si>
  <si>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</si>
  <si>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</si>
  <si>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</si>
  <si>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</si>
  <si>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</si>
  <si>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</si>
  <si>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</si>
  <si>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</si>
  <si>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</si>
  <si>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</si>
  <si>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</si>
  <si>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</si>
  <si>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</si>
  <si>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</si>
  <si>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</si>
  <si>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</si>
  <si>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</si>
  <si>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</si>
  <si>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</si>
  <si>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</si>
  <si>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</si>
  <si>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</si>
  <si>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</si>
  <si>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</si>
  <si>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</si>
  <si>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</si>
  <si>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</si>
  <si>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</si>
  <si>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</si>
  <si>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</si>
  <si>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</si>
  <si>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</si>
  <si>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</si>
  <si>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</si>
  <si>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</si>
  <si>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</si>
  <si>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</si>
  <si>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</si>
  <si>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</si>
  <si>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</si>
  <si>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</si>
  <si>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</si>
  <si>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</si>
  <si>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</si>
  <si>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</si>
  <si>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</si>
  <si>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</si>
  <si>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</si>
  <si>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</si>
  <si>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</si>
  <si>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</si>
  <si>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</si>
  <si>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</si>
  <si>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</si>
  <si>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</si>
  <si>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</si>
  <si>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</si>
  <si>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</si>
  <si>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</si>
  <si>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</si>
  <si>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</si>
  <si>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</si>
  <si>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</si>
  <si>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</si>
  <si>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</si>
  <si>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</si>
  <si>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</si>
  <si>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</si>
  <si>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</si>
  <si>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</si>
  <si>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</si>
  <si>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</si>
  <si>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</si>
  <si>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</si>
  <si>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</si>
  <si>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</si>
  <si>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</si>
  <si>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</si>
  <si>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</si>
  <si>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</si>
  <si>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</si>
  <si>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</si>
  <si>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</si>
  <si>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</si>
  <si>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</si>
  <si>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</si>
  <si>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</si>
  <si>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</si>
  <si>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</si>
  <si>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</si>
  <si>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</si>
  <si>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</si>
  <si>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</si>
  <si>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</si>
  <si>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</si>
  <si>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</si>
  <si>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</si>
  <si>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</si>
  <si>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</si>
  <si>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</si>
  <si>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</si>
  <si>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</si>
  <si>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</si>
  <si>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</si>
  <si>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</si>
  <si>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</si>
  <si>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</si>
  <si>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</si>
  <si>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</si>
  <si>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</si>
  <si>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</si>
  <si>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</si>
  <si>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</si>
  <si>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</si>
  <si>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</si>
  <si>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</si>
  <si>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</si>
  <si>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</si>
  <si>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</si>
  <si>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</si>
  <si>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</si>
  <si>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</si>
  <si>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</si>
  <si>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</si>
  <si>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</si>
  <si>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</si>
  <si>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</si>
  <si>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</si>
  <si>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</si>
  <si>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</si>
  <si>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</si>
  <si>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</si>
  <si>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</si>
  <si>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</si>
  <si>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</si>
  <si>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</si>
  <si>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</si>
  <si>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</si>
  <si>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</si>
  <si>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</si>
  <si>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</si>
  <si>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</si>
  <si>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</si>
  <si>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</si>
  <si>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</si>
  <si>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</si>
  <si>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</si>
  <si>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</si>
  <si>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</si>
  <si>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</si>
  <si>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</si>
  <si>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</si>
  <si>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</si>
  <si>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</si>
  <si>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</si>
  <si>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</si>
  <si>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</si>
  <si>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</si>
  <si>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</si>
  <si>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</si>
  <si>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</si>
  <si>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</si>
  <si>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</si>
  <si>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</si>
  <si>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</si>
  <si>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</si>
  <si>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</si>
  <si>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</si>
  <si>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</si>
  <si>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</si>
  <si>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</si>
  <si>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</si>
  <si>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</si>
  <si>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</si>
  <si>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</si>
  <si>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</si>
  <si>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</si>
  <si>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</si>
  <si>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</si>
  <si>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</si>
  <si>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</si>
  <si>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</si>
  <si>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</si>
  <si>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</si>
  <si>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</si>
  <si>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</si>
  <si>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</si>
  <si>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</si>
  <si>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</si>
  <si>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</si>
  <si>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</si>
  <si>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</si>
  <si>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</si>
  <si>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</si>
  <si>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</si>
  <si>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</si>
  <si>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</si>
  <si>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</si>
  <si>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</si>
  <si>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</si>
  <si>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</si>
  <si>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</si>
  <si>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</si>
  <si>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</si>
  <si>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</si>
  <si>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</si>
  <si>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</si>
  <si>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</si>
  <si>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</si>
  <si>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</si>
  <si>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</si>
  <si>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</si>
  <si>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</si>
  <si>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</si>
  <si>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</si>
  <si>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</si>
  <si>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</si>
  <si>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</si>
  <si>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</si>
  <si>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</si>
  <si>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</si>
  <si>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</si>
  <si>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</si>
  <si>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</si>
  <si>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</si>
  <si>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</si>
  <si>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</si>
  <si>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</si>
  <si>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</si>
  <si>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</si>
  <si>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</si>
  <si>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</si>
  <si>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</si>
  <si>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</si>
  <si>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</si>
  <si>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</si>
  <si>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</si>
  <si>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</si>
  <si>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</si>
  <si>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</si>
  <si>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</si>
  <si>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</si>
  <si>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</si>
  <si>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</si>
  <si>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</si>
  <si>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</si>
  <si>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</si>
  <si>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</si>
  <si>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</si>
  <si>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</si>
  <si>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</si>
  <si>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</si>
  <si>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</si>
  <si>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</si>
  <si>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</si>
  <si>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</si>
  <si>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</si>
  <si>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</si>
  <si>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</si>
  <si>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</si>
  <si>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</si>
  <si>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</si>
  <si>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</si>
  <si>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</si>
  <si>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</si>
  <si>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</si>
  <si>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</si>
  <si>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</si>
  <si>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</si>
  <si>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</si>
  <si>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</si>
  <si>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</si>
  <si>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</si>
  <si>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</si>
  <si>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</si>
  <si>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</si>
  <si>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</si>
  <si>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</si>
  <si>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</si>
  <si>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</si>
  <si>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</si>
  <si>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</si>
  <si>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</si>
  <si>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</si>
  <si>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</si>
  <si>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</si>
  <si>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</si>
  <si>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</si>
  <si>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</si>
  <si>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</si>
  <si>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</si>
  <si>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</si>
  <si>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</si>
  <si>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</si>
  <si>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</si>
  <si>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</si>
  <si>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</si>
  <si>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</si>
  <si>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</si>
  <si>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</si>
  <si>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</si>
  <si>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</si>
  <si>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</si>
  <si>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</si>
  <si>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</si>
  <si>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</si>
  <si>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</si>
  <si>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</si>
  <si>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</si>
  <si>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</si>
  <si>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</si>
  <si>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</si>
  <si>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</si>
  <si>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</si>
  <si>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</si>
  <si>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</si>
  <si>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</si>
  <si>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</si>
  <si>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</si>
  <si>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</si>
  <si>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</si>
  <si>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</si>
  <si>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</si>
  <si>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</si>
  <si>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</si>
  <si>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</si>
  <si>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</si>
  <si>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</si>
  <si>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</si>
  <si>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</si>
  <si>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</si>
  <si>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</si>
  <si>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</si>
  <si>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</si>
  <si>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</si>
  <si>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</si>
  <si>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</si>
  <si>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</si>
  <si>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</si>
  <si>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</si>
  <si>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</si>
  <si>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</si>
  <si>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</si>
  <si>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</si>
  <si>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</si>
  <si>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</si>
  <si>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</si>
  <si>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</si>
  <si>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</si>
  <si>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</si>
  <si>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</si>
  <si>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</si>
  <si>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</si>
  <si>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</si>
  <si>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</si>
  <si>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</si>
  <si>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</si>
  <si>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</si>
  <si>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</si>
  <si>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</si>
  <si>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</si>
  <si>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</si>
  <si>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</si>
  <si>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</si>
  <si>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</si>
  <si>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</si>
  <si>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</si>
  <si>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</si>
  <si>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</si>
  <si>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</si>
  <si>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</si>
  <si>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</si>
  <si>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</si>
  <si>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</si>
  <si>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</si>
  <si>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</si>
  <si>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</si>
  <si>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</si>
  <si>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</si>
  <si>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</si>
  <si>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</si>
  <si>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</si>
  <si>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</si>
  <si>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</si>
  <si>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</si>
  <si>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</si>
  <si>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</si>
  <si>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</si>
  <si>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</si>
  <si>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</si>
  <si>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</si>
  <si>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</si>
  <si>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</si>
  <si>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</si>
  <si>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</si>
  <si>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</si>
  <si>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</si>
  <si>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</si>
  <si>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</si>
  <si>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</si>
  <si>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</si>
  <si>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</si>
  <si>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</si>
  <si>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</si>
  <si>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</si>
  <si>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</si>
  <si>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</si>
  <si>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</si>
  <si>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</si>
  <si>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</si>
  <si>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</si>
  <si>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</si>
  <si>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</si>
  <si>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</si>
  <si>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</si>
  <si>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</si>
  <si>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</si>
  <si>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</si>
  <si>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</si>
  <si>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</si>
  <si>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</si>
  <si>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</si>
  <si>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</si>
  <si>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</si>
  <si>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</si>
  <si>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</si>
  <si>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</si>
  <si>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</si>
  <si>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</si>
  <si>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</si>
  <si>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</si>
  <si>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</si>
  <si>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</si>
  <si>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</si>
  <si>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</si>
  <si>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</si>
  <si>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</si>
  <si>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</si>
  <si>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</si>
  <si>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</si>
  <si>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</si>
  <si>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</si>
  <si>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</si>
  <si>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</si>
  <si>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</si>
  <si>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</si>
  <si>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</si>
  <si>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</si>
  <si>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</si>
  <si>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</si>
  <si>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</si>
  <si>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</si>
  <si>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</si>
  <si>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</si>
  <si>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</si>
  <si>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</si>
  <si>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</si>
  <si>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</si>
  <si>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</si>
  <si>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</si>
  <si>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</si>
  <si>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</si>
  <si>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</si>
  <si>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</si>
  <si>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</si>
  <si>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</si>
  <si>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Wei Yen, Marlon,Heng,Phay</t>
  </si>
  <si>
    <t>Alex, Rahhulann</t>
  </si>
  <si>
    <t>Rahhulann, Wei Yen, Marlon,Heng</t>
  </si>
  <si>
    <t>Heng, Ivan</t>
  </si>
  <si>
    <t>Tai Wei,Ivan,Phay, Marlon,Rahhulann,Heng, Alex</t>
  </si>
  <si>
    <t>Zi Ming, Rahhulann</t>
  </si>
  <si>
    <t>Phay, Alex</t>
  </si>
  <si>
    <t>Tai Wei,Ivan,Phay, Marlon,Rahhulann, Alex, Zi Ming</t>
  </si>
  <si>
    <t>Tai Wei,Ivan,Phay, Alex, Zi Ming</t>
  </si>
  <si>
    <t>Tai Wei,Ivan,Phay, Marlon,Alex, Zi Ming</t>
  </si>
  <si>
    <t>Heng, Alex,Phay</t>
  </si>
  <si>
    <t>Heng, Rahhulann,Phay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</si>
</sst>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40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 x14ac:dyDescent="0.2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 x14ac:dyDescent="0.2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2" t="s">
        <v>75</v>
      </c>
      <c r="B1" s="72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43" priority="1">
      <formula>MAX(FREQUENCY(IF(ISNUMBER(SEARCH(M6, $K$7:$K$44)), ROW($K$7:$K$44)), IF(ISNUMBER(SEARCH(M6, $K$7:$K$44))=FALSE, ROW($K$7:$K$44)))) &gt; 12</formula>
    </cfRule>
    <cfRule type="expression" dxfId="342" priority="2">
      <formula>MAX(FREQUENCY(IF(ISNUMBER(SEARCH(M6, $E$7:$E$44)), ROW($E$7:$E$44)), IF(ISNUMBER(SEARCH(M6, $E$7:$E$44))=FALSE, ROW($E$7:$E$44)))) &gt; 12</formula>
    </cfRule>
    <cfRule type="expression" dxfId="341" priority="3">
      <formula>MAX(FREQUENCY(IF(ISNUMBER(SEARCH(M6, $F$7:$F$44)), ROW($F$7:$F$44)), IF(ISNUMBER(SEARCH(M6, $F$7:$F$44))=FALSE, ROW($F$7:$F$44)))) &gt; 12</formula>
    </cfRule>
    <cfRule type="expression" dxfId="340" priority="4">
      <formula>MAX(FREQUENCY(IF(ISNUMBER(SEARCH(M6, $G$7:$G$44)), ROW($G$7:$G$44)), IF(ISNUMBER(SEARCH(M6, $G$7:$G$44))=FALSE, ROW($G$7:$G$44)))) &gt; 12</formula>
    </cfRule>
    <cfRule type="expression" dxfId="339" priority="5">
      <formula>MAX(FREQUENCY(IF(ISNUMBER(SEARCH(M6, $H$7:$H$44)), ROW($H$7:$H$44)), IF(ISNUMBER(SEARCH(M6, $H$7:$H$44))=FALSE, ROW($H$7:$H$44)))) &gt; 12</formula>
    </cfRule>
    <cfRule type="expression" dxfId="338" priority="6">
      <formula>MAX(FREQUENCY(IF(ISNUMBER(SEARCH(M6, $I$7:$I$44)), ROW($I$7:$I$44)), IF(ISNUMBER(SEARCH(M6, $I$7:$I$44))=FALSE, ROW($I$7:$I$44)))) &gt; 12</formula>
    </cfRule>
    <cfRule type="expression" dxfId="3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36" priority="15">
      <formula>AND(ISNUMBER(N6), N6&gt;=5, NOT(ISBLANK(O6)))</formula>
    </cfRule>
    <cfRule type="expression" dxfId="335" priority="16">
      <formula>AND(ISNUMBER(N6), N6&gt;=5)</formula>
    </cfRule>
    <cfRule type="expression" dxfId="334" priority="17">
      <formula>AND(ISNUMBER(N6), N6&lt;5, NOT(ISBLANK(O6)))</formula>
    </cfRule>
    <cfRule type="expression" dxfId="333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32" priority="1">
      <formula>MAX(FREQUENCY(IF(ISNUMBER(SEARCH(M6, $K$7:$K$44)), ROW($K$7:$K$44)), IF(ISNUMBER(SEARCH(M6, $K$7:$K$44))=FALSE, ROW($K$7:$K$44)))) &gt; 12</formula>
    </cfRule>
    <cfRule type="expression" dxfId="331" priority="2">
      <formula>MAX(FREQUENCY(IF(ISNUMBER(SEARCH(M6, $E$7:$E$44)), ROW($E$7:$E$44)), IF(ISNUMBER(SEARCH(M6, $E$7:$E$44))=FALSE, ROW($E$7:$E$44)))) &gt; 12</formula>
    </cfRule>
    <cfRule type="expression" dxfId="330" priority="3">
      <formula>MAX(FREQUENCY(IF(ISNUMBER(SEARCH(M6, $F$7:$F$44)), ROW($F$7:$F$44)), IF(ISNUMBER(SEARCH(M6, $F$7:$F$44))=FALSE, ROW($F$7:$F$44)))) &gt; 12</formula>
    </cfRule>
    <cfRule type="expression" dxfId="329" priority="4">
      <formula>MAX(FREQUENCY(IF(ISNUMBER(SEARCH(M6, $G$7:$G$44)), ROW($G$7:$G$44)), IF(ISNUMBER(SEARCH(M6, $G$7:$G$44))=FALSE, ROW($G$7:$G$44)))) &gt; 12</formula>
    </cfRule>
    <cfRule type="expression" dxfId="328" priority="5">
      <formula>MAX(FREQUENCY(IF(ISNUMBER(SEARCH(M6, $H$7:$H$44)), ROW($H$7:$H$44)), IF(ISNUMBER(SEARCH(M6, $H$7:$H$44))=FALSE, ROW($H$7:$H$44)))) &gt; 12</formula>
    </cfRule>
    <cfRule type="expression" dxfId="327" priority="6">
      <formula>MAX(FREQUENCY(IF(ISNUMBER(SEARCH(M6, $I$7:$I$44)), ROW($I$7:$I$44)), IF(ISNUMBER(SEARCH(M6, $I$7:$I$44))=FALSE, ROW($I$7:$I$44)))) &gt; 12</formula>
    </cfRule>
    <cfRule type="expression" dxfId="32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25" priority="21">
      <formula>AND(ISNUMBER(N6), N6&gt;=5, NOT(ISBLANK(O6)))</formula>
    </cfRule>
    <cfRule type="expression" dxfId="324" priority="22">
      <formula>AND(ISNUMBER(N6), N6&gt;=5)</formula>
    </cfRule>
    <cfRule type="expression" dxfId="323" priority="23">
      <formula>AND(ISNUMBER(N6), N6&lt;5, NOT(ISBLANK(O6)))</formula>
    </cfRule>
    <cfRule type="expression" dxfId="322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21" priority="1">
      <formula>MAX(FREQUENCY(IF(ISNUMBER(SEARCH(M6, $K$7:$K$44)), ROW($K$7:$K$44)), IF(ISNUMBER(SEARCH(M6, $K$7:$K$44))=FALSE, ROW($K$7:$K$44)))) &gt; 12</formula>
    </cfRule>
    <cfRule type="expression" dxfId="320" priority="2">
      <formula>MAX(FREQUENCY(IF(ISNUMBER(SEARCH(M6, $E$7:$E$44)), ROW($E$7:$E$44)), IF(ISNUMBER(SEARCH(M6, $E$7:$E$44))=FALSE, ROW($E$7:$E$44)))) &gt; 12</formula>
    </cfRule>
    <cfRule type="expression" dxfId="319" priority="3">
      <formula>MAX(FREQUENCY(IF(ISNUMBER(SEARCH(M6, $F$7:$F$44)), ROW($F$7:$F$44)), IF(ISNUMBER(SEARCH(M6, $F$7:$F$44))=FALSE, ROW($F$7:$F$44)))) &gt; 12</formula>
    </cfRule>
    <cfRule type="expression" dxfId="318" priority="4">
      <formula>MAX(FREQUENCY(IF(ISNUMBER(SEARCH(M6, $G$7:$G$44)), ROW($G$7:$G$44)), IF(ISNUMBER(SEARCH(M6, $G$7:$G$44))=FALSE, ROW($G$7:$G$44)))) &gt; 12</formula>
    </cfRule>
    <cfRule type="expression" dxfId="317" priority="5">
      <formula>MAX(FREQUENCY(IF(ISNUMBER(SEARCH(M6, $H$7:$H$44)), ROW($H$7:$H$44)), IF(ISNUMBER(SEARCH(M6, $H$7:$H$44))=FALSE, ROW($H$7:$H$44)))) &gt; 12</formula>
    </cfRule>
    <cfRule type="expression" dxfId="316" priority="6">
      <formula>MAX(FREQUENCY(IF(ISNUMBER(SEARCH(M6, $I$7:$I$44)), ROW($I$7:$I$44)), IF(ISNUMBER(SEARCH(M6, $I$7:$I$44))=FALSE, ROW($I$7:$I$44)))) &gt; 12</formula>
    </cfRule>
    <cfRule type="expression" dxfId="31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4" priority="8">
      <formula>AND(ISNUMBER(N6), N6&gt;=5, NOT(ISBLANK(O6)))</formula>
    </cfRule>
    <cfRule type="expression" dxfId="313" priority="9">
      <formula>AND(ISNUMBER(N6), N6&gt;=5)</formula>
    </cfRule>
    <cfRule type="expression" dxfId="312" priority="10">
      <formula>AND(ISNUMBER(N6), N6&lt;5, NOT(ISBLANK(O6)))</formula>
    </cfRule>
    <cfRule type="expression" dxfId="311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conditionalFormatting sqref="R6:R24">
    <cfRule type="expression" dxfId="306" priority="5">
      <formula>AND(ISNUMBER(R6), R6&gt;=5, NOT(ISBLANK(S6)))</formula>
    </cfRule>
    <cfRule type="expression" dxfId="305" priority="6">
      <formula>AND(ISNUMBER(R6), R6&gt;=5)</formula>
    </cfRule>
    <cfRule type="expression" dxfId="304" priority="7">
      <formula>AND(ISNUMBER(R6), R6&lt;5, NOT(ISBLANK(S6)))</formula>
    </cfRule>
    <cfRule type="expression" dxfId="303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416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439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5">
      <formula>AND(ISNUMBER(N6), N6&gt;=5, NOT(ISBLANK(O6)))</formula>
    </cfRule>
    <cfRule type="expression" dxfId="285" priority="6">
      <formula>AND(ISNUMBER(N6), N6&gt;=5)</formula>
    </cfRule>
    <cfRule type="expression" dxfId="284" priority="7">
      <formula>AND(ISNUMBER(N6), N6&lt;5, NOT(ISBLANK(O6)))</formula>
    </cfRule>
    <cfRule type="expression" dxfId="283" priority="8">
      <formula>AND(ISNUMBER(N6), N6&lt;5, ISBLANK(O6))</formula>
    </cfRule>
  </conditionalFormatting>
  <conditionalFormatting sqref="R6:R24">
    <cfRule type="expression" dxfId="282" priority="1">
      <formula>AND(ISNUMBER(R6), R6&gt;=5, NOT(ISBLANK(S6)))</formula>
    </cfRule>
    <cfRule type="expression" dxfId="281" priority="2">
      <formula>AND(ISNUMBER(R6), R6&gt;=5)</formula>
    </cfRule>
    <cfRule type="expression" dxfId="280" priority="3">
      <formula>AND(ISNUMBER(R6), R6&lt;5, NOT(ISBLANK(S6)))</formula>
    </cfRule>
    <cfRule type="expression" dxfId="279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439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502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276</v>
      </c>
      <c r="M50" s="61"/>
    </row>
    <row r="51" spans="2:13" x14ac:dyDescent="0.2">
      <c r="B51" s="387" t="s">
        <v>136</v>
      </c>
      <c r="D51" t="s">
        <v>525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276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571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571</v>
      </c>
      <c r="M50" s="61"/>
      <c r="N50" s="62"/>
    </row>
    <row r="51" spans="2:14" x14ac:dyDescent="0.2">
      <c r="B51" s="387" t="s">
        <v>136</v>
      </c>
      <c r="D51" t="s">
        <v>525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722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29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29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29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29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29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29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29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29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29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29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29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29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29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29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29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29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29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29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29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29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0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746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867</v>
      </c>
    </row>
    <row r="49" spans="2:15" x14ac:dyDescent="0.2">
      <c r="B49" s="387" t="s">
        <v>136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893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917</v>
      </c>
    </row>
    <row r="49" spans="2:15" x14ac:dyDescent="0.2">
      <c r="B49" s="387" t="s">
        <v>136</v>
      </c>
      <c r="D49" t="s">
        <v>918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958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1030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1055</v>
      </c>
    </row>
    <row r="49" spans="2:15" x14ac:dyDescent="0.2">
      <c r="B49" s="387" t="s">
        <v>136</v>
      </c>
      <c r="D49" t="s">
        <v>1056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1178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1249</v>
      </c>
    </row>
    <row r="51" spans="2:15" x14ac:dyDescent="0.2">
      <c r="B51" s="387" t="s">
        <v>136</v>
      </c>
      <c r="D51" t="s">
        <v>1149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conditionalFormatting sqref="N14">
    <cfRule type="expression" dxfId="154" priority="9">
      <formula>AND(ISNUMBER(N14), N14&gt;=5, NOT(ISBLANK(O15)))</formula>
    </cfRule>
    <cfRule type="expression" dxfId="153" priority="10">
      <formula>AND(ISNUMBER(N14), N14&gt;=5)</formula>
    </cfRule>
    <cfRule type="expression" dxfId="152" priority="11">
      <formula>AND(ISNUMBER(N14), N14&lt;5, NOT(ISBLANK(O15)))</formula>
    </cfRule>
    <cfRule type="expression" dxfId="151" priority="12">
      <formula>AND(ISNUMBER(N14), N14&lt;5, ISBLANK(O15))</formula>
    </cfRule>
  </conditionalFormatting>
  <conditionalFormatting sqref="N15">
    <cfRule type="expression" dxfId="150" priority="13">
      <formula>AND(ISNUMBER(N15), N15&gt;=5, NOT(ISBLANK(#REF!)))</formula>
    </cfRule>
    <cfRule type="expression" dxfId="149" priority="14">
      <formula>AND(ISNUMBER(N15), N15&gt;=5)</formula>
    </cfRule>
    <cfRule type="expression" dxfId="148" priority="15">
      <formula>AND(ISNUMBER(N15), N15&lt;5, NOT(ISBLANK(#REF!)))</formula>
    </cfRule>
    <cfRule type="expression" dxfId="147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D52" t="s">
        <v>1256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1297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1316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1370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1389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 t="s">
        <v>1507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1508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1530</v>
      </c>
    </row>
    <row r="33" spans="2:15" x14ac:dyDescent="0.2">
      <c r="B33" s="56"/>
      <c r="D33" s="246" t="s">
        <v>1531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1596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5" spans="2:15" x14ac:dyDescent="0.2">
      <c r="B35" s="127" t="s">
        <v>134</v>
      </c>
      <c r="D35" s="247" t="s">
        <v>1532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1653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 t="s">
        <v>1692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1693</v>
      </c>
      <c r="F35">
        <v>44</v>
      </c>
      <c r="M35" s="61"/>
      <c r="N35" s="62"/>
      <c r="O35" s="61"/>
    </row>
    <row r="36" spans="5:15" hidden="1" x14ac:dyDescent="0.2">
      <c r="E36" s="254" t="s">
        <v>1694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1697</v>
      </c>
      <c r="F39">
        <f>26+16</f>
        <v>42</v>
      </c>
    </row>
    <row r="40" spans="5:15" hidden="1" x14ac:dyDescent="0.2">
      <c r="E40" s="254" t="s">
        <v>1698</v>
      </c>
      <c r="F40">
        <f>38+24</f>
        <v>62</v>
      </c>
    </row>
    <row r="41" spans="5:15" hidden="1" x14ac:dyDescent="0.2">
      <c r="E41" s="254" t="s">
        <v>1699</v>
      </c>
      <c r="F41">
        <v>15</v>
      </c>
    </row>
    <row r="42" spans="5:15" hidden="1" x14ac:dyDescent="0.2">
      <c r="E42" s="254" t="s">
        <v>1700</v>
      </c>
      <c r="F42">
        <v>14</v>
      </c>
    </row>
    <row r="43" spans="5:15" hidden="1" x14ac:dyDescent="0.2">
      <c r="E43" s="254" t="s">
        <v>1701</v>
      </c>
      <c r="F43">
        <v>11</v>
      </c>
    </row>
    <row r="44" spans="5:15" hidden="1" x14ac:dyDescent="0.2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1703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1532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1749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1780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0" spans="2:22" x14ac:dyDescent="0.2">
      <c r="D30" t="s">
        <v>1779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1788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1812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1822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1830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1530</v>
      </c>
    </row>
    <row r="24" spans="2:22" x14ac:dyDescent="0.2">
      <c r="B24" s="56"/>
      <c r="D24" s="58" t="s">
        <v>1531</v>
      </c>
    </row>
    <row r="27" spans="2:22" x14ac:dyDescent="0.2">
      <c r="B27" s="127" t="s">
        <v>134</v>
      </c>
      <c r="D27" s="167" t="s">
        <v>1844</v>
      </c>
    </row>
    <row r="29" spans="2:22" x14ac:dyDescent="0.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1850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67" t="s">
        <v>1865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1866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1875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1875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D31" s="102" t="s">
        <v>1158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x14ac:dyDescent="0.2">
      <c r="D32" s="103" t="s">
        <v>754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1888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  <row r="27" spans="2:22" x14ac:dyDescent="0.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x14ac:dyDescent="0.2">
      <c r="B2" s="732" t="s">
        <v>1893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1849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1897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1907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1910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1911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 x14ac:dyDescent="0.2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 x14ac:dyDescent="0.2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2044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L3" zoomScale="83" zoomScaleNormal="115" workbookViewId="0">
      <selection activeCell="P5" sqref="P5:P3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K3" zoomScale="93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9" t="s">
        <v>2179</v>
      </c>
      <c r="C60" s="749"/>
      <c r="D60" s="749"/>
      <c r="E60" s="749"/>
    </row>
    <row r="61" spans="1:15" x14ac:dyDescent="0.2">
      <c r="B61" s="749" t="s">
        <v>2180</v>
      </c>
      <c r="C61" s="749"/>
      <c r="D61" s="727"/>
      <c r="E61" s="727"/>
      <c r="F61" s="727"/>
    </row>
    <row r="62" spans="1:15" x14ac:dyDescent="0.2">
      <c r="B62" s="749" t="s">
        <v>2181</v>
      </c>
      <c r="C62" s="749"/>
      <c r="D62" s="749"/>
      <c r="E62" s="749"/>
      <c r="F62" s="749"/>
    </row>
    <row r="63" spans="1:15" x14ac:dyDescent="0.2">
      <c r="B63" s="749" t="s">
        <v>2182</v>
      </c>
      <c r="C63" s="749"/>
      <c r="D63" s="749"/>
      <c r="E63" s="749"/>
      <c r="F63" s="749"/>
    </row>
    <row r="64" spans="1:15" x14ac:dyDescent="0.2">
      <c r="B64" s="749" t="s">
        <v>2183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7" zoomScale="96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2185</v>
      </c>
      <c r="F6" s="605" t="s">
        <v>2185</v>
      </c>
      <c r="G6" s="605" t="s">
        <v>2185</v>
      </c>
      <c r="H6" s="605" t="s">
        <v>2185</v>
      </c>
      <c r="I6" s="605" t="s">
        <v>2185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2186</v>
      </c>
      <c r="G11" s="692" t="s">
        <v>2186</v>
      </c>
      <c r="H11" s="692" t="s">
        <v>2186</v>
      </c>
      <c r="I11" s="692" t="s">
        <v>2186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2186</v>
      </c>
      <c r="G12" s="692" t="s">
        <v>2186</v>
      </c>
      <c r="H12" s="692" t="s">
        <v>2186</v>
      </c>
      <c r="I12" s="692" t="s">
        <v>2186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2186</v>
      </c>
      <c r="G13" s="692" t="s">
        <v>2186</v>
      </c>
      <c r="H13" s="692" t="s">
        <v>2186</v>
      </c>
      <c r="I13" s="692" t="s">
        <v>2186</v>
      </c>
      <c r="J13" s="583" t="s">
        <v>2188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2" t="s">
        <v>2189</v>
      </c>
      <c r="I14" s="452" t="s">
        <v>2162</v>
      </c>
      <c r="J14" s="583" t="s">
        <v>2188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2" t="s">
        <v>2189</v>
      </c>
      <c r="I15" s="452" t="s">
        <v>2190</v>
      </c>
      <c r="J15" s="583" t="s">
        <v>2188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2" t="s">
        <v>2189</v>
      </c>
      <c r="I16" s="452" t="s">
        <v>2190</v>
      </c>
      <c r="J16" s="583" t="s">
        <v>2191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2193</v>
      </c>
      <c r="G17" s="515" t="s">
        <v>2194</v>
      </c>
      <c r="H17" s="702" t="s">
        <v>2189</v>
      </c>
      <c r="I17" s="452" t="s">
        <v>2053</v>
      </c>
      <c r="J17" s="583" t="s">
        <v>2191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3" t="s">
        <v>2072</v>
      </c>
      <c r="I18" s="452" t="s">
        <v>2053</v>
      </c>
      <c r="J18" s="583" t="s">
        <v>2191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2195</v>
      </c>
      <c r="H19" s="703" t="s">
        <v>2072</v>
      </c>
      <c r="I19" s="452" t="s">
        <v>2072</v>
      </c>
      <c r="J19" s="583" t="s">
        <v>2191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3" t="s">
        <v>2072</v>
      </c>
      <c r="I20" s="452" t="s">
        <v>2072</v>
      </c>
      <c r="J20" s="583" t="s">
        <v>2191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3" t="s">
        <v>2072</v>
      </c>
      <c r="I21" s="452" t="s">
        <v>2072</v>
      </c>
      <c r="J21" s="583" t="s">
        <v>2191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3" t="s">
        <v>2072</v>
      </c>
      <c r="I22" s="452" t="s">
        <v>2072</v>
      </c>
      <c r="J22" s="583" t="s">
        <v>2191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2196</v>
      </c>
      <c r="H23" s="703" t="s">
        <v>2072</v>
      </c>
      <c r="I23" s="452" t="s">
        <v>2197</v>
      </c>
      <c r="J23" s="583" t="s">
        <v>2191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2190</v>
      </c>
      <c r="I24" s="452" t="s">
        <v>2198</v>
      </c>
      <c r="J24" s="583" t="s">
        <v>2191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2199</v>
      </c>
      <c r="G25" s="452" t="s">
        <v>2002</v>
      </c>
      <c r="H25" s="452" t="s">
        <v>394</v>
      </c>
      <c r="I25" s="452" t="s">
        <v>2198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2200</v>
      </c>
      <c r="G26" s="452" t="s">
        <v>2201</v>
      </c>
      <c r="H26" s="452" t="s">
        <v>394</v>
      </c>
      <c r="I26" s="452" t="s">
        <v>2198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2202</v>
      </c>
      <c r="G27" s="452" t="s">
        <v>2201</v>
      </c>
      <c r="H27" s="452" t="s">
        <v>394</v>
      </c>
      <c r="I27" s="452" t="s">
        <v>2198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2202</v>
      </c>
      <c r="G28" s="452" t="s">
        <v>2201</v>
      </c>
      <c r="H28" s="452" t="s">
        <v>2203</v>
      </c>
      <c r="I28" s="452" t="s">
        <v>2198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2202</v>
      </c>
      <c r="G29" s="452" t="s">
        <v>394</v>
      </c>
      <c r="H29" s="452" t="s">
        <v>2204</v>
      </c>
      <c r="I29" s="452" t="s">
        <v>2205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2202</v>
      </c>
      <c r="G30" s="452" t="s">
        <v>394</v>
      </c>
      <c r="H30" s="452" t="s">
        <v>2206</v>
      </c>
      <c r="I30" s="452" t="s">
        <v>2205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2208</v>
      </c>
      <c r="G31" s="452" t="s">
        <v>394</v>
      </c>
      <c r="H31" s="452" t="s">
        <v>2209</v>
      </c>
      <c r="I31" s="452" t="s">
        <v>2210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2208</v>
      </c>
      <c r="G32" s="452" t="s">
        <v>394</v>
      </c>
      <c r="H32" s="452" t="s">
        <v>2209</v>
      </c>
      <c r="I32" s="452" t="s">
        <v>2212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2213</v>
      </c>
      <c r="G33" s="452" t="s">
        <v>394</v>
      </c>
      <c r="H33" s="452" t="s">
        <v>2214</v>
      </c>
      <c r="I33" s="452" t="s">
        <v>2212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2215</v>
      </c>
      <c r="I34" s="607" t="s">
        <v>2216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2217</v>
      </c>
      <c r="I35" s="607" t="s">
        <v>2218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2219</v>
      </c>
      <c r="I36" s="607" t="s">
        <v>2220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2217</v>
      </c>
      <c r="I37" s="607" t="s">
        <v>2221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2217</v>
      </c>
      <c r="I38" s="607" t="s">
        <v>2222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2217</v>
      </c>
      <c r="I39" s="607" t="s">
        <v>2222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2217</v>
      </c>
      <c r="I40" s="607" t="s">
        <v>2222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2217</v>
      </c>
      <c r="I41" s="607" t="s">
        <v>2222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K3" zoomScale="115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2225</v>
      </c>
      <c r="F6" s="605" t="s">
        <v>2225</v>
      </c>
      <c r="G6" s="605" t="s">
        <v>2225</v>
      </c>
      <c r="H6" s="605" t="s">
        <v>2225</v>
      </c>
      <c r="I6" s="605" t="s">
        <v>2225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2228</v>
      </c>
      <c r="F11" s="706" t="s">
        <v>2228</v>
      </c>
      <c r="G11" s="706" t="s">
        <v>2228</v>
      </c>
      <c r="H11" s="706" t="s">
        <v>2228</v>
      </c>
      <c r="I11" s="706" t="s">
        <v>2228</v>
      </c>
      <c r="J11" s="458"/>
      <c r="K11" s="459" t="s">
        <v>2227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2228</v>
      </c>
      <c r="F12" s="706" t="s">
        <v>2228</v>
      </c>
      <c r="G12" s="706" t="s">
        <v>2228</v>
      </c>
      <c r="H12" s="706" t="s">
        <v>2228</v>
      </c>
      <c r="I12" s="706" t="s">
        <v>2228</v>
      </c>
      <c r="J12" s="458"/>
      <c r="K12" s="459" t="s">
        <v>2227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2228</v>
      </c>
      <c r="F13" s="706" t="s">
        <v>2228</v>
      </c>
      <c r="G13" s="706" t="s">
        <v>2228</v>
      </c>
      <c r="H13" s="706" t="s">
        <v>2228</v>
      </c>
      <c r="I13" s="706" t="s">
        <v>2228</v>
      </c>
      <c r="J13" s="458"/>
      <c r="K13" s="459" t="s">
        <v>2227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2229</v>
      </c>
      <c r="F14" s="515" t="s">
        <v>2230</v>
      </c>
      <c r="G14" s="515" t="s">
        <v>2230</v>
      </c>
      <c r="H14" s="261" t="s">
        <v>2230</v>
      </c>
      <c r="I14" s="707" t="s">
        <v>2132</v>
      </c>
      <c r="J14" s="458"/>
      <c r="K14" s="459" t="s">
        <v>2227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2229</v>
      </c>
      <c r="F15" s="515" t="s">
        <v>2230</v>
      </c>
      <c r="G15" s="515" t="s">
        <v>2230</v>
      </c>
      <c r="H15" s="261" t="s">
        <v>2230</v>
      </c>
      <c r="I15" s="707" t="s">
        <v>2231</v>
      </c>
      <c r="J15" s="458"/>
      <c r="K15" s="459" t="s">
        <v>2227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2229</v>
      </c>
      <c r="F16" s="515" t="s">
        <v>2230</v>
      </c>
      <c r="G16" s="515" t="s">
        <v>2230</v>
      </c>
      <c r="H16" s="261" t="s">
        <v>2232</v>
      </c>
      <c r="I16" s="707" t="s">
        <v>2231</v>
      </c>
      <c r="J16" s="458"/>
      <c r="K16" s="459" t="s">
        <v>2227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2233</v>
      </c>
      <c r="G17" s="515" t="s">
        <v>2234</v>
      </c>
      <c r="H17" s="261" t="s">
        <v>2072</v>
      </c>
      <c r="I17" s="707" t="s">
        <v>2235</v>
      </c>
      <c r="J17" s="458"/>
      <c r="K17" s="459" t="s">
        <v>2227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2236</v>
      </c>
      <c r="F18" s="515" t="s">
        <v>2237</v>
      </c>
      <c r="G18" s="515" t="s">
        <v>2234</v>
      </c>
      <c r="H18" s="704" t="s">
        <v>2238</v>
      </c>
      <c r="I18" s="707" t="s">
        <v>2235</v>
      </c>
      <c r="J18" s="458"/>
      <c r="K18" s="459" t="s">
        <v>2227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2236</v>
      </c>
      <c r="F19" s="515" t="s">
        <v>2237</v>
      </c>
      <c r="G19" s="515" t="s">
        <v>2234</v>
      </c>
      <c r="H19" s="704" t="s">
        <v>2238</v>
      </c>
      <c r="I19" s="707" t="s">
        <v>2235</v>
      </c>
      <c r="J19" s="458"/>
      <c r="K19" s="459" t="s">
        <v>2227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2239</v>
      </c>
      <c r="F20" s="515" t="s">
        <v>2237</v>
      </c>
      <c r="G20" s="515" t="s">
        <v>2234</v>
      </c>
      <c r="H20" s="704" t="s">
        <v>2238</v>
      </c>
      <c r="I20" s="707" t="s">
        <v>2235</v>
      </c>
      <c r="J20" s="458"/>
      <c r="K20" s="459" t="s">
        <v>2227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2240</v>
      </c>
      <c r="F21" s="515" t="s">
        <v>2237</v>
      </c>
      <c r="G21" s="515" t="s">
        <v>2234</v>
      </c>
      <c r="H21" s="704" t="s">
        <v>2238</v>
      </c>
      <c r="I21" s="707" t="s">
        <v>2241</v>
      </c>
      <c r="J21" s="458"/>
      <c r="K21" s="459" t="s">
        <v>2227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2240</v>
      </c>
      <c r="F22" s="515" t="s">
        <v>2242</v>
      </c>
      <c r="G22" s="452" t="s">
        <v>2243</v>
      </c>
      <c r="H22" s="704" t="s">
        <v>260</v>
      </c>
      <c r="I22" s="707" t="s">
        <v>2241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2139</v>
      </c>
      <c r="F23" s="515" t="s">
        <v>2244</v>
      </c>
      <c r="G23" s="452" t="s">
        <v>2193</v>
      </c>
      <c r="H23" s="704" t="s">
        <v>260</v>
      </c>
      <c r="I23" s="707" t="s">
        <v>2245</v>
      </c>
      <c r="J23" s="458" t="s">
        <v>2010</v>
      </c>
      <c r="K23" s="459" t="s">
        <v>2227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2139</v>
      </c>
      <c r="F24" s="515" t="s">
        <v>2246</v>
      </c>
      <c r="G24" s="452" t="s">
        <v>2247</v>
      </c>
      <c r="H24" s="704" t="s">
        <v>260</v>
      </c>
      <c r="I24" s="707" t="s">
        <v>2245</v>
      </c>
      <c r="J24" s="458" t="s">
        <v>2010</v>
      </c>
      <c r="K24" s="459" t="s">
        <v>2227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2139</v>
      </c>
      <c r="F25" s="515" t="s">
        <v>2246</v>
      </c>
      <c r="G25" s="452" t="s">
        <v>2247</v>
      </c>
      <c r="H25" s="704" t="s">
        <v>260</v>
      </c>
      <c r="I25" s="707" t="s">
        <v>2189</v>
      </c>
      <c r="J25" s="458" t="s">
        <v>2010</v>
      </c>
      <c r="K25" s="459" t="s">
        <v>2227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2139</v>
      </c>
      <c r="F26" s="515" t="s">
        <v>2193</v>
      </c>
      <c r="G26" s="452" t="s">
        <v>2247</v>
      </c>
      <c r="H26" s="704" t="s">
        <v>260</v>
      </c>
      <c r="I26" s="707" t="s">
        <v>70</v>
      </c>
      <c r="J26" s="458"/>
      <c r="K26" s="459" t="s">
        <v>2227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2193</v>
      </c>
      <c r="G27" s="452" t="s">
        <v>2247</v>
      </c>
      <c r="H27" s="704" t="s">
        <v>260</v>
      </c>
      <c r="I27" s="707" t="s">
        <v>2189</v>
      </c>
      <c r="J27" s="458"/>
      <c r="K27" s="459" t="s">
        <v>2227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2248</v>
      </c>
      <c r="G28" s="452" t="s">
        <v>2152</v>
      </c>
      <c r="H28" s="704" t="s">
        <v>2186</v>
      </c>
      <c r="I28" s="707" t="s">
        <v>2189</v>
      </c>
      <c r="J28" s="458"/>
      <c r="K28" s="459" t="s">
        <v>2227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2248</v>
      </c>
      <c r="G29" s="452" t="s">
        <v>2152</v>
      </c>
      <c r="H29" s="704" t="s">
        <v>2186</v>
      </c>
      <c r="I29" s="707" t="s">
        <v>2023</v>
      </c>
      <c r="J29" s="458"/>
      <c r="K29" s="459" t="s">
        <v>2227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2249</v>
      </c>
      <c r="F30" s="452" t="s">
        <v>2250</v>
      </c>
      <c r="G30" s="452" t="s">
        <v>2152</v>
      </c>
      <c r="H30" s="704" t="s">
        <v>2186</v>
      </c>
      <c r="I30" s="707" t="s">
        <v>2189</v>
      </c>
      <c r="J30" s="458"/>
      <c r="K30" s="459" t="s">
        <v>2227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2249</v>
      </c>
      <c r="F31" s="452" t="s">
        <v>2248</v>
      </c>
      <c r="G31" s="452" t="s">
        <v>2152</v>
      </c>
      <c r="H31" s="704" t="s">
        <v>2186</v>
      </c>
      <c r="I31" s="707" t="s">
        <v>2189</v>
      </c>
      <c r="J31" s="458"/>
      <c r="K31" s="459" t="s">
        <v>2227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2249</v>
      </c>
      <c r="F32" s="452" t="s">
        <v>2248</v>
      </c>
      <c r="G32" s="452" t="s">
        <v>2152</v>
      </c>
      <c r="H32" s="261" t="s">
        <v>2137</v>
      </c>
      <c r="I32" s="707" t="s">
        <v>2189</v>
      </c>
      <c r="J32" s="458"/>
      <c r="K32" s="459" t="s">
        <v>2227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2249</v>
      </c>
      <c r="F33" s="452" t="s">
        <v>425</v>
      </c>
      <c r="G33" s="452" t="s">
        <v>2137</v>
      </c>
      <c r="H33" s="261" t="s">
        <v>2137</v>
      </c>
      <c r="I33" s="707" t="s">
        <v>2189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2251</v>
      </c>
      <c r="F34" s="538" t="s">
        <v>70</v>
      </c>
      <c r="G34" s="538" t="s">
        <v>70</v>
      </c>
      <c r="H34" s="538"/>
      <c r="I34" s="537" t="s">
        <v>2252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2251</v>
      </c>
      <c r="F35" s="353"/>
      <c r="G35" s="350"/>
      <c r="H35" s="538"/>
      <c r="I35" s="537" t="s">
        <v>2252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2251</v>
      </c>
      <c r="F36" s="353"/>
      <c r="G36" s="350"/>
      <c r="H36" s="538"/>
      <c r="I36" s="537" t="s">
        <v>2252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2251</v>
      </c>
      <c r="F37" s="353"/>
      <c r="G37" s="337"/>
      <c r="H37" s="538"/>
      <c r="I37" s="537" t="s">
        <v>2252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2251</v>
      </c>
      <c r="F38" s="274"/>
      <c r="G38" s="337"/>
      <c r="H38" s="559"/>
      <c r="I38" s="537" t="s">
        <v>2252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2251</v>
      </c>
      <c r="F39" s="274"/>
      <c r="G39" s="337"/>
      <c r="H39" s="559"/>
      <c r="I39" s="537" t="s">
        <v>2253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I2" zoomScale="115" zoomScaleNormal="115" workbookViewId="0">
      <selection activeCell="J39" sqref="J3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2255</v>
      </c>
      <c r="F6" s="605" t="s">
        <v>2255</v>
      </c>
      <c r="G6" s="605" t="s">
        <v>2255</v>
      </c>
      <c r="H6" s="605" t="s">
        <v>2255</v>
      </c>
      <c r="I6" s="605" t="s">
        <v>2255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2256</v>
      </c>
      <c r="F11" s="706" t="s">
        <v>2256</v>
      </c>
      <c r="G11" s="706" t="s">
        <v>2256</v>
      </c>
      <c r="H11" s="706" t="s">
        <v>2256</v>
      </c>
      <c r="I11" s="706" t="s">
        <v>2256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2256</v>
      </c>
      <c r="F12" s="706" t="s">
        <v>2256</v>
      </c>
      <c r="G12" s="706" t="s">
        <v>2256</v>
      </c>
      <c r="H12" s="706" t="s">
        <v>2256</v>
      </c>
      <c r="I12" s="706" t="s">
        <v>2256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2256</v>
      </c>
      <c r="F13" s="706" t="s">
        <v>2256</v>
      </c>
      <c r="G13" s="706" t="s">
        <v>2256</v>
      </c>
      <c r="H13" s="706" t="s">
        <v>2256</v>
      </c>
      <c r="I13" s="706" t="s">
        <v>2256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2257</v>
      </c>
      <c r="F14" s="705" t="s">
        <v>2258</v>
      </c>
      <c r="G14" s="515" t="s">
        <v>2259</v>
      </c>
      <c r="H14" s="452" t="s">
        <v>2198</v>
      </c>
      <c r="I14" s="452" t="s">
        <v>2198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2257</v>
      </c>
      <c r="F15" s="705" t="s">
        <v>2258</v>
      </c>
      <c r="G15" s="515" t="s">
        <v>2259</v>
      </c>
      <c r="H15" s="452" t="s">
        <v>2198</v>
      </c>
      <c r="I15" s="452" t="s">
        <v>2260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2257</v>
      </c>
      <c r="F16" s="705" t="s">
        <v>2258</v>
      </c>
      <c r="G16" s="515" t="s">
        <v>2259</v>
      </c>
      <c r="H16" s="452" t="s">
        <v>2198</v>
      </c>
      <c r="I16" s="452" t="s">
        <v>2260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2257</v>
      </c>
      <c r="F17" s="705" t="s">
        <v>2258</v>
      </c>
      <c r="G17" s="515" t="s">
        <v>2259</v>
      </c>
      <c r="H17" s="561" t="s">
        <v>2261</v>
      </c>
      <c r="I17" s="452" t="s">
        <v>2198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2262</v>
      </c>
      <c r="F18" s="705" t="s">
        <v>2258</v>
      </c>
      <c r="G18" s="452" t="s">
        <v>2077</v>
      </c>
      <c r="H18" s="261" t="s">
        <v>2072</v>
      </c>
      <c r="I18" s="452" t="s">
        <v>2198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2262</v>
      </c>
      <c r="F19" s="705" t="s">
        <v>2258</v>
      </c>
      <c r="G19" s="452" t="s">
        <v>2263</v>
      </c>
      <c r="H19" s="261" t="s">
        <v>2072</v>
      </c>
      <c r="I19" s="452" t="s">
        <v>2198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2262</v>
      </c>
      <c r="F20" s="705" t="s">
        <v>2264</v>
      </c>
      <c r="G20" s="452" t="s">
        <v>2243</v>
      </c>
      <c r="H20" s="261" t="s">
        <v>2072</v>
      </c>
      <c r="I20" s="452" t="s">
        <v>2265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2262</v>
      </c>
      <c r="F21" s="705" t="s">
        <v>2264</v>
      </c>
      <c r="G21" s="452" t="s">
        <v>2243</v>
      </c>
      <c r="H21" s="561" t="s">
        <v>2261</v>
      </c>
      <c r="I21" s="452" t="s">
        <v>2198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2266</v>
      </c>
      <c r="F22" s="705" t="s">
        <v>2267</v>
      </c>
      <c r="G22" s="452" t="s">
        <v>2025</v>
      </c>
      <c r="H22" s="561" t="s">
        <v>2261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2266</v>
      </c>
      <c r="F23" s="705" t="s">
        <v>2268</v>
      </c>
      <c r="G23" s="452" t="s">
        <v>2269</v>
      </c>
      <c r="H23" s="561" t="s">
        <v>2261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2266</v>
      </c>
      <c r="F24" s="705" t="s">
        <v>2270</v>
      </c>
      <c r="G24" s="452" t="s">
        <v>646</v>
      </c>
      <c r="H24" s="561" t="s">
        <v>2261</v>
      </c>
      <c r="I24" s="306" t="s">
        <v>2189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2190</v>
      </c>
      <c r="F25" s="705" t="s">
        <v>2270</v>
      </c>
      <c r="G25" s="452" t="s">
        <v>646</v>
      </c>
      <c r="H25" s="561" t="s">
        <v>2261</v>
      </c>
      <c r="I25" s="306" t="s">
        <v>2189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2190</v>
      </c>
      <c r="F26" s="705" t="s">
        <v>2271</v>
      </c>
      <c r="G26" s="452" t="s">
        <v>646</v>
      </c>
      <c r="H26" s="561" t="s">
        <v>2261</v>
      </c>
      <c r="I26" s="306" t="s">
        <v>2189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2202</v>
      </c>
      <c r="F27" s="694" t="s">
        <v>2272</v>
      </c>
      <c r="G27" s="452" t="s">
        <v>646</v>
      </c>
      <c r="H27" s="561" t="s">
        <v>2189</v>
      </c>
      <c r="I27" s="306" t="s">
        <v>2189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2202</v>
      </c>
      <c r="F28" s="694" t="s">
        <v>2273</v>
      </c>
      <c r="G28" s="452" t="s">
        <v>2274</v>
      </c>
      <c r="H28" s="561" t="s">
        <v>2189</v>
      </c>
      <c r="I28" s="306" t="s">
        <v>2189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2202</v>
      </c>
      <c r="F29" s="694" t="s">
        <v>2273</v>
      </c>
      <c r="G29" s="452" t="s">
        <v>2274</v>
      </c>
      <c r="H29" s="561" t="s">
        <v>2189</v>
      </c>
      <c r="I29" s="306" t="s">
        <v>2189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2275</v>
      </c>
      <c r="F30" s="694" t="s">
        <v>2273</v>
      </c>
      <c r="G30" s="452" t="s">
        <v>2274</v>
      </c>
      <c r="H30" s="561" t="s">
        <v>2189</v>
      </c>
      <c r="I30" s="306" t="s">
        <v>2189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2276</v>
      </c>
      <c r="F31" s="694" t="s">
        <v>2273</v>
      </c>
      <c r="G31" s="452" t="s">
        <v>2274</v>
      </c>
      <c r="H31" s="561" t="s">
        <v>2189</v>
      </c>
      <c r="I31" s="306" t="s">
        <v>2189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2276</v>
      </c>
      <c r="F32" s="694" t="s">
        <v>2273</v>
      </c>
      <c r="G32" s="452" t="s">
        <v>320</v>
      </c>
      <c r="H32" s="561" t="s">
        <v>2189</v>
      </c>
      <c r="I32" s="306" t="s">
        <v>2189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2277</v>
      </c>
      <c r="F33" s="694" t="s">
        <v>2273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G1" zoomScale="94" zoomScaleNormal="115" workbookViewId="0">
      <selection activeCell="J45" sqref="J4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376" t="s">
        <v>2046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2280</v>
      </c>
      <c r="F6" s="282" t="s">
        <v>2280</v>
      </c>
      <c r="G6" s="282" t="s">
        <v>2280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2129</v>
      </c>
      <c r="P7" s="667">
        <f>SUM('1 July 2024 '!N7,'8 July 2024  '!N7,'15 July 2024  '!N7,'22 July 2024  '!N7,'29 July 2024  '!N7)</f>
        <v>32.5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14.5</v>
      </c>
      <c r="O8" s="326"/>
      <c r="P8" s="667">
        <f>SUM('1 July 2024 '!N8,'8 July 2024  '!N8,'15 July 2024  '!N8,'22 July 2024  '!N8,'29 July 2024  '!N8)</f>
        <v>78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2282</v>
      </c>
      <c r="F11" s="708" t="s">
        <v>2282</v>
      </c>
      <c r="G11" s="708" t="s">
        <v>2282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2187</v>
      </c>
      <c r="P11" s="667">
        <f>SUM('1 July 2024 '!N11,'8 July 2024  '!N11,'15 July 2024  '!N11,'22 July 2024  '!N11,'29 July 2024  '!N11)</f>
        <v>54.5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2282</v>
      </c>
      <c r="F12" s="708" t="s">
        <v>2282</v>
      </c>
      <c r="G12" s="708" t="s">
        <v>2282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1.5</v>
      </c>
      <c r="O12" s="326"/>
      <c r="P12" s="667">
        <f>SUM('1 July 2024 '!N12,'8 July 2024  '!N12,'15 July 2024  '!N12,'22 July 2024  '!N12,'29 July 2024  '!N12)</f>
        <v>53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2282</v>
      </c>
      <c r="F13" s="708" t="s">
        <v>2282</v>
      </c>
      <c r="G13" s="708" t="s">
        <v>2282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9" t="s">
        <v>2283</v>
      </c>
      <c r="F14" s="709" t="s">
        <v>2284</v>
      </c>
      <c r="G14" s="515" t="s">
        <v>2230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9" t="s">
        <v>2283</v>
      </c>
      <c r="F15" s="709" t="s">
        <v>2284</v>
      </c>
      <c r="G15" s="515" t="s">
        <v>2230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9" t="s">
        <v>2283</v>
      </c>
      <c r="F16" s="709" t="s">
        <v>2284</v>
      </c>
      <c r="G16" s="515" t="s">
        <v>2230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667">
        <f>SUM('1 July 2024 '!N16,'8 July 2024  '!N16,'15 July 2024  '!N16,'22 July 2024  '!N16,'29 July 2024  '!N16)</f>
        <v>43.5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9" t="s">
        <v>2283</v>
      </c>
      <c r="F17" s="709" t="s">
        <v>2285</v>
      </c>
      <c r="G17" s="515" t="s">
        <v>2137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42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9" t="s">
        <v>2286</v>
      </c>
      <c r="F18" s="709" t="s">
        <v>2285</v>
      </c>
      <c r="G18" s="515" t="s">
        <v>2147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9" t="s">
        <v>2286</v>
      </c>
      <c r="F19" s="709" t="s">
        <v>2285</v>
      </c>
      <c r="G19" s="515" t="s">
        <v>2147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9" t="s">
        <v>2286</v>
      </c>
      <c r="F20" s="709" t="s">
        <v>2287</v>
      </c>
      <c r="G20" s="515" t="s">
        <v>2147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9.5</v>
      </c>
      <c r="O20" s="326"/>
      <c r="P20" s="667">
        <f>SUM('1 July 2024 '!N20,'8 July 2024  '!N20,'15 July 2024  '!N20,'22 July 2024  '!N20,'29 July 2024  '!N20)</f>
        <v>124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9" t="s">
        <v>2288</v>
      </c>
      <c r="F21" s="709" t="s">
        <v>2287</v>
      </c>
      <c r="G21" s="452" t="s">
        <v>2170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9" t="s">
        <v>2286</v>
      </c>
      <c r="F22" s="709" t="s">
        <v>2287</v>
      </c>
      <c r="G22" s="452" t="s">
        <v>2170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2289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9" t="s">
        <v>2290</v>
      </c>
      <c r="F23" s="709" t="s">
        <v>2291</v>
      </c>
      <c r="G23" s="452" t="s">
        <v>2292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9" t="s">
        <v>2293</v>
      </c>
      <c r="F24" s="709" t="s">
        <v>2294</v>
      </c>
      <c r="G24" s="452" t="s">
        <v>2161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13.5</v>
      </c>
      <c r="O24" s="326"/>
      <c r="P24" s="667">
        <f>SUM('1 July 2024 '!N24,'8 July 2024  '!N24,'15 July 2024  '!N24,'22 July 2024  '!N24,'29 July 2024  '!N24)</f>
        <v>134.5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9" t="s">
        <v>2293</v>
      </c>
      <c r="F25" s="709" t="s">
        <v>2294</v>
      </c>
      <c r="G25" s="452" t="s">
        <v>2161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8.5</v>
      </c>
      <c r="O25" s="326"/>
      <c r="P25" s="667">
        <f>SUM('1 July 2024 '!N25,'8 July 2024  '!N25,'15 July 2024  '!N25,'22 July 2024  '!N25,'29 July 2024  '!N25)</f>
        <v>124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9" t="s">
        <v>2088</v>
      </c>
      <c r="F26" s="515" t="s">
        <v>2151</v>
      </c>
      <c r="G26" s="452" t="s">
        <v>2152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9" t="s">
        <v>2295</v>
      </c>
      <c r="F27" s="452" t="s">
        <v>2294</v>
      </c>
      <c r="G27" s="452" t="s">
        <v>2161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0.5</v>
      </c>
      <c r="O27" s="654"/>
      <c r="P27" s="667">
        <f>SUM('1 July 2024 '!N27,'8 July 2024  '!N27,'15 July 2024  '!N27,'22 July 2024  '!N27,'29 July 2024  '!N27)</f>
        <v>45.5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9" t="s">
        <v>2296</v>
      </c>
      <c r="F28" s="452" t="s">
        <v>56</v>
      </c>
      <c r="G28" s="452" t="s">
        <v>2147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21.5</v>
      </c>
      <c r="O28" s="287"/>
      <c r="P28" s="667">
        <f>SUM('1 July 2024 '!N28,'8 July 2024  '!N28,'15 July 2024  '!N28,'22 July 2024  '!N28,'29 July 2024  '!N28)</f>
        <v>62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9" t="s">
        <v>2296</v>
      </c>
      <c r="F29" s="452" t="s">
        <v>2307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24</v>
      </c>
      <c r="O29" s="285"/>
      <c r="P29" s="667">
        <f>SUM('1 July 2024 '!N29,'8 July 2024  '!N29,'15 July 2024  '!N29,'22 July 2024  '!N29,'29 July 2024  '!N29)</f>
        <v>84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9" t="s">
        <v>2296</v>
      </c>
      <c r="F30" s="452" t="s">
        <v>2307</v>
      </c>
      <c r="G30" s="452" t="s">
        <v>2147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1971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709" t="s">
        <v>2296</v>
      </c>
      <c r="F31" s="452" t="s">
        <v>2307</v>
      </c>
      <c r="G31" s="452" t="s">
        <v>2147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1971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9" t="s">
        <v>2297</v>
      </c>
      <c r="F32" s="452" t="s">
        <v>2308</v>
      </c>
      <c r="G32" s="452" t="s">
        <v>2298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9" t="s">
        <v>2299</v>
      </c>
      <c r="F33" s="452" t="s">
        <v>2308</v>
      </c>
      <c r="G33" s="452" t="s">
        <v>2298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2300</v>
      </c>
      <c r="G34" s="538" t="s">
        <v>2301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2300</v>
      </c>
      <c r="G35" s="538" t="s">
        <v>2301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2300</v>
      </c>
      <c r="G36" s="538" t="s">
        <v>2301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2278</v>
      </c>
    </row>
  </sheetData>
  <mergeCells count="3">
    <mergeCell ref="B1:K1"/>
    <mergeCell ref="B2:K2"/>
    <mergeCell ref="B3:K3"/>
  </mergeCells>
  <conditionalFormatting sqref="M6:M31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A15" zoomScale="77" zoomScaleNormal="115" workbookViewId="0">
      <selection activeCell="F65" sqref="F6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1.789062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2280</v>
      </c>
      <c r="I6" s="282" t="s">
        <v>2280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2129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2282</v>
      </c>
      <c r="I11" s="708" t="s">
        <v>2282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2282</v>
      </c>
      <c r="I12" s="708" t="s">
        <v>2282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2282</v>
      </c>
      <c r="I13" s="708" t="s">
        <v>2282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2230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2230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2230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2230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3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2302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2289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2261</v>
      </c>
      <c r="I23" s="452" t="s">
        <v>2213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2303</v>
      </c>
      <c r="I24" s="452" t="s">
        <v>2213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9.5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56</v>
      </c>
      <c r="I25" s="452" t="s">
        <v>2213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56</v>
      </c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13.5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56</v>
      </c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2261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13.5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2302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2304</v>
      </c>
      <c r="I34" s="537" t="s">
        <v>2304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2304</v>
      </c>
      <c r="I35" s="537" t="s">
        <v>2304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2304</v>
      </c>
      <c r="I36" s="537" t="s">
        <v>2304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2304</v>
      </c>
      <c r="I37" s="537" t="s">
        <v>2304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2304</v>
      </c>
      <c r="I38" s="537" t="s">
        <v>2305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2304</v>
      </c>
      <c r="I39" s="537" t="s">
        <v>2304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2304</v>
      </c>
      <c r="I40" s="537" t="s">
        <v>2304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2304</v>
      </c>
      <c r="I41" s="537" t="s">
        <v>2304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2306</v>
      </c>
      <c r="I42" s="537" t="s">
        <v>2304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2304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6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2278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2024-07-31T08:56:32Z</dcterms:modified>
  <cp:category/>
  <cp:contentStatus/>
</cp:coreProperties>
</file>