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3"/>
  <workbookPr filterPrivacy="1"/>
  <xr:revisionPtr revIDLastSave="28006" documentId="101_{C41BB324-3EAE-5148-95F2-E4AD19BF45B2}" xr6:coauthVersionLast="47" xr6:coauthVersionMax="47" xr10:uidLastSave="{7C847056-533E-4D9B-8635-BBF274421CC7}"/>
  <bookViews>
    <workbookView minimized="1" xWindow="780" yWindow="780" windowWidth="21600" windowHeight="11295" firstSheet="116" activeTab="116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6 Sep 2024   " sheetId="109" state="hidden" r:id="rId17"/>
    <sheet name="23 Sep 2024    " sheetId="110" state="hidden" r:id="rId18"/>
    <sheet name="30 Sep 2024    " sheetId="111" state="hidden" r:id="rId19"/>
    <sheet name="1 May 2024" sheetId="127" state="hidden" r:id="rId20"/>
    <sheet name="6 May 2024 " sheetId="90" state="hidden" r:id="rId21"/>
    <sheet name="13 May 2024 " sheetId="91" state="hidden" r:id="rId22"/>
    <sheet name="29 Apr 2024" sheetId="89" state="hidden" r:id="rId23"/>
    <sheet name="22 Apr 2024" sheetId="88" state="hidden" r:id="rId24"/>
    <sheet name="15 Apr 2024" sheetId="87" state="hidden" r:id="rId25"/>
    <sheet name="8 Apr 2024" sheetId="86" state="hidden" r:id="rId26"/>
    <sheet name="1 Apr 2024" sheetId="85" state="hidden" r:id="rId27"/>
    <sheet name="25 Mar 2024" sheetId="84" state="hidden" r:id="rId28"/>
    <sheet name="18 Mar 2024" sheetId="83" state="hidden" r:id="rId29"/>
    <sheet name="11 Mar 2024" sheetId="79" state="hidden" r:id="rId30"/>
    <sheet name="4 Mar 2024" sheetId="78" state="hidden" r:id="rId31"/>
    <sheet name="26 Feb 2024 (2)" sheetId="82" state="hidden" r:id="rId32"/>
    <sheet name="26 Feb 2024 (1)" sheetId="77" state="hidden" r:id="rId33"/>
    <sheet name="19 Feb 2024" sheetId="76" state="hidden" r:id="rId34"/>
    <sheet name="14 Feb 2024" sheetId="75" state="hidden" r:id="rId35"/>
    <sheet name="5 Feb 2024" sheetId="74" state="hidden" r:id="rId36"/>
    <sheet name="29 Jan 2024  (2)" sheetId="81" state="hidden" r:id="rId37"/>
    <sheet name="29 Jan 2024 (1)" sheetId="73" state="hidden" r:id="rId38"/>
    <sheet name="22 Jan 2024" sheetId="72" state="hidden" r:id="rId39"/>
    <sheet name="15 Jan 2024" sheetId="71" state="hidden" r:id="rId40"/>
    <sheet name="8 Jan 2024" sheetId="69" state="hidden" r:id="rId41"/>
    <sheet name="18 Dec 2023" sheetId="68" state="hidden" r:id="rId42"/>
    <sheet name="11 Dec 2023" sheetId="67" state="hidden" r:id="rId43"/>
    <sheet name="4 Dec 2023 " sheetId="66" state="hidden" r:id="rId44"/>
    <sheet name="27 Nov 2023" sheetId="65" state="hidden" r:id="rId45"/>
    <sheet name="20 Nov 2023" sheetId="64" state="hidden" r:id="rId46"/>
    <sheet name="13 Nov 2023" sheetId="63" state="hidden" r:id="rId47"/>
    <sheet name="6 Nov 2023" sheetId="62" state="hidden" r:id="rId48"/>
    <sheet name="30 Oct 2023" sheetId="61" state="hidden" r:id="rId49"/>
    <sheet name="23 Oct 2023" sheetId="60" state="hidden" r:id="rId50"/>
    <sheet name="16 Oct 2023" sheetId="59" state="hidden" r:id="rId51"/>
    <sheet name="9 Oct 2023" sheetId="58" state="hidden" r:id="rId52"/>
    <sheet name="2 Oct 2023" sheetId="57" state="hidden" r:id="rId53"/>
    <sheet name="25 Sept 2023" sheetId="56" state="hidden" r:id="rId54"/>
    <sheet name="18 Sept 2023" sheetId="55" state="hidden" r:id="rId55"/>
    <sheet name="11 Sept 2023" sheetId="54" state="hidden" r:id="rId56"/>
    <sheet name="4 Sept 2023" sheetId="53" state="hidden" r:id="rId57"/>
    <sheet name="28 Aug 2023" sheetId="52" state="hidden" r:id="rId58"/>
    <sheet name="21 Aug 2023" sheetId="51" state="hidden" r:id="rId59"/>
    <sheet name="14 Aug 2023" sheetId="50" state="hidden" r:id="rId60"/>
    <sheet name="7 Aug 2023" sheetId="49" state="hidden" r:id="rId61"/>
    <sheet name="31 July 2023" sheetId="48" state="hidden" r:id="rId62"/>
    <sheet name="24 July 2023" sheetId="47" state="hidden" r:id="rId63"/>
    <sheet name="17 July 2023" sheetId="46" state="hidden" r:id="rId64"/>
    <sheet name="10 July 2023" sheetId="45" state="hidden" r:id="rId65"/>
    <sheet name="3 July 2023" sheetId="44" state="hidden" r:id="rId66"/>
    <sheet name="26 Jun 2023" sheetId="43" state="hidden" r:id="rId67"/>
    <sheet name="19 Jun 2023" sheetId="42" state="hidden" r:id="rId68"/>
    <sheet name="12 Jun 2023" sheetId="41" state="hidden" r:id="rId69"/>
    <sheet name="5 June 2023" sheetId="40" state="hidden" r:id="rId70"/>
    <sheet name="29 May 2023" sheetId="39" state="hidden" r:id="rId71"/>
    <sheet name="22 May 2023" sheetId="38" state="hidden" r:id="rId72"/>
    <sheet name="15 May 2023" sheetId="37" state="hidden" r:id="rId73"/>
    <sheet name="8 May 2023" sheetId="35" state="hidden" r:id="rId74"/>
    <sheet name="1 May 2023" sheetId="34" state="hidden" r:id="rId75"/>
    <sheet name="24 Apr 2023" sheetId="33" state="hidden" r:id="rId76"/>
    <sheet name="17 Apr 2023" sheetId="32" state="hidden" r:id="rId77"/>
    <sheet name="10 Apr 2023" sheetId="31" state="hidden" r:id="rId78"/>
    <sheet name="3 Apr 2023" sheetId="30" state="hidden" r:id="rId79"/>
    <sheet name="27 March 2023" sheetId="29" state="hidden" r:id="rId80"/>
    <sheet name="20 March 2023" sheetId="28" state="hidden" r:id="rId81"/>
    <sheet name="13 March 2023" sheetId="27" state="hidden" r:id="rId82"/>
    <sheet name="6 March 2023" sheetId="26" state="hidden" r:id="rId83"/>
    <sheet name="27 Feb 2023" sheetId="25" state="hidden" r:id="rId84"/>
    <sheet name="20 Feb 2023" sheetId="24" state="hidden" r:id="rId85"/>
    <sheet name="6 Feb 2023" sheetId="22" state="hidden" r:id="rId86"/>
    <sheet name="13 Feb 2023 " sheetId="23" state="hidden" r:id="rId87"/>
    <sheet name="30 Jan 2023" sheetId="21" state="hidden" r:id="rId88"/>
    <sheet name="23 Jan 2023" sheetId="20" state="hidden" r:id="rId89"/>
    <sheet name="16 Jan 2023" sheetId="19" state="hidden" r:id="rId90"/>
    <sheet name="9 Jan 2023" sheetId="17" state="hidden" r:id="rId91"/>
    <sheet name="19 Dec 2022" sheetId="16" state="hidden" r:id="rId92"/>
    <sheet name="12 Dec 2022" sheetId="15" state="hidden" r:id="rId93"/>
    <sheet name="5 Dec 2022" sheetId="14" state="hidden" r:id="rId94"/>
    <sheet name="28 Nov 2022" sheetId="13" state="hidden" r:id="rId95"/>
    <sheet name="21 Nov 2022" sheetId="12" state="hidden" r:id="rId96"/>
    <sheet name="14 Nov 2022" sheetId="11" state="hidden" r:id="rId97"/>
    <sheet name="7 Nov 2022" sheetId="10" state="hidden" r:id="rId98"/>
    <sheet name="31 Oct 2022" sheetId="9" state="hidden" r:id="rId99"/>
    <sheet name="24 Oct 2022" sheetId="8" state="hidden" r:id="rId100"/>
    <sheet name="17 Oct 2022" sheetId="7" state="hidden" r:id="rId101"/>
    <sheet name="10 Oct 2022" sheetId="6" state="hidden" r:id="rId102"/>
    <sheet name="3 Oct 2022" sheetId="5" state="hidden" r:id="rId103"/>
    <sheet name="26 Sep 2022" sheetId="4" state="hidden" r:id="rId104"/>
    <sheet name="20 May 2024 " sheetId="92" state="hidden" r:id="rId105"/>
    <sheet name="27 May 2024 " sheetId="93" state="hidden" r:id="rId106"/>
    <sheet name="1 June 2024" sheetId="128" state="hidden" r:id="rId107"/>
    <sheet name="3 June 2024 " sheetId="94" state="hidden" r:id="rId108"/>
    <sheet name="10 June 2024 " sheetId="95" state="hidden" r:id="rId109"/>
    <sheet name="17 June 2024  " sheetId="96" state="hidden" r:id="rId110"/>
    <sheet name="24 June 2024 " sheetId="97" state="hidden" r:id="rId111"/>
    <sheet name="1 July 2024 " sheetId="98" state="hidden" r:id="rId112"/>
    <sheet name="8 July 2024  " sheetId="99" state="hidden" r:id="rId113"/>
    <sheet name="15 July 2024  " sheetId="100" state="hidden" r:id="rId114"/>
    <sheet name="22 July 2024  " sheetId="101" state="hidden" r:id="rId115"/>
    <sheet name="29 July 2024  " sheetId="102" state="hidden" r:id="rId116"/>
    <sheet name="1 August 2024" sheetId="129" r:id="rId117"/>
    <sheet name="5 August 2024  " sheetId="103" r:id="rId118"/>
    <sheet name="12 August 2024  " sheetId="104" r:id="rId119"/>
    <sheet name="19 August 2024" sheetId="105" r:id="rId120"/>
    <sheet name="26 August 2024" sheetId="106" r:id="rId121"/>
    <sheet name="1 September 2024" sheetId="130" r:id="rId122"/>
    <sheet name="2 September 2024 " sheetId="107" r:id="rId123"/>
    <sheet name="9 September 2024  " sheetId="108" r:id="rId124"/>
  </sheets>
  <definedNames>
    <definedName name="_xlnm._FilterDatabase" localSheetId="74" hidden="1">'1 May 2023'!$F$11:$F$18</definedName>
    <definedName name="_xlnm._FilterDatabase" localSheetId="77" hidden="1">'10 Apr 2023'!$F$11:$F$18</definedName>
    <definedName name="_xlnm._FilterDatabase" localSheetId="64" hidden="1">'10 July 2023'!$F$11:$F$24</definedName>
    <definedName name="_xlnm._FilterDatabase" localSheetId="55" hidden="1">'11 Sept 2023'!$F$10:$F$23</definedName>
    <definedName name="_xlnm._FilterDatabase" localSheetId="68" hidden="1">'12 Jun 2023'!$F$11:$F$24</definedName>
    <definedName name="_xlnm._FilterDatabase" localSheetId="86" hidden="1">'13 Feb 2023 '!$F$11:$F$18</definedName>
    <definedName name="_xlnm._FilterDatabase" localSheetId="81" hidden="1">'13 March 2023'!$F$11:$F$18</definedName>
    <definedName name="_xlnm._FilterDatabase" localSheetId="46" hidden="1">'13 Nov 2023'!$M$5:$O$22</definedName>
    <definedName name="_xlnm._FilterDatabase" localSheetId="59" hidden="1">'14 Aug 2023'!$F$11:$F$24</definedName>
    <definedName name="_xlnm._FilterDatabase" localSheetId="72" hidden="1">'15 May 2023'!$F$11:$F$18</definedName>
    <definedName name="_xlnm._FilterDatabase" localSheetId="50" hidden="1">'16 Oct 2023'!$F$9:$F$22</definedName>
    <definedName name="_xlnm._FilterDatabase" localSheetId="76" hidden="1">'17 Apr 2023'!$F$11:$F$18</definedName>
    <definedName name="_xlnm._FilterDatabase" localSheetId="63" hidden="1">'17 July 2023'!$F$11:$F$24</definedName>
    <definedName name="_xlnm._FilterDatabase" localSheetId="109" hidden="1">'17 June 2024  '!$B$1:$O$44</definedName>
    <definedName name="_xlnm._FilterDatabase" localSheetId="54" hidden="1">'18 Sept 2023'!$F$10:$F$23</definedName>
    <definedName name="_xlnm._FilterDatabase" localSheetId="67" hidden="1">'19 Jun 2023'!$F$11:$F$24</definedName>
    <definedName name="_xlnm._FilterDatabase" localSheetId="52" hidden="1">'2 Oct 2023'!$F$10:$F$23</definedName>
    <definedName name="_xlnm._FilterDatabase" localSheetId="84" hidden="1">'20 Feb 2023'!$F$11:$F$18</definedName>
    <definedName name="_xlnm._FilterDatabase" localSheetId="80" hidden="1">'20 March 2023'!$F$11:$F$18</definedName>
    <definedName name="_xlnm._FilterDatabase" localSheetId="58" hidden="1">'21 Aug 2023'!$F$11:$F$24</definedName>
    <definedName name="_xlnm._FilterDatabase" localSheetId="71" hidden="1">'22 May 2023'!$F$11:$F$18</definedName>
    <definedName name="_xlnm._FilterDatabase" localSheetId="49" hidden="1">'23 Oct 2023'!$F$9:$F$22</definedName>
    <definedName name="_xlnm._FilterDatabase" localSheetId="75" hidden="1">'24 Apr 2023'!$F$11:$F$18</definedName>
    <definedName name="_xlnm._FilterDatabase" localSheetId="62" hidden="1">'24 July 2023'!$F$11:$F$24</definedName>
    <definedName name="_xlnm._FilterDatabase" localSheetId="53" hidden="1">'25 Sept 2023'!$F$10:$F$23</definedName>
    <definedName name="_xlnm._FilterDatabase" localSheetId="66" hidden="1">'26 Jun 2023'!$F$11:$F$24</definedName>
    <definedName name="_xlnm._FilterDatabase" localSheetId="83" hidden="1">'27 Feb 2023'!$F$11:$F$18</definedName>
    <definedName name="_xlnm._FilterDatabase" localSheetId="79" hidden="1">'27 March 2023'!$F$11:$F$18</definedName>
    <definedName name="_xlnm._FilterDatabase" localSheetId="57" hidden="1">'28 Aug 2023'!$F$10:$F$23</definedName>
    <definedName name="_xlnm._FilterDatabase" localSheetId="70" hidden="1">'29 May 2023'!$F$11:$F$18</definedName>
    <definedName name="_xlnm._FilterDatabase" localSheetId="78" hidden="1">'3 Apr 2023'!$F$11:$F$18</definedName>
    <definedName name="_xlnm._FilterDatabase" localSheetId="65" hidden="1">'3 July 2023'!$F$11:$F$24</definedName>
    <definedName name="_xlnm._FilterDatabase" localSheetId="48" hidden="1">'30 Oct 2023'!$F$9:$F$22</definedName>
    <definedName name="_xlnm._FilterDatabase" localSheetId="61" hidden="1">'31 July 2023'!$F$11:$F$24</definedName>
    <definedName name="_xlnm._FilterDatabase" localSheetId="56" hidden="1">'4 Sept 2023'!$F$10:$F$23</definedName>
    <definedName name="_xlnm._FilterDatabase" localSheetId="69" hidden="1">'5 June 2023'!$F$11:$F$24</definedName>
    <definedName name="_xlnm._FilterDatabase" localSheetId="85" hidden="1">'6 Feb 2023'!$F$11:$F$18</definedName>
    <definedName name="_xlnm._FilterDatabase" localSheetId="82" hidden="1">'6 March 2023'!$F$11:$F$18</definedName>
    <definedName name="_xlnm._FilterDatabase" localSheetId="47" hidden="1">'6 Nov 2023'!$B$5:$K$37</definedName>
    <definedName name="_xlnm._FilterDatabase" localSheetId="60" hidden="1">'7 Aug 2023'!$F$11:$F$24</definedName>
    <definedName name="_xlnm._FilterDatabase" localSheetId="73" hidden="1">'8 May 2023'!$F$11:$F$18</definedName>
    <definedName name="_xlnm._FilterDatabase" localSheetId="51" hidden="1">'9 Oct 2023'!$F$9:$F$22</definedName>
    <definedName name="_xlnm._FilterDatabase" localSheetId="123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" i="108" l="1"/>
  <c r="L32" i="108" a="1"/>
  <c r="L32" i="108"/>
  <c r="N28" i="108"/>
  <c r="L31" i="108" a="1"/>
  <c r="L31" i="108"/>
  <c r="N27" i="108"/>
  <c r="L30" i="108" a="1"/>
  <c r="L30" i="108"/>
  <c r="N26" i="108"/>
  <c r="L29" i="108" a="1"/>
  <c r="L29" i="108"/>
  <c r="N25" i="108"/>
  <c r="L28" i="108" a="1"/>
  <c r="L28" i="108"/>
  <c r="N24" i="108"/>
  <c r="L27" i="108" a="1"/>
  <c r="L27" i="108"/>
  <c r="N23" i="108"/>
  <c r="L26" i="108" a="1"/>
  <c r="L26" i="108"/>
  <c r="L25" i="108" a="1"/>
  <c r="L25" i="108"/>
  <c r="N22" i="108"/>
  <c r="L24" i="108" a="1"/>
  <c r="L24" i="108"/>
  <c r="N21" i="108"/>
  <c r="L23" i="108" a="1"/>
  <c r="L23" i="108"/>
  <c r="N20" i="108"/>
  <c r="L22" i="108" a="1"/>
  <c r="L22" i="108"/>
  <c r="N19" i="108"/>
  <c r="L21" i="108" a="1"/>
  <c r="L21" i="108"/>
  <c r="N18" i="108"/>
  <c r="L20" i="108" a="1"/>
  <c r="L20" i="108"/>
  <c r="N17" i="108"/>
  <c r="L19" i="108" a="1"/>
  <c r="L19" i="108"/>
  <c r="N16" i="108"/>
  <c r="L18" i="108" a="1"/>
  <c r="L18" i="108"/>
  <c r="N15" i="108"/>
  <c r="L17" i="108" a="1"/>
  <c r="L17" i="108"/>
  <c r="N14" i="108"/>
  <c r="L16" i="108" a="1"/>
  <c r="L16" i="108"/>
  <c r="N13" i="108"/>
  <c r="L15" i="108" a="1"/>
  <c r="L15" i="108"/>
  <c r="L14" i="108" a="1"/>
  <c r="L14" i="108"/>
  <c r="N12" i="108"/>
  <c r="L13" i="108" a="1"/>
  <c r="L13" i="108"/>
  <c r="N11" i="108"/>
  <c r="L12" i="108" a="1"/>
  <c r="L12" i="108"/>
  <c r="N10" i="108"/>
  <c r="L11" i="108" a="1"/>
  <c r="L11" i="108"/>
  <c r="L10" i="108" a="1"/>
  <c r="L10" i="108"/>
  <c r="N9" i="108"/>
  <c r="L9" i="108" a="1"/>
  <c r="L9" i="108"/>
  <c r="N8" i="108"/>
  <c r="L8" i="108" a="1"/>
  <c r="L8" i="108"/>
  <c r="N7" i="108"/>
  <c r="L7" i="108" a="1"/>
  <c r="L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Q13" i="106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Q31" i="106"/>
  <c r="N30" i="106"/>
  <c r="P31" i="106"/>
  <c r="N29" i="106"/>
  <c r="N28" i="106"/>
  <c r="Q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Q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6" i="108"/>
  <c r="Q6" i="108"/>
  <c r="P7" i="108"/>
  <c r="Q7" i="108"/>
  <c r="P8" i="108"/>
  <c r="Q8" i="108"/>
  <c r="P9" i="108"/>
  <c r="Q9" i="108"/>
  <c r="P10" i="108"/>
  <c r="Q10" i="108"/>
  <c r="P11" i="108"/>
  <c r="Q11" i="108"/>
  <c r="P12" i="108"/>
  <c r="Q12" i="108"/>
  <c r="P13" i="108"/>
  <c r="Q13" i="108"/>
  <c r="P14" i="108"/>
  <c r="Q14" i="108"/>
  <c r="P15" i="108"/>
  <c r="Q15" i="108"/>
  <c r="P16" i="108"/>
  <c r="Q16" i="108"/>
  <c r="P17" i="108"/>
  <c r="Q17" i="108"/>
  <c r="P18" i="108"/>
  <c r="Q18" i="108"/>
  <c r="P19" i="108"/>
  <c r="Q19" i="108"/>
  <c r="P20" i="108"/>
  <c r="Q20" i="108"/>
  <c r="P21" i="108"/>
  <c r="Q21" i="108"/>
  <c r="P22" i="108"/>
  <c r="Q22" i="108"/>
  <c r="P24" i="108"/>
  <c r="Q24" i="108"/>
  <c r="P25" i="108"/>
  <c r="Q25" i="108"/>
  <c r="P26" i="108"/>
  <c r="Q26" i="108"/>
  <c r="P28" i="108"/>
  <c r="Q28" i="108"/>
  <c r="P13" i="107"/>
  <c r="P14" i="107"/>
  <c r="Q28" i="107"/>
  <c r="P31" i="107"/>
  <c r="P23" i="107"/>
  <c r="Q17" i="107"/>
  <c r="Q31" i="107"/>
  <c r="P18" i="107"/>
  <c r="P19" i="107"/>
  <c r="P25" i="107"/>
  <c r="Q12" i="107"/>
  <c r="P17" i="107"/>
  <c r="Q24" i="107"/>
  <c r="P16" i="107"/>
  <c r="Q15" i="107"/>
  <c r="Q16" i="107"/>
  <c r="Q10" i="107"/>
  <c r="Q25" i="107"/>
  <c r="Q22" i="107"/>
  <c r="Q13" i="107"/>
  <c r="P29" i="107"/>
  <c r="Q6" i="107"/>
  <c r="P27" i="107"/>
  <c r="Q29" i="107"/>
  <c r="P12" i="107"/>
  <c r="Q20" i="107"/>
  <c r="P28" i="107"/>
  <c r="P20" i="107"/>
  <c r="Q9" i="107"/>
  <c r="Q14" i="107"/>
  <c r="Q7" i="107"/>
  <c r="P10" i="107"/>
  <c r="Q18" i="107"/>
  <c r="P9" i="107"/>
  <c r="Q19" i="107"/>
  <c r="Q8" i="107"/>
  <c r="P7" i="107"/>
  <c r="P15" i="107"/>
  <c r="P22" i="107"/>
  <c r="P24" i="107"/>
  <c r="Q23" i="107"/>
  <c r="P11" i="107"/>
  <c r="P21" i="107"/>
  <c r="Q11" i="107"/>
  <c r="Q21" i="107"/>
  <c r="Q27" i="107"/>
  <c r="P8" i="107"/>
  <c r="P6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<sst xmlns="http://schemas.openxmlformats.org/spreadsheetml/2006/main" count="27350" uniqueCount="2468">
  <si>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</si>
  <si>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</si>
  <si>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</si>
  <si>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</si>
  <si>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</si>
  <si>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</si>
  <si>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</si>
  <si>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</si>
  <si>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</si>
  <si>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</si>
  <si>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</si>
  <si>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</si>
  <si>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</si>
  <si>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</si>
  <si>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</si>
  <si>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</si>
  <si>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</si>
  <si>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</si>
  <si>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</si>
  <si>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</si>
  <si>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</si>
  <si>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</si>
  <si>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</si>
  <si>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</si>
  <si>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</si>
  <si>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</si>
  <si>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</si>
  <si>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</si>
  <si>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</si>
  <si>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</si>
  <si>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</si>
  <si>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</si>
  <si>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</si>
  <si>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</si>
  <si>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</si>
  <si>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</si>
  <si>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</si>
  <si>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</si>
  <si>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</si>
  <si>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</si>
  <si>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</si>
  <si>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</si>
  <si>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</si>
  <si>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</si>
  <si>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</si>
  <si>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</si>
  <si>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</si>
  <si>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</si>
  <si>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</si>
  <si>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</si>
  <si>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</si>
  <si>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</si>
  <si>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</si>
  <si>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</si>
  <si>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</si>
  <si>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</si>
  <si>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</si>
  <si>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</si>
  <si>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</si>
  <si>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</si>
  <si>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</si>
  <si>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</si>
  <si>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</si>
  <si>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</si>
  <si>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</si>
  <si>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</si>
  <si>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</si>
  <si>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</si>
  <si>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</si>
  <si>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</si>
  <si>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</si>
  <si>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</si>
  <si>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</si>
  <si>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</si>
  <si>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</si>
  <si>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</si>
  <si>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</si>
  <si>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</si>
  <si>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</si>
  <si>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</si>
  <si>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</si>
  <si>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</si>
  <si>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</si>
  <si>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</si>
  <si>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</si>
  <si>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</si>
  <si>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</si>
  <si>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</si>
  <si>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</si>
  <si>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</si>
  <si>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</si>
  <si>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</si>
  <si>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</si>
  <si>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</si>
  <si>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</si>
  <si>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</si>
  <si>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</si>
  <si>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</si>
  <si>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</si>
  <si>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</si>
  <si>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</si>
  <si>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</si>
  <si>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</si>
  <si>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</si>
  <si>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</si>
  <si>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</si>
  <si>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</si>
  <si>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</si>
  <si>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</si>
  <si>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</si>
  <si>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</si>
  <si>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</si>
  <si>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</si>
  <si>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</si>
  <si>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</si>
  <si>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</si>
  <si>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</si>
  <si>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</si>
  <si>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</si>
  <si>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</si>
  <si>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</si>
  <si>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</si>
  <si>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</si>
  <si>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</si>
  <si>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</si>
  <si>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</si>
  <si>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</si>
  <si>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</si>
  <si>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</si>
  <si>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</si>
  <si>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</si>
  <si>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</si>
  <si>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</si>
  <si>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</si>
  <si>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</si>
  <si>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</si>
  <si>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</si>
  <si>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</si>
  <si>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</si>
  <si>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</si>
  <si>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</si>
  <si>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</si>
  <si>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</si>
  <si>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</si>
  <si>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</si>
  <si>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</si>
  <si>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</si>
  <si>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</si>
  <si>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</si>
  <si>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</si>
  <si>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</si>
  <si>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</si>
  <si>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</si>
  <si>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</si>
  <si>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</si>
  <si>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</si>
  <si>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</si>
  <si>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</si>
  <si>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</si>
  <si>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</si>
  <si>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</si>
  <si>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</si>
  <si>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</si>
  <si>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</si>
  <si>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</si>
  <si>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</si>
  <si>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</si>
  <si>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</si>
  <si>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</si>
  <si>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</si>
  <si>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</si>
  <si>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</si>
  <si>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</si>
  <si>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</si>
  <si>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</si>
  <si>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</si>
  <si>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</si>
  <si>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</si>
  <si>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</si>
  <si>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</si>
  <si>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</si>
  <si>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</si>
  <si>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</si>
  <si>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</si>
  <si>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</si>
  <si>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</si>
  <si>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</si>
  <si>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</si>
  <si>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</si>
  <si>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</si>
  <si>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</si>
  <si>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</si>
  <si>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</si>
  <si>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</si>
  <si>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</si>
  <si>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</si>
  <si>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</si>
  <si>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</si>
  <si>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</si>
  <si>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</si>
  <si>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</si>
  <si>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</si>
  <si>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</si>
  <si>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</si>
  <si>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</si>
  <si>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</si>
  <si>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</si>
  <si>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</si>
  <si>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</si>
  <si>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</si>
  <si>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</si>
  <si>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</si>
  <si>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</si>
  <si>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</si>
  <si>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</si>
  <si>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</si>
  <si>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</si>
  <si>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</si>
  <si>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</si>
  <si>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</si>
  <si>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</si>
  <si>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</si>
  <si>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</si>
  <si>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</si>
  <si>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</si>
  <si>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</si>
  <si>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</si>
  <si>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</si>
  <si>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</si>
  <si>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</si>
  <si>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</si>
  <si>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</si>
  <si>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</si>
  <si>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</si>
  <si>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</si>
  <si>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</si>
  <si>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</si>
  <si>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</si>
  <si>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</si>
  <si>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</si>
  <si>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</si>
  <si>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</si>
  <si>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</si>
  <si>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</si>
  <si>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</si>
  <si>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</si>
  <si>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</si>
  <si>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</si>
  <si>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</si>
  <si>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</si>
  <si>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</si>
  <si>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</si>
  <si>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</si>
  <si>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</si>
  <si>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</si>
  <si>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</si>
  <si>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</si>
  <si>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</si>
  <si>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</si>
  <si>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</si>
  <si>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</si>
  <si>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</si>
  <si>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</si>
  <si>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</si>
  <si>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</si>
  <si>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</si>
  <si>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</si>
  <si>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</si>
  <si>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</si>
  <si>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</si>
  <si>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</si>
  <si>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</si>
  <si>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</si>
  <si>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</si>
  <si>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</si>
  <si>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</si>
  <si>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</si>
  <si>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</si>
  <si>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</si>
  <si>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</si>
  <si>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</si>
  <si>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</si>
  <si>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</si>
  <si>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</si>
  <si>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</si>
  <si>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</si>
  <si>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</si>
  <si>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</si>
  <si>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</si>
  <si>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</si>
  <si>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</si>
  <si>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</si>
  <si>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</si>
  <si>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</si>
  <si>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</si>
  <si>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</si>
  <si>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</si>
  <si>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</si>
  <si>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</si>
  <si>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</si>
  <si>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</si>
  <si>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</si>
  <si>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</si>
  <si>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</si>
  <si>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</si>
  <si>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</si>
  <si>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</si>
  <si>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</si>
  <si>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</si>
  <si>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</si>
  <si>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</si>
  <si>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</si>
  <si>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</si>
  <si>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</si>
  <si>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</si>
  <si>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</si>
  <si>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</si>
  <si>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</si>
  <si>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</si>
  <si>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</si>
  <si>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</si>
  <si>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</si>
  <si>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</si>
  <si>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</si>
  <si>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</si>
  <si>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</si>
  <si>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</si>
  <si>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</si>
  <si>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</si>
  <si>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</si>
  <si>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</si>
  <si>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</si>
  <si>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</si>
  <si>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</si>
  <si>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</si>
  <si>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</si>
  <si>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</si>
  <si>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</si>
  <si>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</si>
  <si>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</si>
  <si>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</si>
  <si>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</si>
  <si>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</si>
  <si>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</si>
  <si>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</si>
  <si>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</si>
  <si>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</si>
  <si>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</si>
  <si>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</si>
  <si>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</si>
  <si>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</si>
  <si>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</si>
  <si>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</si>
  <si>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</si>
  <si>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</si>
  <si>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</si>
  <si>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</si>
  <si>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</si>
  <si>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</si>
  <si>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</si>
  <si>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</si>
  <si>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</si>
  <si>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</si>
  <si>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</si>
  <si>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</si>
  <si>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</si>
  <si>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</si>
  <si>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</si>
  <si>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</si>
  <si>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</si>
  <si>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</si>
  <si>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</si>
  <si>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</si>
  <si>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</si>
  <si>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</si>
  <si>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</si>
  <si>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</si>
  <si>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</si>
  <si>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</si>
  <si>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</si>
  <si>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</si>
  <si>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</si>
  <si>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</si>
  <si>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</si>
  <si>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</si>
  <si>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</si>
  <si>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</si>
  <si>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</si>
  <si>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</si>
  <si>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</si>
  <si>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</si>
  <si>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</si>
  <si>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</si>
  <si>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</si>
  <si>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</si>
  <si>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</si>
  <si>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</si>
  <si>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</si>
  <si>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</si>
  <si>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</si>
  <si>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</si>
  <si>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</si>
  <si>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</si>
  <si>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</si>
  <si>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</si>
  <si>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</si>
  <si>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</si>
  <si>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</si>
  <si>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</si>
  <si>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</si>
  <si>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</si>
  <si>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</si>
  <si>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</si>
  <si>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</si>
  <si>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</si>
  <si>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</si>
  <si>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</si>
  <si>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</si>
  <si>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</si>
  <si>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</si>
  <si>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</si>
  <si>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</si>
  <si>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</si>
  <si>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</si>
  <si>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</si>
  <si>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</si>
  <si>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</si>
  <si>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</si>
  <si>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</si>
  <si>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</si>
  <si>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</si>
  <si>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</si>
  <si>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</si>
  <si>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</si>
  <si>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</si>
  <si>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</si>
  <si>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</si>
  <si>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</si>
  <si>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</si>
  <si>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</si>
  <si>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</si>
  <si>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</si>
  <si>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</si>
  <si>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</si>
  <si>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</si>
  <si>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</si>
  <si>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</si>
  <si>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</si>
  <si>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</si>
  <si>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</si>
  <si>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</si>
  <si>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</si>
  <si>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</si>
  <si>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</si>
  <si>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</si>
  <si>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</si>
  <si>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</si>
  <si>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</si>
  <si>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</si>
  <si>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</si>
  <si>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</si>
  <si>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</si>
  <si>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</si>
  <si>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</si>
  <si>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</si>
  <si>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</si>
  <si>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</si>
  <si>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</si>
  <si>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</si>
  <si>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</si>
  <si>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</si>
  <si>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</si>
  <si>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</si>
  <si>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</si>
  <si>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</si>
  <si>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</si>
  <si>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</si>
  <si>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</si>
  <si>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</si>
  <si>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</si>
  <si>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</si>
  <si>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</si>
  <si>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</si>
  <si>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</si>
  <si>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</si>
  <si>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</si>
  <si>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</si>
  <si>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</si>
  <si>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</si>
  <si>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</si>
  <si>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</si>
  <si>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</si>
  <si>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</si>
  <si>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</si>
  <si>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</si>
  <si>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</si>
  <si>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</si>
  <si>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</si>
  <si>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</si>
  <si>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</si>
  <si>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</si>
  <si>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</si>
  <si>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</si>
  <si>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</si>
  <si>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</si>
  <si>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</si>
  <si>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</si>
  <si>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</si>
  <si>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</si>
  <si>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</si>
  <si>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</si>
  <si>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</si>
  <si>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</si>
  <si>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</si>
  <si>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</si>
  <si>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</si>
  <si>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</si>
  <si>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</si>
  <si>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</si>
  <si>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</si>
  <si>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</si>
  <si>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</si>
  <si>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</si>
  <si>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</si>
  <si>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</si>
  <si>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</si>
  <si>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</si>
  <si>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</si>
  <si>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</si>
  <si>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</si>
  <si>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</si>
  <si>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</si>
  <si>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</si>
  <si>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</si>
  <si>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</si>
  <si>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</si>
  <si>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</si>
  <si>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</si>
  <si>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</si>
  <si>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</si>
  <si>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</si>
  <si>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</si>
  <si>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</si>
  <si>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</si>
  <si>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</si>
  <si>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</si>
  <si>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</si>
  <si>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</si>
  <si>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</si>
  <si>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</si>
  <si>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</si>
  <si>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</si>
  <si>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</si>
  <si>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</si>
  <si>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</si>
  <si>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</si>
  <si>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</si>
  <si>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</si>
  <si>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</si>
  <si>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</si>
  <si>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</si>
  <si>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</si>
  <si>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</si>
  <si>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</si>
  <si>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</si>
  <si>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</si>
  <si>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</si>
  <si>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</si>
  <si>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</si>
  <si>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</si>
  <si>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</si>
  <si>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</si>
  <si>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</si>
  <si>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</si>
  <si>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</si>
  <si>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</si>
  <si>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</si>
  <si>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</si>
  <si>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</si>
  <si>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</si>
  <si>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</si>
  <si>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</si>
  <si>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</si>
  <si>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</si>
  <si>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</si>
  <si>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</si>
  <si>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</si>
  <si>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</si>
  <si>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</si>
  <si>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</si>
  <si>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</si>
  <si>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</si>
  <si>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</si>
  <si>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</si>
  <si>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</si>
  <si>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</si>
  <si>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</si>
  <si>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</si>
  <si>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</si>
  <si>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</si>
  <si>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</si>
  <si>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</si>
  <si>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</si>
  <si>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</si>
  <si>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</si>
  <si>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</si>
  <si>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</si>
  <si>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</si>
  <si>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</si>
  <si>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</si>
  <si>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</si>
  <si>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</si>
  <si>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</si>
  <si>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</si>
  <si>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</si>
  <si>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</si>
  <si>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</si>
  <si>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</si>
  <si>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</si>
  <si>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</si>
  <si>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</si>
  <si>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</si>
  <si>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</si>
  <si>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</si>
  <si>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</si>
  <si>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</si>
  <si>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</si>
  <si>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</si>
  <si>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</si>
  <si>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</si>
  <si>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</si>
  <si>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</si>
  <si>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</si>
  <si>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</si>
  <si>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</si>
  <si>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</si>
  <si>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</si>
  <si>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</si>
  <si>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</si>
  <si>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</si>
  <si>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</si>
  <si>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</si>
  <si>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</si>
  <si>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</si>
  <si>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</si>
  <si>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</si>
  <si>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</si>
  <si>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</si>
  <si>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</si>
  <si>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</si>
  <si>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</si>
  <si>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</si>
  <si>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</si>
  <si>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</si>
  <si>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</si>
  <si>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</si>
  <si>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</si>
  <si>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</si>
  <si>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</si>
  <si>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</si>
  <si>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</si>
  <si>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</si>
  <si>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</si>
  <si>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</si>
  <si>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</si>
  <si>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</si>
  <si>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</si>
  <si>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</si>
  <si>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</si>
  <si>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</si>
  <si>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</si>
  <si>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</si>
  <si>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</si>
  <si>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</si>
  <si>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</si>
  <si>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</si>
  <si>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</si>
  <si>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</si>
  <si>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</si>
  <si>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</si>
  <si>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</si>
  <si>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</si>
  <si>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</si>
  <si>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</si>
  <si>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</si>
  <si>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</si>
  <si>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</si>
  <si>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</si>
  <si>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</si>
  <si>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</si>
  <si>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</si>
  <si>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</si>
  <si>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</si>
  <si>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</si>
  <si>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</si>
  <si>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</si>
  <si>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</si>
  <si>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</si>
  <si>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</si>
  <si>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</si>
  <si>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</si>
  <si>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</si>
  <si>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</si>
  <si>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</si>
  <si>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</si>
  <si>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</si>
  <si>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</si>
  <si>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</si>
  <si>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</si>
  <si>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</si>
  <si>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</si>
  <si>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</si>
  <si>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</si>
  <si>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</si>
  <si>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</si>
  <si>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</si>
  <si>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</si>
  <si>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</si>
  <si>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</si>
  <si>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</si>
  <si>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</si>
  <si>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</si>
  <si>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</si>
  <si>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</si>
  <si>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</si>
  <si>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</si>
  <si>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</si>
  <si>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</si>
  <si>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</si>
  <si>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</si>
  <si>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</si>
  <si>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</si>
  <si>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</si>
  <si>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</si>
  <si>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</si>
  <si>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</si>
  <si>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</si>
  <si>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</si>
  <si>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</si>
  <si>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</si>
  <si>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</si>
  <si>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</si>
  <si>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</si>
  <si>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</si>
  <si>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</si>
  <si>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</si>
  <si>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</si>
  <si>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</si>
  <si>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</si>
  <si>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</si>
  <si>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</si>
  <si>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</si>
  <si>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</si>
  <si>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</si>
  <si>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</si>
  <si>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</si>
  <si>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</si>
  <si>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</si>
  <si>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</si>
  <si>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</si>
  <si>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</si>
  <si>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</si>
  <si>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</si>
  <si>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</si>
  <si>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</si>
  <si>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</si>
  <si>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</si>
  <si>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</si>
  <si>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</si>
  <si>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</si>
  <si>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</si>
  <si>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</si>
  <si>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</si>
  <si>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</si>
  <si>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</si>
  <si>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</si>
  <si>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</si>
  <si>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</si>
  <si>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</si>
  <si>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</si>
  <si>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</si>
  <si>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</si>
  <si>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</si>
  <si>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</si>
  <si>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</si>
  <si>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</si>
  <si>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</si>
  <si>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</si>
  <si>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</si>
  <si>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</si>
  <si>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</si>
  <si>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</si>
  <si>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</si>
  <si>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</si>
  <si>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</si>
  <si>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</si>
  <si>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</si>
  <si>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</si>
  <si>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</si>
  <si>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</si>
  <si>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</si>
  <si>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</si>
  <si>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</si>
  <si>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</si>
  <si>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</si>
  <si>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</si>
  <si>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</si>
  <si>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</si>
  <si>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</si>
  <si>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</si>
  <si>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</si>
  <si>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</si>
  <si>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</si>
  <si>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</si>
  <si>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</si>
  <si>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</si>
  <si>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</si>
  <si>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</si>
  <si>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</si>
  <si>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</si>
  <si>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</si>
  <si>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</si>
  <si>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</si>
  <si>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</si>
  <si>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</si>
  <si>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</si>
  <si>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</si>
  <si>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</si>
  <si>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</si>
  <si>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</si>
  <si>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</si>
  <si>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</si>
  <si>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</si>
  <si>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</si>
  <si>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</si>
  <si>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</si>
  <si>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</si>
  <si>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</si>
  <si>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</si>
  <si>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</si>
  <si>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</si>
  <si>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</si>
  <si>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</si>
  <si>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</si>
  <si>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</si>
  <si>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</si>
  <si>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</si>
  <si>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</si>
  <si>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</si>
  <si>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</si>
  <si>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</si>
  <si>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</si>
  <si>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</si>
  <si>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</si>
  <si>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</si>
  <si>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</si>
  <si>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</si>
  <si>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</si>
  <si>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</si>
  <si>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</si>
  <si>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</si>
  <si>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</si>
  <si>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</si>
  <si>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</si>
  <si>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</si>
  <si>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</si>
  <si>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</si>
  <si>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</si>
  <si>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</si>
  <si>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</si>
  <si>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</si>
  <si>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</si>
  <si>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</si>
  <si>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</si>
  <si>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</si>
  <si>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</si>
  <si>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</si>
  <si>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</si>
  <si>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</si>
  <si>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</si>
  <si>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</si>
  <si>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</si>
  <si>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</si>
  <si>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</si>
  <si>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</si>
  <si>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</si>
  <si>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</si>
  <si>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</si>
  <si>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</si>
  <si>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</si>
  <si>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</si>
  <si>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</si>
  <si>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</si>
  <si>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</si>
  <si>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</si>
  <si>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</si>
  <si>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</si>
  <si>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</si>
  <si>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</si>
  <si>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</si>
  <si>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</si>
  <si>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</si>
  <si>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</si>
  <si>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</si>
  <si>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</si>
  <si>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</si>
  <si>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</si>
  <si>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</si>
  <si>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</si>
  <si>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</si>
  <si>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</si>
  <si>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</si>
  <si>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</si>
  <si>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</si>
  <si>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</si>
  <si>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</si>
  <si>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</si>
  <si>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</si>
  <si>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</si>
  <si>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</si>
  <si>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</si>
  <si>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</si>
  <si>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</si>
  <si>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</si>
  <si>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</si>
  <si>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</si>
  <si>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</si>
  <si>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</si>
  <si>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</si>
  <si>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</si>
  <si>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</si>
  <si>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</si>
  <si>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</si>
  <si>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</si>
  <si>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</si>
  <si>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</si>
  <si>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</si>
  <si>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</si>
  <si>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</si>
  <si>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</si>
  <si>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</si>
  <si>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</si>
  <si>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</si>
  <si>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</si>
  <si>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</si>
  <si>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</si>
  <si>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</si>
  <si>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</si>
  <si>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</si>
  <si>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</si>
  <si>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</si>
  <si>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</si>
  <si>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</si>
  <si>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</si>
  <si>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</si>
  <si>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</si>
  <si>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</si>
  <si>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</si>
  <si>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</si>
  <si>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</si>
  <si>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</si>
  <si>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</si>
  <si>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</si>
  <si>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</si>
  <si>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</si>
  <si>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</si>
  <si>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</si>
  <si>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</si>
  <si>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</si>
  <si>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</si>
  <si>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</si>
  <si>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</si>
  <si>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</si>
  <si>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</si>
  <si>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</si>
  <si>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</si>
  <si>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</si>
  <si>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</si>
  <si>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</si>
  <si>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</si>
  <si>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</si>
  <si>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</si>
  <si>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</si>
  <si>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</si>
  <si>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</si>
  <si>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</si>
  <si>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</si>
  <si>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</si>
  <si>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</si>
  <si>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</si>
  <si>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</si>
  <si>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</si>
  <si>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</si>
  <si>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</si>
  <si>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</si>
  <si>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</si>
  <si>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</si>
  <si>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</si>
  <si>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</si>
  <si>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</si>
  <si>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</si>
  <si>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</si>
  <si>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</si>
  <si>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</si>
  <si>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</si>
  <si>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</si>
  <si>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</si>
  <si>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</si>
  <si>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</si>
  <si>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</si>
  <si>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</si>
  <si>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</si>
  <si>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</si>
  <si>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</si>
  <si>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</si>
  <si>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</si>
  <si>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</si>
  <si>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</si>
  <si>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</si>
  <si>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</si>
  <si>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</si>
  <si>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</si>
  <si>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</si>
  <si>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</si>
  <si>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</si>
  <si>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</si>
  <si>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</si>
  <si>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</si>
  <si>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</si>
  <si>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</si>
  <si>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</si>
  <si>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</si>
  <si>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</si>
  <si>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</si>
  <si>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</si>
  <si>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</si>
  <si>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</si>
  <si>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</si>
  <si>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</si>
  <si>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</si>
  <si>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</si>
  <si>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</si>
  <si>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</si>
  <si>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</si>
  <si>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</si>
  <si>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</si>
  <si>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</si>
  <si>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</si>
  <si>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</si>
  <si>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</si>
  <si>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</si>
  <si>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</si>
  <si>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</si>
  <si>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</si>
  <si>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</si>
  <si>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</si>
  <si>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</si>
  <si>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</si>
  <si>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</si>
  <si>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</si>
  <si>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</si>
  <si>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</si>
  <si>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</si>
  <si>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</si>
  <si>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</si>
  <si>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</si>
  <si>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</si>
  <si>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</si>
  <si>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</si>
  <si>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</si>
  <si>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</si>
  <si>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</si>
  <si>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</si>
  <si>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</si>
  <si>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</si>
  <si>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</si>
  <si>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</si>
  <si>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</si>
  <si>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</si>
  <si>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</si>
  <si>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</si>
  <si>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</si>
  <si>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</si>
  <si>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</si>
  <si>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</si>
  <si>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</si>
  <si>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</si>
  <si>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</si>
  <si>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</si>
  <si>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</si>
  <si>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</si>
  <si>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</si>
  <si>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</si>
  <si>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</si>
  <si>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</si>
  <si>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</si>
  <si>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</si>
  <si>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</si>
  <si>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</si>
  <si>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</si>
  <si>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</si>
  <si>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</si>
  <si>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</si>
  <si>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</si>
  <si>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</si>
  <si>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</si>
  <si>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</si>
  <si>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</si>
  <si>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</si>
  <si>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</si>
  <si>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</si>
  <si>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</si>
  <si>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</si>
  <si>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</si>
  <si>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</si>
  <si>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</si>
  <si>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</si>
  <si>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</si>
  <si>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</si>
  <si>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</si>
  <si>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</si>
  <si>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</si>
  <si>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</si>
  <si>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</si>
  <si>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</si>
  <si>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</si>
  <si>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</si>
  <si>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</si>
  <si>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</si>
  <si>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</si>
  <si>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</si>
  <si>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</si>
  <si>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</si>
  <si>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</si>
  <si>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</si>
  <si>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</si>
  <si>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</si>
  <si>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</si>
  <si>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</si>
  <si>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</si>
  <si>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</si>
  <si>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</si>
  <si>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</si>
  <si>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</si>
  <si>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</si>
  <si>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</si>
  <si>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</si>
  <si>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</si>
  <si>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</si>
  <si>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</si>
  <si>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</si>
  <si>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</si>
  <si>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</si>
  <si>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</si>
  <si>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</si>
  <si>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</si>
  <si>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</si>
  <si>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</si>
  <si>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</si>
  <si>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</si>
  <si>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</si>
  <si>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</si>
  <si>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</si>
  <si>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</si>
  <si>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</si>
  <si>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</si>
  <si>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</si>
  <si>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</si>
  <si>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</si>
  <si>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</si>
  <si>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</si>
  <si>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</si>
  <si>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</si>
  <si>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</si>
  <si>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</si>
  <si>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</si>
  <si>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</si>
  <si>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</si>
  <si>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</si>
  <si>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</si>
  <si>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</si>
  <si>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</si>
  <si>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</si>
  <si>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</si>
  <si>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</si>
  <si>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</si>
  <si>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</si>
  <si>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</si>
  <si>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</si>
  <si>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</si>
  <si>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</si>
  <si>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</si>
  <si>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</si>
  <si>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</si>
  <si>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</si>
  <si>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</si>
  <si>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</si>
  <si>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</si>
  <si>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</si>
  <si>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</si>
  <si>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</si>
  <si>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</si>
  <si>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</si>
  <si>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</si>
  <si>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</si>
  <si>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</si>
  <si>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</si>
  <si>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</si>
  <si>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</si>
  <si>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</si>
  <si>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</si>
  <si>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</si>
  <si>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</si>
  <si>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</si>
  <si>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</si>
  <si>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</si>
  <si>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</si>
  <si>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</si>
  <si>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</si>
  <si>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</si>
  <si>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</si>
  <si>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</si>
  <si>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</si>
  <si>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</si>
  <si>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</si>
  <si>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</si>
  <si>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</si>
  <si>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</si>
  <si>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</si>
  <si>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</si>
  <si>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</si>
  <si>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</si>
  <si>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</si>
  <si>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</si>
  <si>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</si>
  <si>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</si>
  <si>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</si>
  <si>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</si>
  <si>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</si>
  <si>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</si>
  <si>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</si>
  <si>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</si>
  <si>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</si>
  <si>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</si>
  <si>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</si>
  <si>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</si>
  <si>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</si>
  <si>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</si>
  <si>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</si>
  <si>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</si>
  <si>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</si>
  <si>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</si>
  <si>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</si>
  <si>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</si>
  <si>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</si>
  <si>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</si>
  <si>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</si>
  <si>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</si>
  <si>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</si>
  <si>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</si>
  <si>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</si>
  <si>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</si>
  <si>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</si>
  <si>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</si>
  <si>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</si>
  <si>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</si>
  <si>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</si>
  <si>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</si>
  <si>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</si>
  <si>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</si>
  <si>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</si>
  <si>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</si>
  <si>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</si>
  <si>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</si>
  <si>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</si>
  <si>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</si>
  <si>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</si>
  <si>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</si>
  <si>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</si>
  <si>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</si>
  <si>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</si>
  <si>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</si>
  <si>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</si>
  <si>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</si>
  <si>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</si>
  <si>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</si>
  <si>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</si>
  <si>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</si>
  <si>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</si>
  <si>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</si>
  <si>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</si>
  <si>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</si>
  <si>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</si>
  <si>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</si>
  <si>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</si>
  <si>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</si>
  <si>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</si>
  <si>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</si>
  <si>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</si>
  <si>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</si>
  <si>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</si>
  <si>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</si>
  <si>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</si>
  <si>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</si>
  <si>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</si>
  <si>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</si>
  <si>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</si>
  <si>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</si>
  <si>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</si>
  <si>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</si>
  <si>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</si>
  <si>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</si>
  <si>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</si>
  <si>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</si>
  <si>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</si>
  <si>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</si>
  <si>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</si>
  <si>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</si>
  <si>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</si>
  <si>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</si>
  <si>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</si>
  <si>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</si>
  <si>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</si>
  <si>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</si>
  <si>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</si>
  <si>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</si>
  <si>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</si>
  <si>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</si>
  <si>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</si>
  <si>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</si>
  <si>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</si>
  <si>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</si>
  <si>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</si>
  <si>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</si>
  <si>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</si>
  <si>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</si>
  <si>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</si>
  <si>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</si>
  <si>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</si>
  <si>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</si>
  <si>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</si>
  <si>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</si>
  <si>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</si>
  <si>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</si>
  <si>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</si>
  <si>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</si>
  <si>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</si>
  <si>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</si>
  <si>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</si>
  <si>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</si>
  <si>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</si>
  <si>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</si>
  <si>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</si>
  <si>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</si>
  <si>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</si>
  <si>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</si>
  <si>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</si>
  <si>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</si>
  <si>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</si>
  <si>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</si>
  <si>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</si>
  <si>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</si>
  <si>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</si>
  <si>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</si>
  <si>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</si>
  <si>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</si>
  <si>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</si>
  <si>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</si>
  <si>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</si>
  <si>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</si>
  <si>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</si>
  <si>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</si>
  <si>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</si>
  <si>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</si>
  <si>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</si>
  <si>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</si>
  <si>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</si>
  <si>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</si>
  <si>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</si>
  <si>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</si>
  <si>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</si>
  <si>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</si>
  <si>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</si>
  <si>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</si>
  <si>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</si>
  <si>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</si>
  <si>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</si>
  <si>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</si>
  <si>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</si>
  <si>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</si>
  <si>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</si>
  <si>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</si>
  <si>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</si>
  <si>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</si>
  <si>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</si>
  <si>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</si>
  <si>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</si>
  <si>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</si>
  <si>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</si>
  <si>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</si>
  <si>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</si>
  <si>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</si>
  <si>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</si>
  <si>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</si>
  <si>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</si>
  <si>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</si>
  <si>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</si>
  <si>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</si>
  <si>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</si>
  <si>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</si>
  <si>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</si>
  <si>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</si>
  <si>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</si>
  <si>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</si>
  <si>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</si>
  <si>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</si>
  <si>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</si>
  <si>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</si>
  <si>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</si>
  <si>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</si>
  <si>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</si>
  <si>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</si>
  <si>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</si>
  <si>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</si>
  <si>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</si>
  <si>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</si>
  <si>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</si>
  <si>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</si>
  <si>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</si>
  <si>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</si>
  <si>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</si>
  <si>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</si>
  <si>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</si>
  <si>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</si>
  <si>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</si>
  <si>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</si>
  <si>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</si>
  <si>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</si>
  <si>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</si>
  <si>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</si>
  <si>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</si>
  <si>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</si>
  <si>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</si>
  <si>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</si>
  <si>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</si>
  <si>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</si>
  <si>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</si>
  <si>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</si>
  <si>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</si>
  <si>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</si>
  <si>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</si>
  <si>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</si>
  <si>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</si>
  <si>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</si>
  <si>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</si>
  <si>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</si>
  <si>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</si>
  <si>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</si>
  <si>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</si>
  <si>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</si>
  <si>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</si>
  <si>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</si>
  <si>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</si>
  <si>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</si>
  <si>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</si>
  <si>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</si>
  <si>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</si>
  <si>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</si>
  <si>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</si>
  <si>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</si>
  <si>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</si>
  <si>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</si>
  <si>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</si>
  <si>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</si>
  <si>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</si>
  <si>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</si>
  <si>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</si>
  <si>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</si>
  <si>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</si>
  <si>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</si>
  <si>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</si>
  <si>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</si>
  <si>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</si>
  <si>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</si>
  <si>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</si>
  <si>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</si>
  <si>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</si>
  <si>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</si>
  <si>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</si>
  <si>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</si>
  <si>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</si>
  <si>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</si>
  <si>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</si>
  <si>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</si>
  <si>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</si>
  <si>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</si>
  <si>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</si>
  <si>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</si>
  <si>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</si>
  <si>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</si>
  <si>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</si>
  <si>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</si>
  <si>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</si>
  <si>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</si>
  <si>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</si>
  <si>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</si>
  <si>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</si>
  <si>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</si>
  <si>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</si>
  <si>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</si>
  <si>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</si>
  <si>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</si>
  <si>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</si>
  <si>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</si>
  <si>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</si>
  <si>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</si>
  <si>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</si>
  <si>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</si>
  <si>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</si>
  <si>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</si>
  <si>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</si>
  <si>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</si>
  <si>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</si>
  <si>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</si>
  <si>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</si>
  <si>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</si>
  <si>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</si>
  <si>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</si>
  <si>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</si>
  <si>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</si>
  <si>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</si>
  <si>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</si>
  <si>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</si>
  <si>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</si>
  <si>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</si>
  <si>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</si>
  <si>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</si>
  <si>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</si>
  <si>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</si>
  <si>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</si>
  <si>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</si>
  <si>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</si>
  <si>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</si>
  <si>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</si>
  <si>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</si>
  <si>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</si>
  <si>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</si>
  <si>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</si>
  <si>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</si>
  <si>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</si>
  <si>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</si>
  <si>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</si>
  <si>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</si>
  <si>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</si>
  <si>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</si>
  <si>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</si>
  <si>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</si>
  <si>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</si>
  <si>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</si>
  <si>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</si>
  <si>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</si>
  <si>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</si>
  <si>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</si>
  <si>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</si>
  <si>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</si>
  <si>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</si>
  <si>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</si>
  <si>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</si>
  <si>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</si>
  <si>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</si>
  <si>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</si>
  <si>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</si>
  <si>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</si>
  <si>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</si>
  <si>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</si>
  <si>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</si>
  <si>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</si>
  <si>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</si>
  <si>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</si>
  <si>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</si>
  <si>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</si>
  <si>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</si>
  <si>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</si>
  <si>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</si>
  <si>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</si>
  <si>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</si>
  <si>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</si>
  <si>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</si>
  <si>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</si>
  <si>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</si>
  <si>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</si>
  <si>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</si>
  <si>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</si>
  <si>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</si>
  <si>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</si>
  <si>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</si>
  <si>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</si>
  <si>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</si>
  <si>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</si>
  <si>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</si>
  <si>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</si>
  <si>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</si>
  <si>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</si>
  <si>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</si>
  <si>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</si>
  <si>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</si>
  <si>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</si>
  <si>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</si>
  <si>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</si>
  <si>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</si>
  <si>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</si>
  <si>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</si>
  <si>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</si>
  <si>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</si>
  <si>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</si>
  <si>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</si>
  <si>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</si>
  <si>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</si>
  <si>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</si>
  <si>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</si>
  <si>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</si>
  <si>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</si>
  <si>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</si>
  <si>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</si>
  <si>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</si>
  <si>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</si>
  <si>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</si>
  <si>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</si>
  <si>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</si>
  <si>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</si>
  <si>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</si>
  <si>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</si>
  <si>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</si>
  <si>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</si>
  <si>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</si>
  <si>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</si>
  <si>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</si>
  <si>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</si>
  <si>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</si>
  <si>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</si>
  <si>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</si>
  <si>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</si>
  <si>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</si>
  <si>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</si>
  <si>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</si>
  <si>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</si>
  <si>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</si>
  <si>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</si>
  <si>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</si>
  <si>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</si>
  <si>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</si>
  <si>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</si>
  <si>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</si>
  <si>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</si>
  <si>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</si>
  <si>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</si>
  <si>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</si>
  <si>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</si>
  <si>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</si>
  <si>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</si>
  <si>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</si>
  <si>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</si>
  <si>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</si>
  <si>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</si>
  <si>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</si>
  <si>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</si>
  <si>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</si>
  <si>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</si>
  <si>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</si>
  <si>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</si>
  <si>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</si>
  <si>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</si>
  <si>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</si>
  <si>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</si>
  <si>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</si>
  <si>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</si>
  <si>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</si>
  <si>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</si>
  <si>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</si>
  <si>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</si>
  <si>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</si>
  <si>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</si>
  <si>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</si>
  <si>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</si>
  <si>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</si>
  <si>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</si>
  <si>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</si>
  <si>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</si>
  <si>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</si>
  <si>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</si>
  <si>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</si>
  <si>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</si>
  <si>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</si>
  <si>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</si>
  <si>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</si>
  <si>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</si>
  <si>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</si>
  <si>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</si>
  <si>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</si>
  <si>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</si>
  <si>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</si>
  <si>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</si>
  <si>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</si>
  <si>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</si>
  <si>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</si>
  <si>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</si>
  <si>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</si>
  <si>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</si>
  <si>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</si>
  <si>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</si>
  <si>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</si>
  <si>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</si>
  <si>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</si>
  <si>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</si>
  <si>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</si>
  <si>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</si>
  <si>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</si>
  <si>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</si>
  <si>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</si>
  <si>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</si>
  <si>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</si>
  <si>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</si>
  <si>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</si>
  <si>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</si>
  <si>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</si>
  <si>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</si>
  <si>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</si>
  <si>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</si>
  <si>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</si>
  <si>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</si>
  <si>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</si>
  <si>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</si>
  <si>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</si>
  <si>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</si>
  <si>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</si>
  <si>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</si>
  <si>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</si>
  <si>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</si>
  <si>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</si>
  <si>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</si>
  <si>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</si>
  <si>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</si>
  <si>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</si>
  <si>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</si>
  <si>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</si>
  <si>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</si>
  <si>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</si>
  <si>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</si>
  <si>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</si>
  <si>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</si>
  <si>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</si>
  <si>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</si>
  <si>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</si>
  <si>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</si>
  <si>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</si>
  <si>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</si>
  <si>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</si>
  <si>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</si>
  <si>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</si>
  <si>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</si>
  <si>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</si>
  <si>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</si>
  <si>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</si>
  <si>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</si>
  <si>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</si>
  <si>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</si>
  <si>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</si>
  <si>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</si>
  <si>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</si>
  <si>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</si>
  <si>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</si>
  <si>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</si>
  <si>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</si>
  <si>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</si>
  <si>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</si>
  <si>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</si>
  <si>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</si>
  <si>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</si>
  <si>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</si>
  <si>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</si>
  <si>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</si>
  <si>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</si>
  <si>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</si>
  <si>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</si>
  <si>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</si>
  <si>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</si>
  <si>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</si>
  <si>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</si>
  <si>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</si>
  <si>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</si>
  <si>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</si>
  <si>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</si>
  <si>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</si>
  <si>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</si>
  <si>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</si>
  <si>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</si>
  <si>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</si>
  <si>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</si>
  <si>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</si>
  <si>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</si>
  <si>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</si>
  <si>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</si>
  <si>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</si>
  <si>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</si>
  <si>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</si>
  <si>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</si>
  <si>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</si>
  <si>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</si>
  <si>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</si>
  <si>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</si>
  <si>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</si>
  <si>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</si>
  <si>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</si>
  <si>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</si>
  <si>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</si>
  <si>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</si>
  <si>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</si>
  <si>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</si>
  <si>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</si>
  <si>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</si>
  <si>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</si>
  <si>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</si>
  <si>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</si>
  <si>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</si>
  <si>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</si>
  <si>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</si>
  <si>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</si>
  <si>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</si>
  <si>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</si>
  <si>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</si>
  <si>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</si>
  <si>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</si>
  <si>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</si>
  <si>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</si>
  <si>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</si>
  <si>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</si>
  <si>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</si>
  <si>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</si>
  <si>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</si>
  <si>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</si>
  <si>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</si>
  <si>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</si>
  <si>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</si>
  <si>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</si>
  <si>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</si>
  <si>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</si>
  <si>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</si>
  <si>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</si>
  <si>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</si>
  <si>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</si>
  <si>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</si>
  <si>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</si>
  <si>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</si>
  <si>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</si>
  <si>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</si>
  <si>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</si>
  <si>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</si>
  <si>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</si>
  <si>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</si>
  <si>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</si>
  <si>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</si>
  <si>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</si>
  <si>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</si>
  <si>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</si>
  <si>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</si>
  <si>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</si>
  <si>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</si>
  <si>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</si>
  <si>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</si>
  <si>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</si>
  <si>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</si>
  <si>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</si>
  <si>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</si>
  <si>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</si>
  <si>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</si>
  <si>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</si>
  <si>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</si>
  <si>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</si>
  <si>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</si>
  <si>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</si>
  <si>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</si>
  <si>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</si>
  <si>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</si>
  <si>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</si>
  <si>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</si>
  <si>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</si>
  <si>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</si>
  <si>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</si>
  <si>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</si>
  <si>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</si>
  <si>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</si>
  <si>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</si>
  <si>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</si>
  <si>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</si>
  <si>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</si>
  <si>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</si>
  <si>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</si>
  <si>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</si>
  <si>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</si>
  <si>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</si>
  <si>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</si>
  <si>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</si>
  <si>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</si>
  <si>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</si>
  <si>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</si>
  <si>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</si>
  <si>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</si>
  <si>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</si>
  <si>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</si>
  <si>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</si>
  <si>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</si>
  <si>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</si>
  <si>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</si>
  <si>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</si>
  <si>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</si>
  <si>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</si>
  <si>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</si>
  <si>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</si>
  <si>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</si>
  <si>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</si>
  <si>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</si>
  <si>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</si>
  <si>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</si>
  <si>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</si>
  <si>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</si>
  <si>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</si>
  <si>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</si>
  <si>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</si>
  <si>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</si>
  <si>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</si>
  <si>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</si>
  <si>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</si>
  <si>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</si>
  <si>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</si>
  <si>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</si>
  <si>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</si>
  <si>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</si>
  <si>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</si>
  <si>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</si>
  <si>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</si>
  <si>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</si>
  <si>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</si>
  <si>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</si>
  <si>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</si>
  <si>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</si>
  <si>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</si>
  <si>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</si>
  <si>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</si>
  <si>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</si>
  <si>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</si>
  <si>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</si>
  <si>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</si>
  <si>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</si>
  <si>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</si>
  <si>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</si>
  <si>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</si>
  <si>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</si>
  <si>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</si>
  <si>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</si>
  <si>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</si>
  <si>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</si>
  <si>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</si>
  <si>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</si>
  <si>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</si>
  <si>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</si>
  <si>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</si>
  <si>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</si>
  <si>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</si>
  <si>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</si>
  <si>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</si>
  <si>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</si>
  <si>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</si>
  <si>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</si>
  <si>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</si>
  <si>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</si>
  <si>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</si>
  <si>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</si>
  <si>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</si>
  <si>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</si>
  <si>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</si>
  <si>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</si>
  <si>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</si>
  <si>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</si>
  <si>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</si>
  <si>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</si>
  <si>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</si>
  <si>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</si>
  <si>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</si>
  <si>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</si>
  <si>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</si>
  <si>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</si>
  <si>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</si>
  <si>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</si>
  <si>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</si>
  <si>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</si>
  <si>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</si>
  <si>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</si>
  <si>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</si>
  <si>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</si>
  <si>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</si>
  <si>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</si>
  <si>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</si>
  <si>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</si>
  <si>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</si>
  <si>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</si>
  <si>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</si>
  <si>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</si>
  <si>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</si>
  <si>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</si>
  <si>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</si>
  <si>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</si>
  <si>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</si>
  <si>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</si>
  <si>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</si>
  <si>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</si>
  <si>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</si>
  <si>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</si>
  <si>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</si>
  <si>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</si>
  <si>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</si>
  <si>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</si>
  <si>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</si>
  <si>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</si>
  <si>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</si>
  <si>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</si>
  <si>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</si>
  <si>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</si>
  <si>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</si>
  <si>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</si>
  <si>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</si>
  <si>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</si>
  <si>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</si>
  <si>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</si>
  <si>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</si>
  <si>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</si>
  <si>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</si>
  <si>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</si>
  <si>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</si>
  <si>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</si>
  <si>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</si>
  <si>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</si>
  <si>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</si>
  <si>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</si>
  <si>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</si>
  <si>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</si>
  <si>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</si>
  <si>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</si>
  <si>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</si>
  <si>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</si>
  <si>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</si>
  <si>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</si>
  <si>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</si>
  <si>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</si>
  <si>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</si>
  <si>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</si>
  <si>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</si>
  <si>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</si>
  <si>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</si>
  <si>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</si>
  <si>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</si>
  <si>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</si>
  <si>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</si>
  <si>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</si>
  <si>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</si>
  <si>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</si>
  <si>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</si>
  <si>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</si>
  <si>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</si>
  <si>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</si>
  <si>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</si>
  <si>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</si>
  <si>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</si>
  <si>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</si>
  <si>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</si>
  <si>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</si>
  <si>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</si>
  <si>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</si>
  <si>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</si>
  <si>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</si>
  <si>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</si>
  <si>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</si>
  <si>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</si>
  <si>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</si>
  <si>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</si>
  <si>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</si>
  <si>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</si>
  <si>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</si>
  <si>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</si>
  <si>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</si>
  <si>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</si>
  <si>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</si>
  <si>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</si>
  <si>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</si>
  <si>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</si>
  <si>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</si>
  <si>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</si>
  <si>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</si>
  <si>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</si>
  <si>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</si>
  <si>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</si>
  <si>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</si>
  <si>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</si>
  <si>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</si>
  <si>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</si>
  <si>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</si>
  <si>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</si>
  <si>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</si>
  <si>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</si>
  <si>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</si>
  <si>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</si>
  <si>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</si>
  <si>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</si>
  <si>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</si>
  <si>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</si>
  <si>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</si>
  <si>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</si>
  <si>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</si>
  <si>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</si>
  <si>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</si>
  <si>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</si>
  <si>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</si>
  <si>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</si>
  <si>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</si>
  <si>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</si>
  <si>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</si>
  <si>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</si>
  <si>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</si>
  <si>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</si>
  <si>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</si>
  <si>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</si>
  <si>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</si>
  <si>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</si>
  <si>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</si>
  <si>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</si>
  <si>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</si>
  <si>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</si>
  <si>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</si>
  <si>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</si>
  <si>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</si>
  <si>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</si>
  <si>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</si>
  <si>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</si>
  <si>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</si>
  <si>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</si>
  <si>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</si>
  <si>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</si>
  <si>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</si>
  <si>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</si>
  <si>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</si>
  <si>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</si>
  <si>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</si>
  <si>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</si>
  <si>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</si>
  <si>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</si>
  <si>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</si>
  <si>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</si>
  <si>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</si>
  <si>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</si>
  <si>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</si>
  <si>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</si>
  <si>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</si>
  <si>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</si>
  <si>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</si>
  <si>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</si>
  <si>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</si>
  <si>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</si>
  <si>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</si>
  <si>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</si>
  <si>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</si>
  <si>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</si>
  <si>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</si>
  <si>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</si>
  <si>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</si>
  <si>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</si>
  <si>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</si>
  <si>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</si>
  <si>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</si>
  <si>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</si>
  <si>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</si>
  <si>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</si>
  <si>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</si>
  <si>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</si>
  <si>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</si>
  <si>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</si>
  <si>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</si>
  <si>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</si>
  <si>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</si>
  <si>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</si>
  <si>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</si>
  <si>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</si>
  <si>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</si>
  <si>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</si>
  <si>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</si>
  <si>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</si>
  <si>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</si>
  <si>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</si>
  <si>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</si>
  <si>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</si>
  <si>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</si>
  <si>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</si>
  <si>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</si>
  <si>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</si>
  <si>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</si>
  <si>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</si>
  <si>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</si>
  <si>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</si>
  <si>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</si>
  <si>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</si>
  <si>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</si>
  <si>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</si>
  <si>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</si>
  <si>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</si>
  <si>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</si>
  <si>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</si>
  <si>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</si>
  <si>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</si>
  <si>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</si>
  <si>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</si>
  <si>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</si>
  <si>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</si>
  <si>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</si>
  <si>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</si>
  <si>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</si>
  <si>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</si>
  <si>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</si>
  <si>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</si>
  <si>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</si>
  <si>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</si>
  <si>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</si>
  <si>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</si>
  <si>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</si>
  <si>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</si>
  <si>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</si>
  <si>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</si>
  <si>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</si>
  <si>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</si>
  <si>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</si>
  <si>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</si>
  <si>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</si>
  <si>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</si>
  <si>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</si>
  <si>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</si>
  <si>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</si>
  <si>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</si>
  <si>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</si>
  <si>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</si>
  <si>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</si>
  <si>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</si>
  <si>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</si>
  <si>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</si>
  <si>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</si>
  <si>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</si>
  <si>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</si>
  <si>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</si>
  <si>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</si>
  <si>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</si>
  <si>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</si>
  <si>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</si>
  <si>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</si>
  <si>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</si>
  <si>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</si>
  <si>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</si>
  <si>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</si>
  <si>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</si>
  <si>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</si>
  <si>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</si>
  <si>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</si>
  <si>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</si>
  <si>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</si>
  <si>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</si>
  <si>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</si>
  <si>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</si>
  <si>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</si>
  <si>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</si>
  <si>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</si>
  <si>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</si>
  <si>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</si>
  <si>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</si>
  <si>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</si>
  <si>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</si>
  <si>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</si>
  <si>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</si>
  <si>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</si>
  <si>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</si>
  <si>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</si>
  <si>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</si>
  <si>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</si>
  <si>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</si>
  <si>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</si>
  <si>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</si>
  <si>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</si>
  <si>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</si>
  <si>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</si>
  <si>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</si>
  <si>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</si>
  <si>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</si>
  <si>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</si>
  <si>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</si>
  <si>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</si>
  <si>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</si>
  <si>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</si>
  <si>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</si>
  <si>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</si>
  <si>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</si>
  <si>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</si>
  <si>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</si>
  <si>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</si>
  <si>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</si>
  <si>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</si>
  <si>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</si>
  <si>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</si>
  <si>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</si>
  <si>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</si>
  <si>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</si>
  <si>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</si>
  <si>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</si>
  <si>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</si>
  <si>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</si>
  <si>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</si>
  <si>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</si>
  <si>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</si>
  <si>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</si>
  <si>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</si>
  <si>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</si>
  <si>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</si>
  <si>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</si>
  <si>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</si>
  <si>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</si>
  <si>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</si>
  <si>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</si>
  <si>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</si>
  <si>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</si>
  <si>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</si>
  <si>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</si>
  <si>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</si>
  <si>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</si>
  <si>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</si>
  <si>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</si>
  <si>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</si>
  <si>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</si>
  <si>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</si>
  <si>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</si>
  <si>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</si>
  <si>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</si>
  <si>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</si>
  <si>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</si>
  <si>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</si>
  <si>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</si>
  <si>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</si>
  <si>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</si>
  <si>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</si>
  <si>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</si>
  <si>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</si>
  <si>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</si>
  <si>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</si>
  <si>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</si>
  <si>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</si>
  <si>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</si>
  <si>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</si>
  <si>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</si>
  <si>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</si>
  <si>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</si>
  <si>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</si>
  <si>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</si>
  <si>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</si>
  <si>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</si>
  <si>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</si>
  <si>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</si>
  <si>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</si>
  <si>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</si>
  <si>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</si>
  <si>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</si>
  <si>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</si>
  <si>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</si>
  <si>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</si>
  <si>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</si>
  <si>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</si>
  <si>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</si>
  <si>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</si>
  <si>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</si>
  <si>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</si>
  <si>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</si>
  <si>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</si>
  <si>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</si>
  <si>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</si>
  <si>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</si>
  <si>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</si>
  <si>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</si>
  <si>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</si>
  <si>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</si>
  <si>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</si>
  <si>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</si>
  <si>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</si>
  <si>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</si>
  <si>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</si>
  <si>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</si>
  <si>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</si>
  <si>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</si>
  <si>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</si>
  <si>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</si>
  <si>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</si>
  <si>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</si>
  <si>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</si>
  <si>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</si>
  <si>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</si>
  <si>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</si>
  <si>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</si>
  <si>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</si>
  <si>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</si>
  <si>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</si>
  <si>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</si>
  <si>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</si>
  <si>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</si>
  <si>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</si>
  <si>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</si>
  <si>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</si>
  <si>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</si>
  <si>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</si>
  <si>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</si>
  <si>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</si>
  <si>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</si>
  <si>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</si>
  <si>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</si>
  <si>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</si>
  <si>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</si>
  <si>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</si>
  <si>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</si>
  <si>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</si>
  <si>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</si>
  <si>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</si>
  <si>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</si>
  <si>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</si>
  <si>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</si>
  <si>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</si>
  <si>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</si>
  <si>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</si>
  <si>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</si>
  <si>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</si>
  <si>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</si>
  <si>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</si>
  <si>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</si>
  <si>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</si>
  <si>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</si>
  <si>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</si>
  <si>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</si>
  <si>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</si>
  <si>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</si>
  <si>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</si>
  <si>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</si>
  <si>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</si>
  <si>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</si>
  <si>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Marlon, Vijay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</si>
  <si>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</si>
  <si>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</si>
  <si>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</si>
  <si>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</si>
  <si>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</si>
  <si>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</si>
  <si>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</si>
  <si>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</si>
  <si>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</si>
  <si>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</si>
  <si>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Suki, Jonathan </t>
  </si>
  <si>
    <t xml:space="preserve">Marlon, Jonathan </t>
  </si>
  <si>
    <t>Wei Jun ,Suki</t>
  </si>
  <si>
    <t>Marlon, Jonathan</t>
  </si>
  <si>
    <t>Lucas, Tai Wei</t>
  </si>
  <si>
    <t>Wei Jun, Marlon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</si>
</sst>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5"/>
      <c r="H2" s="815"/>
      <c r="I2" s="815"/>
      <c r="J2" s="815"/>
      <c r="K2" s="81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07">
        <v>2024</v>
      </c>
      <c r="D4" s="808"/>
      <c r="E4" s="808"/>
      <c r="F4" s="808"/>
      <c r="G4" s="808"/>
      <c r="H4" s="808"/>
      <c r="I4" s="808"/>
      <c r="J4" s="808"/>
      <c r="K4" s="808"/>
      <c r="L4" s="808"/>
      <c r="M4" s="808"/>
      <c r="N4" s="808"/>
      <c r="O4" s="808"/>
      <c r="P4" s="808"/>
      <c r="Q4" s="808"/>
      <c r="R4" s="808"/>
      <c r="S4" s="808"/>
      <c r="T4" s="808"/>
      <c r="U4" s="808"/>
      <c r="V4" s="808"/>
      <c r="W4" s="808"/>
      <c r="X4" s="808"/>
      <c r="Y4" s="808"/>
      <c r="Z4" s="808"/>
      <c r="AA4" s="808"/>
      <c r="AB4" s="808"/>
      <c r="AC4" s="808"/>
      <c r="AD4" s="808"/>
      <c r="AE4" s="808"/>
      <c r="AF4" s="808"/>
      <c r="AG4" s="808"/>
      <c r="AH4" s="808"/>
      <c r="AI4" s="808"/>
      <c r="AJ4" s="808"/>
      <c r="AK4" s="808"/>
      <c r="AL4" s="808"/>
      <c r="AM4" s="808"/>
      <c r="AN4" s="808"/>
      <c r="AO4" s="808"/>
      <c r="AP4" s="808"/>
      <c r="AQ4" s="808"/>
      <c r="AR4" s="808"/>
      <c r="AS4" s="808"/>
      <c r="AT4" s="808"/>
      <c r="AU4" s="808"/>
      <c r="AV4" s="808"/>
      <c r="AW4" s="808"/>
      <c r="AX4" s="808"/>
      <c r="AY4" s="808"/>
      <c r="AZ4" s="808"/>
      <c r="BA4" s="808"/>
      <c r="BB4" s="808"/>
      <c r="BC4" s="809"/>
    </row>
    <row r="5" spans="1:55">
      <c r="A5" s="473"/>
      <c r="B5" s="474" t="s">
        <v>1</v>
      </c>
      <c r="C5" s="810" t="s">
        <v>2</v>
      </c>
      <c r="D5" s="810"/>
      <c r="E5" s="810"/>
      <c r="F5" s="810"/>
      <c r="G5" s="810"/>
      <c r="H5" s="810"/>
      <c r="I5" s="810"/>
      <c r="J5" s="810"/>
      <c r="K5" s="810"/>
      <c r="L5" s="810"/>
      <c r="M5" s="810"/>
      <c r="N5" s="810"/>
      <c r="O5" s="811"/>
      <c r="P5" s="812" t="s">
        <v>3</v>
      </c>
      <c r="Q5" s="812"/>
      <c r="R5" s="812"/>
      <c r="S5" s="812"/>
      <c r="T5" s="812"/>
      <c r="U5" s="812"/>
      <c r="V5" s="812"/>
      <c r="W5" s="812"/>
      <c r="X5" s="812"/>
      <c r="Y5" s="812"/>
      <c r="Z5" s="812"/>
      <c r="AA5" s="812"/>
      <c r="AB5" s="813"/>
      <c r="AC5" s="812" t="s">
        <v>4</v>
      </c>
      <c r="AD5" s="812"/>
      <c r="AE5" s="812"/>
      <c r="AF5" s="812"/>
      <c r="AG5" s="812"/>
      <c r="AH5" s="812"/>
      <c r="AI5" s="812"/>
      <c r="AJ5" s="812"/>
      <c r="AK5" s="812"/>
      <c r="AL5" s="812"/>
      <c r="AM5" s="812"/>
      <c r="AN5" s="812"/>
      <c r="AO5" s="813"/>
      <c r="AP5" s="812" t="s">
        <v>5</v>
      </c>
      <c r="AQ5" s="812"/>
      <c r="AR5" s="812"/>
      <c r="AS5" s="812"/>
      <c r="AT5" s="812"/>
      <c r="AU5" s="812"/>
      <c r="AV5" s="812"/>
      <c r="AW5" s="812"/>
      <c r="AX5" s="812"/>
      <c r="AY5" s="812"/>
      <c r="AZ5" s="812"/>
      <c r="BA5" s="812"/>
      <c r="BB5" s="813"/>
      <c r="BC5" s="485" t="s">
        <v>1</v>
      </c>
    </row>
    <row r="6" spans="1:55">
      <c r="A6" s="473"/>
      <c r="B6" s="475" t="s">
        <v>1</v>
      </c>
      <c r="C6" s="814" t="s">
        <v>6</v>
      </c>
      <c r="D6" s="814"/>
      <c r="E6" s="814"/>
      <c r="F6" s="814"/>
      <c r="G6" s="816"/>
      <c r="H6" s="805" t="s">
        <v>7</v>
      </c>
      <c r="I6" s="805"/>
      <c r="J6" s="805"/>
      <c r="K6" s="806"/>
      <c r="L6" s="805" t="s">
        <v>8</v>
      </c>
      <c r="M6" s="805"/>
      <c r="N6" s="805"/>
      <c r="O6" s="806"/>
      <c r="P6" s="805" t="s">
        <v>9</v>
      </c>
      <c r="Q6" s="805"/>
      <c r="R6" s="805"/>
      <c r="S6" s="805"/>
      <c r="T6" s="806"/>
      <c r="U6" s="805" t="s">
        <v>10</v>
      </c>
      <c r="V6" s="805"/>
      <c r="W6" s="805"/>
      <c r="X6" s="806"/>
      <c r="Y6" s="805" t="s">
        <v>11</v>
      </c>
      <c r="Z6" s="805"/>
      <c r="AA6" s="805"/>
      <c r="AB6" s="806"/>
      <c r="AC6" s="805" t="s">
        <v>12</v>
      </c>
      <c r="AD6" s="805"/>
      <c r="AE6" s="805"/>
      <c r="AF6" s="805"/>
      <c r="AG6" s="806"/>
      <c r="AH6" s="805" t="s">
        <v>13</v>
      </c>
      <c r="AI6" s="805"/>
      <c r="AJ6" s="805"/>
      <c r="AK6" s="806"/>
      <c r="AL6" s="805" t="s">
        <v>14</v>
      </c>
      <c r="AM6" s="805"/>
      <c r="AN6" s="805"/>
      <c r="AO6" s="805"/>
      <c r="AP6" s="806"/>
      <c r="AQ6" s="805" t="s">
        <v>15</v>
      </c>
      <c r="AR6" s="805"/>
      <c r="AS6" s="805"/>
      <c r="AT6" s="806"/>
      <c r="AU6" s="805" t="s">
        <v>16</v>
      </c>
      <c r="AV6" s="805"/>
      <c r="AW6" s="805"/>
      <c r="AX6" s="806"/>
      <c r="AY6" s="814" t="s">
        <v>17</v>
      </c>
      <c r="AZ6" s="814"/>
      <c r="BA6" s="814"/>
      <c r="BB6" s="814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17" t="s">
        <v>75</v>
      </c>
      <c r="B1" s="81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175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204</v>
      </c>
      <c r="F5" s="223" t="s">
        <v>205</v>
      </c>
      <c r="G5" s="223" t="s">
        <v>206</v>
      </c>
      <c r="H5" s="223" t="s">
        <v>207</v>
      </c>
      <c r="I5" s="223" t="s">
        <v>208</v>
      </c>
      <c r="J5" s="223" t="s">
        <v>209</v>
      </c>
      <c r="K5" s="223" t="s">
        <v>210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212</v>
      </c>
      <c r="F5" s="223" t="s">
        <v>213</v>
      </c>
      <c r="G5" s="223" t="s">
        <v>214</v>
      </c>
      <c r="H5" s="223" t="s">
        <v>215</v>
      </c>
      <c r="I5" s="223" t="s">
        <v>216</v>
      </c>
      <c r="J5" s="223" t="s">
        <v>217</v>
      </c>
      <c r="K5" s="223" t="s">
        <v>218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219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224</v>
      </c>
      <c r="I12" s="515" t="s">
        <v>224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224</v>
      </c>
      <c r="I13" s="515" t="s">
        <v>224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226</v>
      </c>
      <c r="I16" s="515" t="s">
        <v>54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226</v>
      </c>
      <c r="I17" s="515" t="s">
        <v>54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226</v>
      </c>
      <c r="I18" s="515" t="s">
        <v>54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226</v>
      </c>
      <c r="I19" s="452" t="s">
        <v>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226</v>
      </c>
      <c r="I20" s="452" t="s">
        <v>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227</v>
      </c>
      <c r="I21" s="452" t="s">
        <v>228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227</v>
      </c>
      <c r="I22" s="452" t="s">
        <v>228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229</v>
      </c>
      <c r="I23" s="452" t="s">
        <v>230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231</v>
      </c>
      <c r="I24" s="452" t="s">
        <v>230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231</v>
      </c>
      <c r="I25" s="575" t="s">
        <v>232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231</v>
      </c>
      <c r="I26" s="575" t="s">
        <v>232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233</v>
      </c>
      <c r="I27" s="575" t="s">
        <v>232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233</v>
      </c>
      <c r="I28" s="575" t="s">
        <v>232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234</v>
      </c>
      <c r="I29" s="575" t="s">
        <v>235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234</v>
      </c>
      <c r="I30" s="575" t="s">
        <v>235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234</v>
      </c>
      <c r="I31" s="575" t="s">
        <v>235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236</v>
      </c>
      <c r="I32" s="575" t="s">
        <v>235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236</v>
      </c>
      <c r="I33" s="575" t="s">
        <v>108</v>
      </c>
      <c r="J33" s="458" t="s">
        <v>225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237</v>
      </c>
      <c r="I34" s="537" t="s">
        <v>238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237</v>
      </c>
      <c r="I35" s="537" t="s">
        <v>238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237</v>
      </c>
      <c r="I36" s="537" t="s">
        <v>238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239</v>
      </c>
      <c r="I37" s="537" t="s">
        <v>238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239</v>
      </c>
      <c r="I38" s="537" t="s">
        <v>238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237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237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240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240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246</v>
      </c>
      <c r="F12" s="515" t="s">
        <v>246</v>
      </c>
      <c r="G12" s="515" t="s">
        <v>246</v>
      </c>
      <c r="H12" s="515" t="s">
        <v>246</v>
      </c>
      <c r="I12" s="515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246</v>
      </c>
      <c r="F13" s="515" t="s">
        <v>246</v>
      </c>
      <c r="G13" s="515" t="s">
        <v>246</v>
      </c>
      <c r="H13" s="515" t="s">
        <v>246</v>
      </c>
      <c r="I13" s="515" t="s">
        <v>246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246</v>
      </c>
      <c r="F14" s="515" t="s">
        <v>247</v>
      </c>
      <c r="G14" s="515" t="s">
        <v>57</v>
      </c>
      <c r="H14" s="515" t="s">
        <v>54</v>
      </c>
      <c r="I14" s="452" t="s">
        <v>57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246</v>
      </c>
      <c r="F15" s="515" t="s">
        <v>248</v>
      </c>
      <c r="G15" s="515" t="s">
        <v>54</v>
      </c>
      <c r="H15" s="515" t="s">
        <v>54</v>
      </c>
      <c r="I15" s="452" t="s">
        <v>57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246</v>
      </c>
      <c r="F16" s="515" t="s">
        <v>248</v>
      </c>
      <c r="G16" s="515" t="s">
        <v>249</v>
      </c>
      <c r="H16" s="515" t="s">
        <v>54</v>
      </c>
      <c r="I16" s="452" t="s">
        <v>57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246</v>
      </c>
      <c r="F17" s="515" t="s">
        <v>248</v>
      </c>
      <c r="G17" s="515" t="s">
        <v>249</v>
      </c>
      <c r="H17" s="515" t="s">
        <v>54</v>
      </c>
      <c r="I17" s="452" t="s">
        <v>250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251</v>
      </c>
      <c r="G18" s="515" t="s">
        <v>249</v>
      </c>
      <c r="H18" s="561" t="s">
        <v>252</v>
      </c>
      <c r="I18" s="452" t="s">
        <v>250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251</v>
      </c>
      <c r="G19" s="515" t="s">
        <v>249</v>
      </c>
      <c r="H19" s="561" t="s">
        <v>253</v>
      </c>
      <c r="I19" s="452" t="s">
        <v>254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256</v>
      </c>
      <c r="G20" s="515" t="s">
        <v>249</v>
      </c>
      <c r="H20" s="561" t="s">
        <v>253</v>
      </c>
      <c r="I20" s="452" t="s">
        <v>254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255</v>
      </c>
      <c r="F21" s="515" t="s">
        <v>251</v>
      </c>
      <c r="G21" s="515" t="s">
        <v>54</v>
      </c>
      <c r="H21" s="561" t="s">
        <v>257</v>
      </c>
      <c r="I21" s="452" t="s">
        <v>258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259</v>
      </c>
      <c r="G22" s="515" t="s">
        <v>54</v>
      </c>
      <c r="H22" s="561" t="s">
        <v>257</v>
      </c>
      <c r="I22" s="452" t="s">
        <v>260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262</v>
      </c>
      <c r="G23" s="515" t="s">
        <v>54</v>
      </c>
      <c r="H23" s="561" t="s">
        <v>257</v>
      </c>
      <c r="I23" s="452" t="s">
        <v>260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255</v>
      </c>
      <c r="F24" s="515" t="s">
        <v>262</v>
      </c>
      <c r="G24" s="515" t="s">
        <v>54</v>
      </c>
      <c r="H24" s="561" t="s">
        <v>263</v>
      </c>
      <c r="I24" s="452" t="s">
        <v>260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264</v>
      </c>
      <c r="F25" s="515" t="s">
        <v>265</v>
      </c>
      <c r="G25" s="515" t="s">
        <v>266</v>
      </c>
      <c r="H25" s="561" t="s">
        <v>267</v>
      </c>
      <c r="I25" s="452" t="s">
        <v>260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265</v>
      </c>
      <c r="G26" s="452" t="s">
        <v>249</v>
      </c>
      <c r="H26" s="561" t="s">
        <v>268</v>
      </c>
      <c r="I26" s="452" t="s">
        <v>269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227</v>
      </c>
      <c r="F27" s="515" t="s">
        <v>270</v>
      </c>
      <c r="G27" s="452" t="s">
        <v>249</v>
      </c>
      <c r="H27" s="561" t="s">
        <v>268</v>
      </c>
      <c r="I27" s="452" t="s">
        <v>269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227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227</v>
      </c>
      <c r="F29" s="515" t="s">
        <v>227</v>
      </c>
      <c r="G29" s="452" t="s">
        <v>54</v>
      </c>
      <c r="H29" s="561" t="s">
        <v>273</v>
      </c>
      <c r="I29" s="306" t="s">
        <v>161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227</v>
      </c>
      <c r="F30" s="515" t="s">
        <v>227</v>
      </c>
      <c r="G30" s="452" t="s">
        <v>54</v>
      </c>
      <c r="H30" s="561" t="s">
        <v>273</v>
      </c>
      <c r="I30" s="306" t="s">
        <v>161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274</v>
      </c>
      <c r="F31" s="515" t="s">
        <v>227</v>
      </c>
      <c r="G31" s="452" t="s">
        <v>54</v>
      </c>
      <c r="H31" s="561" t="s">
        <v>273</v>
      </c>
      <c r="I31" s="306" t="s">
        <v>161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274</v>
      </c>
      <c r="F32" s="515" t="s">
        <v>227</v>
      </c>
      <c r="G32" s="452" t="s">
        <v>54</v>
      </c>
      <c r="H32" s="561" t="s">
        <v>273</v>
      </c>
      <c r="I32" s="306" t="s">
        <v>161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274</v>
      </c>
      <c r="F33" s="515" t="s">
        <v>227</v>
      </c>
      <c r="G33" s="452" t="s">
        <v>54</v>
      </c>
      <c r="H33" s="561" t="s">
        <v>275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278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257</v>
      </c>
      <c r="F12" s="515" t="s">
        <v>257</v>
      </c>
      <c r="G12" s="515" t="s">
        <v>257</v>
      </c>
      <c r="H12" s="515" t="s">
        <v>257</v>
      </c>
      <c r="I12" s="515" t="s">
        <v>257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257</v>
      </c>
      <c r="G13" s="515" t="s">
        <v>257</v>
      </c>
      <c r="H13" s="515" t="s">
        <v>257</v>
      </c>
      <c r="I13" s="515" t="s">
        <v>257</v>
      </c>
      <c r="J13" s="583" t="s">
        <v>280</v>
      </c>
      <c r="K13" s="459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</v>
      </c>
      <c r="F14" s="515" t="s">
        <v>67</v>
      </c>
      <c r="G14" s="515" t="s">
        <v>281</v>
      </c>
      <c r="H14" s="585" t="s">
        <v>257</v>
      </c>
      <c r="I14" s="515" t="s">
        <v>257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</v>
      </c>
      <c r="F15" s="515" t="s">
        <v>67</v>
      </c>
      <c r="G15" s="515" t="s">
        <v>281</v>
      </c>
      <c r="H15" s="585" t="s">
        <v>257</v>
      </c>
      <c r="I15" s="515" t="s">
        <v>257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</v>
      </c>
      <c r="F16" s="452" t="s">
        <v>67</v>
      </c>
      <c r="G16" s="515" t="s">
        <v>281</v>
      </c>
      <c r="H16" s="585" t="s">
        <v>257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</v>
      </c>
      <c r="F17" s="515" t="s">
        <v>282</v>
      </c>
      <c r="G17" s="515" t="s">
        <v>281</v>
      </c>
      <c r="H17" s="585" t="s">
        <v>257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282</v>
      </c>
      <c r="G18" s="515" t="s">
        <v>283</v>
      </c>
      <c r="H18" s="585" t="s">
        <v>161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285</v>
      </c>
      <c r="F19" s="515" t="s">
        <v>282</v>
      </c>
      <c r="G19" s="515" t="s">
        <v>281</v>
      </c>
      <c r="H19" s="585" t="s">
        <v>161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285</v>
      </c>
      <c r="F20" s="515" t="s">
        <v>282</v>
      </c>
      <c r="G20" s="515" t="s">
        <v>281</v>
      </c>
      <c r="H20" s="585" t="s">
        <v>161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225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225</v>
      </c>
      <c r="K31" s="459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225</v>
      </c>
      <c r="K32" s="459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225</v>
      </c>
      <c r="K33" s="459" t="s">
        <v>225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319</v>
      </c>
      <c r="F34" s="586" t="s">
        <v>320</v>
      </c>
      <c r="G34" s="538" t="s">
        <v>318</v>
      </c>
      <c r="H34" s="538"/>
      <c r="I34" s="537" t="s">
        <v>108</v>
      </c>
      <c r="J34" s="583" t="s">
        <v>225</v>
      </c>
      <c r="K34" s="459" t="s">
        <v>225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224</v>
      </c>
      <c r="F12" s="515" t="s">
        <v>224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224</v>
      </c>
      <c r="F13" s="515" t="s">
        <v>224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224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224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224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255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264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264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264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226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336</v>
      </c>
      <c r="G15" s="515" t="s">
        <v>251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336</v>
      </c>
      <c r="G16" s="515" t="s">
        <v>251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337</v>
      </c>
      <c r="F17" s="515" t="s">
        <v>336</v>
      </c>
      <c r="G17" s="515" t="s">
        <v>251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334</v>
      </c>
      <c r="F18" s="515" t="s">
        <v>336</v>
      </c>
      <c r="G18" s="452" t="s">
        <v>257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334</v>
      </c>
      <c r="F19" s="515" t="s">
        <v>336</v>
      </c>
      <c r="G19" s="452" t="s">
        <v>257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261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225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225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225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225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225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225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225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225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225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225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225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225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225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225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376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66</v>
      </c>
      <c r="G12" s="515" t="s">
        <v>250</v>
      </c>
      <c r="H12" s="515" t="s">
        <v>250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66</v>
      </c>
      <c r="G13" s="515" t="s">
        <v>250</v>
      </c>
      <c r="H13" s="515" t="s">
        <v>250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264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264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388</v>
      </c>
      <c r="G18" s="452" t="s">
        <v>365</v>
      </c>
      <c r="H18" s="561" t="s">
        <v>257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255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255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264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264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230</v>
      </c>
      <c r="F7" s="515" t="s">
        <v>230</v>
      </c>
      <c r="G7" s="515" t="s">
        <v>230</v>
      </c>
      <c r="H7" s="515" t="s">
        <v>230</v>
      </c>
      <c r="I7" s="452" t="s">
        <v>230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230</v>
      </c>
      <c r="F8" s="515" t="s">
        <v>230</v>
      </c>
      <c r="G8" s="452" t="s">
        <v>230</v>
      </c>
      <c r="H8" s="515" t="s">
        <v>230</v>
      </c>
      <c r="I8" s="452" t="s">
        <v>230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224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224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224</v>
      </c>
      <c r="F12" s="515" t="s">
        <v>395</v>
      </c>
      <c r="G12" s="452" t="s">
        <v>380</v>
      </c>
      <c r="H12" s="452" t="s">
        <v>224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224</v>
      </c>
      <c r="F13" s="515" t="s">
        <v>395</v>
      </c>
      <c r="G13" s="452" t="s">
        <v>230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224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224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224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250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224</v>
      </c>
      <c r="F18" s="452" t="s">
        <v>250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224</v>
      </c>
      <c r="F19" s="452" t="s">
        <v>250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224</v>
      </c>
      <c r="F20" s="452" t="s">
        <v>250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224</v>
      </c>
      <c r="F21" s="452" t="s">
        <v>250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224</v>
      </c>
      <c r="F22" s="452" t="s">
        <v>250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224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230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230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230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230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230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470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244</v>
      </c>
      <c r="M50" s="61"/>
    </row>
    <row r="51" spans="2:13">
      <c r="B51" s="387" t="s">
        <v>136</v>
      </c>
      <c r="D51" t="s">
        <v>493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244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539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539</v>
      </c>
      <c r="M50" s="61"/>
      <c r="N50" s="62"/>
    </row>
    <row r="51" spans="2:14">
      <c r="B51" s="387" t="s">
        <v>136</v>
      </c>
      <c r="D51" t="s">
        <v>493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630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684</v>
      </c>
      <c r="F19" s="452" t="s">
        <v>251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229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229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229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229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690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2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698</v>
      </c>
      <c r="F7" s="452" t="s">
        <v>699</v>
      </c>
      <c r="G7" s="452" t="s">
        <v>698</v>
      </c>
      <c r="H7" s="824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698</v>
      </c>
      <c r="F8" s="452" t="s">
        <v>699</v>
      </c>
      <c r="G8" s="452" t="s">
        <v>698</v>
      </c>
      <c r="H8" s="824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698</v>
      </c>
      <c r="F9" s="452" t="s">
        <v>699</v>
      </c>
      <c r="G9" s="452" t="s">
        <v>698</v>
      </c>
      <c r="H9" s="824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698</v>
      </c>
      <c r="F10" s="452" t="s">
        <v>699</v>
      </c>
      <c r="G10" s="452" t="s">
        <v>698</v>
      </c>
      <c r="H10" s="824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698</v>
      </c>
      <c r="F11" s="452" t="s">
        <v>699</v>
      </c>
      <c r="G11" s="452" t="s">
        <v>698</v>
      </c>
      <c r="H11" s="824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698</v>
      </c>
      <c r="F12" s="452" t="s">
        <v>701</v>
      </c>
      <c r="G12" s="306" t="s">
        <v>698</v>
      </c>
      <c r="H12" s="824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353</v>
      </c>
      <c r="F13" s="452" t="s">
        <v>680</v>
      </c>
      <c r="G13" s="452" t="s">
        <v>698</v>
      </c>
      <c r="H13" s="824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353</v>
      </c>
      <c r="F14" s="452" t="s">
        <v>681</v>
      </c>
      <c r="G14" s="452" t="s">
        <v>698</v>
      </c>
      <c r="H14" s="824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353</v>
      </c>
      <c r="F15" s="452" t="s">
        <v>681</v>
      </c>
      <c r="G15" s="452" t="s">
        <v>56</v>
      </c>
      <c r="H15" s="824"/>
      <c r="I15" s="306" t="s">
        <v>246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702</v>
      </c>
      <c r="F16" s="452" t="s">
        <v>681</v>
      </c>
      <c r="G16" s="452" t="s">
        <v>56</v>
      </c>
      <c r="H16" s="824"/>
      <c r="I16" s="306" t="s">
        <v>246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703</v>
      </c>
      <c r="F17" s="452" t="s">
        <v>343</v>
      </c>
      <c r="G17" s="452" t="s">
        <v>329</v>
      </c>
      <c r="H17" s="824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343</v>
      </c>
      <c r="F18" s="452" t="s">
        <v>699</v>
      </c>
      <c r="G18" s="452" t="s">
        <v>329</v>
      </c>
      <c r="H18" s="824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343</v>
      </c>
      <c r="F19" s="452" t="s">
        <v>699</v>
      </c>
      <c r="G19" s="452" t="s">
        <v>329</v>
      </c>
      <c r="H19" s="824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343</v>
      </c>
      <c r="F20" s="452" t="s">
        <v>705</v>
      </c>
      <c r="G20" s="452" t="s">
        <v>329</v>
      </c>
      <c r="H20" s="824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343</v>
      </c>
      <c r="F21" s="452" t="s">
        <v>705</v>
      </c>
      <c r="G21" s="452" t="s">
        <v>329</v>
      </c>
      <c r="H21" s="824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699</v>
      </c>
      <c r="F22" s="452" t="s">
        <v>706</v>
      </c>
      <c r="G22" s="452" t="s">
        <v>329</v>
      </c>
      <c r="H22" s="824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699</v>
      </c>
      <c r="F23" s="452" t="s">
        <v>706</v>
      </c>
      <c r="G23" s="452" t="s">
        <v>707</v>
      </c>
      <c r="H23" s="824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251</v>
      </c>
      <c r="F24" s="452" t="s">
        <v>706</v>
      </c>
      <c r="G24" s="452" t="s">
        <v>708</v>
      </c>
      <c r="H24" s="824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251</v>
      </c>
      <c r="F25" s="452" t="s">
        <v>710</v>
      </c>
      <c r="G25" s="452" t="s">
        <v>711</v>
      </c>
      <c r="H25" s="824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251</v>
      </c>
      <c r="F26" s="452" t="s">
        <v>712</v>
      </c>
      <c r="G26" s="452" t="s">
        <v>711</v>
      </c>
      <c r="H26" s="824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251</v>
      </c>
      <c r="F27" s="452" t="s">
        <v>712</v>
      </c>
      <c r="G27" s="452" t="s">
        <v>711</v>
      </c>
      <c r="H27" s="825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714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736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751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250</v>
      </c>
      <c r="F7" s="452" t="s">
        <v>722</v>
      </c>
      <c r="G7" s="306" t="s">
        <v>250</v>
      </c>
      <c r="H7" s="306" t="s">
        <v>250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250</v>
      </c>
      <c r="F8" s="452" t="s">
        <v>722</v>
      </c>
      <c r="G8" s="306" t="s">
        <v>250</v>
      </c>
      <c r="H8" s="306" t="s">
        <v>250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250</v>
      </c>
      <c r="F9" s="452" t="s">
        <v>722</v>
      </c>
      <c r="G9" s="306" t="s">
        <v>250</v>
      </c>
      <c r="H9" s="306" t="s">
        <v>250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250</v>
      </c>
      <c r="F10" s="452" t="s">
        <v>722</v>
      </c>
      <c r="G10" s="306" t="s">
        <v>250</v>
      </c>
      <c r="H10" s="306" t="s">
        <v>250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250</v>
      </c>
      <c r="F11" s="452" t="s">
        <v>722</v>
      </c>
      <c r="G11" s="306" t="s">
        <v>421</v>
      </c>
      <c r="H11" s="452" t="s">
        <v>250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250</v>
      </c>
      <c r="F12" s="452" t="s">
        <v>722</v>
      </c>
      <c r="G12" s="306" t="s">
        <v>421</v>
      </c>
      <c r="H12" s="452" t="s">
        <v>250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250</v>
      </c>
      <c r="F13" s="452"/>
      <c r="G13" s="306" t="s">
        <v>421</v>
      </c>
      <c r="H13" s="452" t="s">
        <v>250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250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250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379</v>
      </c>
      <c r="F17" s="452" t="s">
        <v>67</v>
      </c>
      <c r="G17" s="452" t="s">
        <v>258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771</v>
      </c>
      <c r="F18" s="452"/>
      <c r="G18" s="452" t="s">
        <v>258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56</v>
      </c>
      <c r="G11" s="306" t="s">
        <v>257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835</v>
      </c>
    </row>
    <row r="49" spans="2:15">
      <c r="B49" s="387" t="s">
        <v>136</v>
      </c>
      <c r="D49" t="s">
        <v>836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837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859</v>
      </c>
    </row>
    <row r="49" spans="2:15">
      <c r="B49" s="387" t="s">
        <v>136</v>
      </c>
      <c r="D49" t="s">
        <v>860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870</v>
      </c>
      <c r="F7" s="452" t="s">
        <v>871</v>
      </c>
      <c r="G7" s="306" t="s">
        <v>257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871</v>
      </c>
      <c r="F8" s="452" t="s">
        <v>874</v>
      </c>
      <c r="G8" s="306" t="s">
        <v>257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871</v>
      </c>
      <c r="F9" s="452" t="s">
        <v>874</v>
      </c>
      <c r="G9" s="306" t="s">
        <v>257</v>
      </c>
      <c r="H9" s="306" t="s">
        <v>67</v>
      </c>
      <c r="I9" s="372" t="s">
        <v>872</v>
      </c>
      <c r="J9" s="393" t="s">
        <v>873</v>
      </c>
      <c r="K9" s="300" t="s">
        <v>225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874</v>
      </c>
      <c r="F10" s="452" t="s">
        <v>874</v>
      </c>
      <c r="G10" s="306" t="s">
        <v>257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874</v>
      </c>
      <c r="F17" s="466" t="s">
        <v>881</v>
      </c>
      <c r="G17" s="306" t="s">
        <v>257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874</v>
      </c>
      <c r="F18" s="466" t="s">
        <v>881</v>
      </c>
      <c r="G18" s="306" t="s">
        <v>257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885</v>
      </c>
    </row>
    <row r="49" spans="2:15">
      <c r="B49" s="387" t="s">
        <v>136</v>
      </c>
      <c r="D49" t="s">
        <v>886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441</v>
      </c>
      <c r="H8" s="336" t="s">
        <v>441</v>
      </c>
      <c r="I8" s="306" t="s">
        <v>225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441</v>
      </c>
      <c r="H9" s="336" t="s">
        <v>225</v>
      </c>
      <c r="I9" s="306" t="s">
        <v>225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280</v>
      </c>
      <c r="H10" s="336" t="s">
        <v>441</v>
      </c>
      <c r="I10" s="306" t="s">
        <v>225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280</v>
      </c>
      <c r="H11" s="336" t="s">
        <v>897</v>
      </c>
      <c r="I11" s="306" t="s">
        <v>225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280</v>
      </c>
      <c r="H12" s="336" t="s">
        <v>898</v>
      </c>
      <c r="I12" s="306" t="s">
        <v>225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280</v>
      </c>
      <c r="H13" s="336" t="s">
        <v>898</v>
      </c>
      <c r="I13" s="306" t="s">
        <v>225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899</v>
      </c>
      <c r="F14" s="308"/>
      <c r="G14" s="306" t="s">
        <v>280</v>
      </c>
      <c r="H14" s="336" t="s">
        <v>898</v>
      </c>
      <c r="I14" s="306" t="s">
        <v>225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280</v>
      </c>
      <c r="H15" s="336" t="s">
        <v>898</v>
      </c>
      <c r="I15" s="306" t="s">
        <v>225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900</v>
      </c>
      <c r="H16" s="336" t="s">
        <v>898</v>
      </c>
      <c r="I16" s="306" t="s">
        <v>225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901</v>
      </c>
      <c r="H17" s="372" t="s">
        <v>902</v>
      </c>
      <c r="I17" s="306" t="s">
        <v>225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901</v>
      </c>
      <c r="H18" s="372" t="s">
        <v>902</v>
      </c>
      <c r="I18" s="306" t="s">
        <v>225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225</v>
      </c>
      <c r="H19" s="372" t="s">
        <v>903</v>
      </c>
      <c r="I19" s="306" t="s">
        <v>225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225</v>
      </c>
      <c r="H20" s="372" t="s">
        <v>903</v>
      </c>
      <c r="I20" s="306" t="s">
        <v>225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901</v>
      </c>
      <c r="H21" s="372" t="s">
        <v>903</v>
      </c>
      <c r="I21" s="306" t="s">
        <v>225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901</v>
      </c>
      <c r="H22" s="372" t="s">
        <v>903</v>
      </c>
      <c r="I22" s="306" t="s">
        <v>225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901</v>
      </c>
      <c r="H23" s="372" t="s">
        <v>903</v>
      </c>
      <c r="I23" s="306" t="s">
        <v>225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901</v>
      </c>
      <c r="H24" s="372" t="s">
        <v>903</v>
      </c>
      <c r="I24" s="306" t="s">
        <v>225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900</v>
      </c>
      <c r="H25" s="372" t="s">
        <v>903</v>
      </c>
      <c r="I25" s="306" t="s">
        <v>225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900</v>
      </c>
      <c r="H26" s="372" t="s">
        <v>902</v>
      </c>
      <c r="I26" s="306" t="s">
        <v>225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441</v>
      </c>
      <c r="F7" s="306" t="s">
        <v>441</v>
      </c>
      <c r="G7" s="306" t="s">
        <v>225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441</v>
      </c>
      <c r="G11" s="306" t="s">
        <v>225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914</v>
      </c>
      <c r="F12" s="306" t="s">
        <v>441</v>
      </c>
      <c r="G12" s="306" t="s">
        <v>225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914</v>
      </c>
      <c r="F13" s="306" t="s">
        <v>441</v>
      </c>
      <c r="G13" s="306" t="s">
        <v>225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925</v>
      </c>
      <c r="G26" s="306" t="s">
        <v>919</v>
      </c>
      <c r="H26" s="372" t="s">
        <v>225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926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225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930</v>
      </c>
      <c r="F8" s="306" t="s">
        <v>250</v>
      </c>
      <c r="G8" s="306" t="s">
        <v>66</v>
      </c>
      <c r="H8" s="306" t="s">
        <v>931</v>
      </c>
      <c r="I8" s="306" t="s">
        <v>441</v>
      </c>
      <c r="J8" s="393"/>
      <c r="K8" s="300" t="s">
        <v>225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225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225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250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225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225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225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225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225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225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225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225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225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225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225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225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956</v>
      </c>
      <c r="F11" s="306" t="s">
        <v>959</v>
      </c>
      <c r="G11" s="306" t="s">
        <v>225</v>
      </c>
      <c r="H11" s="372" t="s">
        <v>58</v>
      </c>
      <c r="I11" s="306" t="s">
        <v>225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956</v>
      </c>
      <c r="F12" s="306" t="s">
        <v>959</v>
      </c>
      <c r="G12" s="306" t="s">
        <v>225</v>
      </c>
      <c r="H12" s="372" t="s">
        <v>58</v>
      </c>
      <c r="I12" s="306" t="s">
        <v>225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956</v>
      </c>
      <c r="F13" s="306" t="s">
        <v>959</v>
      </c>
      <c r="G13" s="306" t="s">
        <v>225</v>
      </c>
      <c r="H13" s="372" t="s">
        <v>58</v>
      </c>
      <c r="I13" s="306" t="s">
        <v>225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959</v>
      </c>
      <c r="G14" s="306" t="s">
        <v>225</v>
      </c>
      <c r="H14" s="372" t="s">
        <v>58</v>
      </c>
      <c r="I14" s="306" t="s">
        <v>225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225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225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/>
      <c r="G10" s="306" t="s">
        <v>225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722</v>
      </c>
      <c r="G11" s="306" t="s">
        <v>225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722</v>
      </c>
      <c r="G12" s="306" t="s">
        <v>225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998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225</v>
      </c>
      <c r="G7" s="306" t="s">
        <v>1005</v>
      </c>
      <c r="H7" s="336" t="s">
        <v>225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1006</v>
      </c>
      <c r="F8" s="306" t="s">
        <v>225</v>
      </c>
      <c r="G8" s="306" t="s">
        <v>1005</v>
      </c>
      <c r="H8" s="336" t="s">
        <v>225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1006</v>
      </c>
      <c r="F9" s="306" t="s">
        <v>225</v>
      </c>
      <c r="G9" s="306" t="s">
        <v>903</v>
      </c>
      <c r="H9" s="336" t="s">
        <v>225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984</v>
      </c>
      <c r="F10" s="306" t="s">
        <v>225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225</v>
      </c>
      <c r="F11" s="306" t="s">
        <v>225</v>
      </c>
      <c r="G11" s="306" t="s">
        <v>1008</v>
      </c>
      <c r="H11" s="372" t="s">
        <v>227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56</v>
      </c>
      <c r="G12" s="306" t="s">
        <v>1008</v>
      </c>
      <c r="H12" s="372" t="s">
        <v>227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56</v>
      </c>
      <c r="G13" s="306" t="s">
        <v>1008</v>
      </c>
      <c r="H13" s="372" t="s">
        <v>227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984</v>
      </c>
      <c r="F14" s="306" t="s">
        <v>56</v>
      </c>
      <c r="G14" s="306" t="s">
        <v>1008</v>
      </c>
      <c r="H14" s="372" t="s">
        <v>227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903</v>
      </c>
      <c r="H15" s="372" t="s">
        <v>227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953</v>
      </c>
      <c r="F19" s="306" t="s">
        <v>1011</v>
      </c>
      <c r="G19" s="306" t="s">
        <v>684</v>
      </c>
      <c r="H19" s="336" t="s">
        <v>225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722</v>
      </c>
      <c r="F22" s="306" t="s">
        <v>1016</v>
      </c>
      <c r="G22" s="306" t="s">
        <v>684</v>
      </c>
      <c r="H22" s="372" t="s">
        <v>225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722</v>
      </c>
      <c r="F23" s="306" t="s">
        <v>1016</v>
      </c>
      <c r="G23" s="306" t="s">
        <v>684</v>
      </c>
      <c r="H23" s="372" t="s">
        <v>225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722</v>
      </c>
      <c r="F24" s="306" t="s">
        <v>1017</v>
      </c>
      <c r="G24" s="306" t="s">
        <v>684</v>
      </c>
      <c r="H24" s="372" t="s">
        <v>225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1018</v>
      </c>
      <c r="F25" s="306" t="s">
        <v>1019</v>
      </c>
      <c r="G25" s="306" t="s">
        <v>1020</v>
      </c>
      <c r="H25" s="372" t="s">
        <v>225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1019</v>
      </c>
      <c r="G26" s="306" t="s">
        <v>1021</v>
      </c>
      <c r="H26" s="372" t="s">
        <v>225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1022</v>
      </c>
      <c r="G27" s="306" t="s">
        <v>1021</v>
      </c>
      <c r="H27" s="372" t="s">
        <v>225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1023</v>
      </c>
    </row>
    <row r="49" spans="2:15">
      <c r="B49" s="387" t="s">
        <v>136</v>
      </c>
      <c r="D49" t="s">
        <v>1024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225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225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225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1031</v>
      </c>
      <c r="F19" s="306" t="s">
        <v>1042</v>
      </c>
      <c r="G19" s="306" t="s">
        <v>224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1044</v>
      </c>
      <c r="G20" s="306" t="s">
        <v>224</v>
      </c>
      <c r="H20" s="336" t="s">
        <v>1041</v>
      </c>
      <c r="I20" s="306" t="s">
        <v>225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225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726</v>
      </c>
      <c r="F26" s="306" t="s">
        <v>1050</v>
      </c>
      <c r="G26" s="306" t="s">
        <v>1048</v>
      </c>
      <c r="H26" s="372" t="s">
        <v>225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726</v>
      </c>
      <c r="F27" s="306" t="s">
        <v>1051</v>
      </c>
      <c r="G27" s="306" t="s">
        <v>1048</v>
      </c>
      <c r="H27" s="372" t="s">
        <v>225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225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225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225</v>
      </c>
      <c r="F9" s="306" t="s">
        <v>53</v>
      </c>
      <c r="G9" s="306" t="s">
        <v>1065</v>
      </c>
      <c r="H9" s="362"/>
      <c r="I9" s="306" t="s">
        <v>1066</v>
      </c>
      <c r="J9" s="393" t="s">
        <v>225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225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225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225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225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225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225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226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1095</v>
      </c>
      <c r="G9" s="372" t="s">
        <v>225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1096</v>
      </c>
      <c r="G10" s="372" t="s">
        <v>225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1096</v>
      </c>
      <c r="G11" s="213" t="s">
        <v>225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224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227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227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227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225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225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1125</v>
      </c>
      <c r="F9" s="372" t="s">
        <v>1007</v>
      </c>
      <c r="G9" s="302" t="s">
        <v>1126</v>
      </c>
      <c r="H9" s="336" t="s">
        <v>984</v>
      </c>
      <c r="I9" s="372" t="s">
        <v>225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1125</v>
      </c>
      <c r="F10" s="336" t="s">
        <v>1127</v>
      </c>
      <c r="G10" s="302" t="s">
        <v>1126</v>
      </c>
      <c r="H10" s="336" t="s">
        <v>984</v>
      </c>
      <c r="I10" s="372" t="s">
        <v>225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1125</v>
      </c>
      <c r="F11" s="336" t="s">
        <v>1015</v>
      </c>
      <c r="G11" s="302" t="s">
        <v>1128</v>
      </c>
      <c r="H11" s="336" t="s">
        <v>984</v>
      </c>
      <c r="I11" s="372" t="s">
        <v>225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1126</v>
      </c>
      <c r="F12" s="336" t="s">
        <v>58</v>
      </c>
      <c r="G12" s="302" t="s">
        <v>1128</v>
      </c>
      <c r="H12" s="336" t="s">
        <v>984</v>
      </c>
      <c r="I12" s="372" t="s">
        <v>225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1126</v>
      </c>
      <c r="F13" s="434" t="s">
        <v>54</v>
      </c>
      <c r="G13" s="302" t="s">
        <v>1128</v>
      </c>
      <c r="H13" s="372" t="s">
        <v>225</v>
      </c>
      <c r="I13" s="372" t="s">
        <v>225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1126</v>
      </c>
      <c r="F14" s="435" t="s">
        <v>1129</v>
      </c>
      <c r="G14" s="302" t="s">
        <v>1128</v>
      </c>
      <c r="H14" s="372" t="s">
        <v>225</v>
      </c>
      <c r="I14" s="372" t="s">
        <v>225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1126</v>
      </c>
      <c r="F15" s="435" t="s">
        <v>1129</v>
      </c>
      <c r="G15" s="302" t="s">
        <v>54</v>
      </c>
      <c r="H15" s="372" t="s">
        <v>225</v>
      </c>
      <c r="I15" s="372" t="s">
        <v>225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1130</v>
      </c>
      <c r="F16" s="374" t="s">
        <v>1129</v>
      </c>
      <c r="G16" s="355" t="s">
        <v>54</v>
      </c>
      <c r="H16" s="372" t="s">
        <v>1131</v>
      </c>
      <c r="I16" s="372" t="s">
        <v>225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1130</v>
      </c>
      <c r="F17" s="306" t="s">
        <v>1133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1134</v>
      </c>
      <c r="F18" s="374" t="s">
        <v>1129</v>
      </c>
      <c r="G18" s="372" t="s">
        <v>464</v>
      </c>
      <c r="H18" s="372" t="s">
        <v>1135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423</v>
      </c>
      <c r="F19" s="374" t="s">
        <v>1136</v>
      </c>
      <c r="G19" s="372" t="s">
        <v>464</v>
      </c>
      <c r="H19" s="372" t="s">
        <v>1135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1137</v>
      </c>
      <c r="F20" s="374" t="s">
        <v>1138</v>
      </c>
      <c r="G20" s="372" t="s">
        <v>464</v>
      </c>
      <c r="H20" s="372" t="s">
        <v>1135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1137</v>
      </c>
      <c r="F21" s="374" t="s">
        <v>1139</v>
      </c>
      <c r="G21" s="372" t="s">
        <v>464</v>
      </c>
      <c r="H21" s="372" t="s">
        <v>1140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1137</v>
      </c>
      <c r="F22" s="374" t="s">
        <v>1139</v>
      </c>
      <c r="G22" s="437" t="s">
        <v>1141</v>
      </c>
      <c r="H22" s="372" t="s">
        <v>1140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1142</v>
      </c>
      <c r="G23" s="437" t="s">
        <v>1141</v>
      </c>
      <c r="H23" s="372" t="s">
        <v>1140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1142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1143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1144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1144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1145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1146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1147</v>
      </c>
      <c r="F6" s="282" t="s">
        <v>1147</v>
      </c>
      <c r="G6" s="282" t="s">
        <v>1147</v>
      </c>
      <c r="H6" s="282" t="s">
        <v>1147</v>
      </c>
      <c r="I6" s="282" t="s">
        <v>1147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1148</v>
      </c>
      <c r="F7" s="373" t="s">
        <v>1149</v>
      </c>
      <c r="G7" s="372" t="s">
        <v>1150</v>
      </c>
      <c r="H7" s="336" t="s">
        <v>1150</v>
      </c>
      <c r="I7" s="336" t="s">
        <v>1150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1148</v>
      </c>
      <c r="F8" s="306" t="s">
        <v>957</v>
      </c>
      <c r="G8" s="372" t="s">
        <v>1150</v>
      </c>
      <c r="H8" s="372" t="s">
        <v>225</v>
      </c>
      <c r="I8" s="372" t="s">
        <v>225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957</v>
      </c>
      <c r="F9" s="306" t="s">
        <v>1151</v>
      </c>
      <c r="G9" s="372" t="s">
        <v>1152</v>
      </c>
      <c r="H9" s="372" t="s">
        <v>225</v>
      </c>
      <c r="I9" s="372" t="s">
        <v>225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957</v>
      </c>
      <c r="F10" s="306" t="s">
        <v>1151</v>
      </c>
      <c r="G10" s="372" t="s">
        <v>1153</v>
      </c>
      <c r="H10" s="372" t="s">
        <v>225</v>
      </c>
      <c r="I10" s="372" t="s">
        <v>225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957</v>
      </c>
      <c r="F11" s="306" t="s">
        <v>1151</v>
      </c>
      <c r="G11" s="372" t="s">
        <v>1153</v>
      </c>
      <c r="H11" s="372" t="s">
        <v>225</v>
      </c>
      <c r="I11" s="372" t="s">
        <v>225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957</v>
      </c>
      <c r="F12" s="431" t="s">
        <v>58</v>
      </c>
      <c r="G12" s="372" t="s">
        <v>1153</v>
      </c>
      <c r="H12" s="372" t="s">
        <v>225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957</v>
      </c>
      <c r="F13" s="373" t="s">
        <v>58</v>
      </c>
      <c r="G13" s="372" t="s">
        <v>1153</v>
      </c>
      <c r="H13" s="372" t="s">
        <v>225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1154</v>
      </c>
      <c r="F14" s="430" t="s">
        <v>1155</v>
      </c>
      <c r="G14" s="372" t="s">
        <v>1153</v>
      </c>
      <c r="H14" s="372" t="s">
        <v>225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1154</v>
      </c>
      <c r="F15" s="374" t="s">
        <v>56</v>
      </c>
      <c r="G15" s="372" t="s">
        <v>1153</v>
      </c>
      <c r="H15" s="372" t="s">
        <v>225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957</v>
      </c>
      <c r="F16" s="374" t="s">
        <v>1129</v>
      </c>
      <c r="G16" s="372" t="s">
        <v>1131</v>
      </c>
      <c r="H16" s="372" t="s">
        <v>225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1156</v>
      </c>
      <c r="F17" s="374" t="s">
        <v>1129</v>
      </c>
      <c r="G17" s="372" t="s">
        <v>1131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280</v>
      </c>
      <c r="F18" s="374" t="s">
        <v>1129</v>
      </c>
      <c r="G18" s="372" t="s">
        <v>1131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280</v>
      </c>
      <c r="F19" s="374" t="s">
        <v>56</v>
      </c>
      <c r="G19" s="372" t="s">
        <v>1157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280</v>
      </c>
      <c r="F20" s="374" t="s">
        <v>56</v>
      </c>
      <c r="G20" s="372" t="s">
        <v>1157</v>
      </c>
      <c r="H20" s="336" t="s">
        <v>53</v>
      </c>
      <c r="I20" s="336" t="s">
        <v>1158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280</v>
      </c>
      <c r="F21" s="374" t="s">
        <v>722</v>
      </c>
      <c r="G21" s="372" t="s">
        <v>1159</v>
      </c>
      <c r="H21" s="336" t="s">
        <v>53</v>
      </c>
      <c r="I21" s="336" t="s">
        <v>1158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280</v>
      </c>
      <c r="F22" s="374" t="s">
        <v>722</v>
      </c>
      <c r="G22" s="372" t="s">
        <v>1159</v>
      </c>
      <c r="H22" s="336" t="s">
        <v>53</v>
      </c>
      <c r="I22" s="336" t="s">
        <v>1158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1154</v>
      </c>
      <c r="F23" s="374" t="s">
        <v>1161</v>
      </c>
      <c r="G23" s="372" t="s">
        <v>1162</v>
      </c>
      <c r="H23" s="336" t="s">
        <v>53</v>
      </c>
      <c r="I23" s="336" t="s">
        <v>1158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1154</v>
      </c>
      <c r="F24" s="374" t="s">
        <v>1161</v>
      </c>
      <c r="G24" s="372" t="s">
        <v>1163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1154</v>
      </c>
      <c r="F25" s="374" t="s">
        <v>1164</v>
      </c>
      <c r="G25" s="372" t="s">
        <v>1165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1154</v>
      </c>
      <c r="F26" s="374" t="s">
        <v>1164</v>
      </c>
      <c r="G26" s="372" t="s">
        <v>1165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1164</v>
      </c>
      <c r="G27" s="372" t="s">
        <v>1165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1164</v>
      </c>
      <c r="G28" s="372" t="s">
        <v>1165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1167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1168</v>
      </c>
      <c r="F5" s="223" t="s">
        <v>1169</v>
      </c>
      <c r="G5" s="223" t="s">
        <v>1170</v>
      </c>
      <c r="H5" s="360" t="s">
        <v>1171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36" t="s">
        <v>1172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1173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1172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1172</v>
      </c>
      <c r="G9" s="374" t="s">
        <v>1009</v>
      </c>
      <c r="H9" s="362"/>
      <c r="I9" s="336" t="s">
        <v>1174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1175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1172</v>
      </c>
      <c r="G10" s="374" t="s">
        <v>1009</v>
      </c>
      <c r="H10" s="362"/>
      <c r="I10" s="336" t="s">
        <v>1174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261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1172</v>
      </c>
      <c r="G11" s="374" t="s">
        <v>1009</v>
      </c>
      <c r="H11" s="362"/>
      <c r="I11" s="336" t="s">
        <v>225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1009</v>
      </c>
      <c r="G12" s="374" t="s">
        <v>1009</v>
      </c>
      <c r="H12" s="388"/>
      <c r="I12" s="336" t="s">
        <v>225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1176</v>
      </c>
      <c r="G13" s="336" t="s">
        <v>1172</v>
      </c>
      <c r="H13" s="388"/>
      <c r="I13" s="336" t="s">
        <v>225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698</v>
      </c>
      <c r="G14" s="336" t="s">
        <v>1172</v>
      </c>
      <c r="H14" s="388"/>
      <c r="I14" s="336" t="s">
        <v>225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698</v>
      </c>
      <c r="G15" s="336" t="s">
        <v>1172</v>
      </c>
      <c r="H15" s="388"/>
      <c r="I15" s="336" t="s">
        <v>1177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227</v>
      </c>
      <c r="F16" s="374" t="s">
        <v>64</v>
      </c>
      <c r="G16" s="336" t="s">
        <v>1172</v>
      </c>
      <c r="H16" s="388"/>
      <c r="I16" s="336" t="s">
        <v>1177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227</v>
      </c>
      <c r="F17" s="374" t="s">
        <v>64</v>
      </c>
      <c r="G17" s="336" t="s">
        <v>1178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227</v>
      </c>
      <c r="F18" s="374" t="s">
        <v>722</v>
      </c>
      <c r="G18" s="336" t="s">
        <v>1178</v>
      </c>
      <c r="H18" s="362"/>
      <c r="I18" s="336" t="s">
        <v>1179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227</v>
      </c>
      <c r="F19" s="374" t="s">
        <v>722</v>
      </c>
      <c r="G19" s="336" t="s">
        <v>1178</v>
      </c>
      <c r="H19" s="388"/>
      <c r="I19" s="336" t="s">
        <v>1180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227</v>
      </c>
      <c r="F20" s="374" t="s">
        <v>1181</v>
      </c>
      <c r="G20" s="336" t="s">
        <v>1178</v>
      </c>
      <c r="H20" s="388"/>
      <c r="I20" s="336" t="s">
        <v>1180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1182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227</v>
      </c>
      <c r="F21" s="374" t="s">
        <v>1181</v>
      </c>
      <c r="G21" s="336" t="s">
        <v>1178</v>
      </c>
      <c r="H21" s="388"/>
      <c r="I21" s="336" t="s">
        <v>1180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722</v>
      </c>
      <c r="F22" s="374" t="s">
        <v>1181</v>
      </c>
      <c r="G22" s="336" t="s">
        <v>1172</v>
      </c>
      <c r="H22" s="388"/>
      <c r="I22" s="336" t="s">
        <v>1180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722</v>
      </c>
      <c r="F23" s="374" t="s">
        <v>1181</v>
      </c>
      <c r="G23" s="372" t="s">
        <v>441</v>
      </c>
      <c r="H23" s="388"/>
      <c r="I23" s="336" t="s">
        <v>1180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722</v>
      </c>
      <c r="F24" s="374" t="s">
        <v>1181</v>
      </c>
      <c r="G24" s="372" t="s">
        <v>441</v>
      </c>
      <c r="H24" s="388"/>
      <c r="I24" s="336" t="s">
        <v>1183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722</v>
      </c>
      <c r="F25" s="374" t="s">
        <v>1181</v>
      </c>
      <c r="G25" s="372" t="s">
        <v>441</v>
      </c>
      <c r="H25" s="388"/>
      <c r="I25" s="336" t="s">
        <v>1184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1185</v>
      </c>
      <c r="G26" s="372" t="s">
        <v>441</v>
      </c>
      <c r="H26" s="388"/>
      <c r="I26" s="372" t="s">
        <v>1183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1185</v>
      </c>
      <c r="G27" s="372" t="s">
        <v>441</v>
      </c>
      <c r="H27" s="388"/>
      <c r="I27" s="372" t="s">
        <v>1183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1185</v>
      </c>
      <c r="G28" s="372" t="s">
        <v>441</v>
      </c>
      <c r="H28" s="388"/>
      <c r="I28" s="372" t="s">
        <v>1183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1187</v>
      </c>
      <c r="F5" s="223" t="s">
        <v>1188</v>
      </c>
      <c r="G5" s="223" t="s">
        <v>1189</v>
      </c>
      <c r="H5" s="223" t="s">
        <v>1190</v>
      </c>
      <c r="I5" s="223" t="s">
        <v>1191</v>
      </c>
      <c r="J5" s="223" t="s">
        <v>1192</v>
      </c>
      <c r="K5" s="223" t="s">
        <v>1193</v>
      </c>
      <c r="L5" s="61"/>
      <c r="M5" s="376" t="s">
        <v>80</v>
      </c>
      <c r="N5" s="404" t="s">
        <v>81</v>
      </c>
      <c r="O5" s="411" t="s">
        <v>810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1201</v>
      </c>
      <c r="F7" s="282" t="s">
        <v>1201</v>
      </c>
      <c r="G7" s="282" t="s">
        <v>1201</v>
      </c>
      <c r="H7" s="282" t="s">
        <v>1201</v>
      </c>
      <c r="I7" s="282" t="s">
        <v>1201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1202</v>
      </c>
      <c r="F8" s="373" t="s">
        <v>55</v>
      </c>
      <c r="G8" s="372" t="s">
        <v>54</v>
      </c>
      <c r="H8" s="412" t="s">
        <v>54</v>
      </c>
      <c r="I8" s="336" t="s">
        <v>1203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1202</v>
      </c>
      <c r="F9" s="373" t="s">
        <v>55</v>
      </c>
      <c r="G9" s="372" t="s">
        <v>54</v>
      </c>
      <c r="H9" s="370" t="s">
        <v>54</v>
      </c>
      <c r="I9" s="336" t="s">
        <v>1203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1202</v>
      </c>
      <c r="F10" s="306" t="s">
        <v>55</v>
      </c>
      <c r="G10" s="372" t="s">
        <v>274</v>
      </c>
      <c r="H10" s="370" t="s">
        <v>54</v>
      </c>
      <c r="I10" s="336" t="s">
        <v>1203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1204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1202</v>
      </c>
      <c r="F11" s="306" t="s">
        <v>1205</v>
      </c>
      <c r="G11" s="372" t="s">
        <v>274</v>
      </c>
      <c r="H11" s="370" t="s">
        <v>54</v>
      </c>
      <c r="I11" s="336" t="s">
        <v>1203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1202</v>
      </c>
      <c r="F12" s="306" t="s">
        <v>1205</v>
      </c>
      <c r="G12" s="372" t="s">
        <v>274</v>
      </c>
      <c r="H12" s="370" t="s">
        <v>54</v>
      </c>
      <c r="I12" s="336" t="s">
        <v>1203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1202</v>
      </c>
      <c r="F13" s="374" t="s">
        <v>1206</v>
      </c>
      <c r="G13" s="372" t="s">
        <v>54</v>
      </c>
      <c r="H13" s="370" t="s">
        <v>54</v>
      </c>
      <c r="I13" s="336" t="s">
        <v>1203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1202</v>
      </c>
      <c r="F14" s="374" t="s">
        <v>1206</v>
      </c>
      <c r="G14" s="372" t="s">
        <v>54</v>
      </c>
      <c r="H14" s="370" t="s">
        <v>54</v>
      </c>
      <c r="I14" s="336" t="s">
        <v>1203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1207</v>
      </c>
      <c r="G15" s="372" t="s">
        <v>54</v>
      </c>
      <c r="H15" s="370" t="s">
        <v>54</v>
      </c>
      <c r="I15" s="336" t="s">
        <v>1203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1207</v>
      </c>
      <c r="G16" s="372" t="s">
        <v>54</v>
      </c>
      <c r="H16" s="370" t="s">
        <v>1208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1209</v>
      </c>
      <c r="G17" s="372" t="s">
        <v>54</v>
      </c>
      <c r="H17" s="370" t="s">
        <v>1208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227</v>
      </c>
      <c r="F18" s="374" t="s">
        <v>1210</v>
      </c>
      <c r="G18" s="372" t="s">
        <v>54</v>
      </c>
      <c r="H18" s="336" t="s">
        <v>1211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227</v>
      </c>
      <c r="F19" s="374" t="s">
        <v>1212</v>
      </c>
      <c r="G19" s="372" t="s">
        <v>54</v>
      </c>
      <c r="H19" s="336" t="s">
        <v>1211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227</v>
      </c>
      <c r="F20" s="374" t="s">
        <v>1212</v>
      </c>
      <c r="G20" s="372" t="s">
        <v>54</v>
      </c>
      <c r="H20" s="336" t="s">
        <v>1211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1160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227</v>
      </c>
      <c r="F21" s="374" t="s">
        <v>1212</v>
      </c>
      <c r="G21" s="372" t="s">
        <v>54</v>
      </c>
      <c r="H21" s="336" t="s">
        <v>1211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1212</v>
      </c>
      <c r="G22" s="372" t="s">
        <v>54</v>
      </c>
      <c r="H22" s="336" t="s">
        <v>1211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1213</v>
      </c>
      <c r="G23" s="372" t="s">
        <v>54</v>
      </c>
      <c r="H23" s="336" t="s">
        <v>1211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1214</v>
      </c>
      <c r="G24" s="370" t="s">
        <v>54</v>
      </c>
      <c r="H24" s="336" t="s">
        <v>1211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1215</v>
      </c>
      <c r="G25" s="370" t="s">
        <v>54</v>
      </c>
      <c r="H25" s="336" t="s">
        <v>1211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1215</v>
      </c>
      <c r="G26" s="370" t="s">
        <v>54</v>
      </c>
      <c r="H26" s="370" t="s">
        <v>1216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1215</v>
      </c>
      <c r="G27" s="372" t="s">
        <v>54</v>
      </c>
      <c r="H27" s="370" t="s">
        <v>1216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1215</v>
      </c>
      <c r="G28" s="372" t="s">
        <v>54</v>
      </c>
      <c r="H28" s="370" t="s">
        <v>1216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1215</v>
      </c>
      <c r="G29" s="372" t="s">
        <v>54</v>
      </c>
      <c r="H29" s="370" t="s">
        <v>1216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1217</v>
      </c>
    </row>
    <row r="51" spans="2:15">
      <c r="B51" s="387" t="s">
        <v>136</v>
      </c>
      <c r="D51" t="s">
        <v>1117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225</v>
      </c>
      <c r="F7" s="282" t="s">
        <v>225</v>
      </c>
      <c r="G7" s="282" t="s">
        <v>225</v>
      </c>
      <c r="H7" s="282" t="s">
        <v>225</v>
      </c>
      <c r="I7" s="282" t="s">
        <v>225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957</v>
      </c>
      <c r="F9" s="373" t="s">
        <v>54</v>
      </c>
      <c r="G9" s="372" t="s">
        <v>225</v>
      </c>
      <c r="H9" s="336" t="s">
        <v>957</v>
      </c>
      <c r="I9" s="372" t="s">
        <v>225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957</v>
      </c>
      <c r="F10" s="306" t="s">
        <v>54</v>
      </c>
      <c r="G10" s="372" t="s">
        <v>225</v>
      </c>
      <c r="H10" s="336" t="s">
        <v>957</v>
      </c>
      <c r="I10" s="372" t="s">
        <v>225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957</v>
      </c>
      <c r="F11" s="306" t="s">
        <v>54</v>
      </c>
      <c r="G11" s="372" t="s">
        <v>225</v>
      </c>
      <c r="H11" s="336" t="s">
        <v>957</v>
      </c>
      <c r="I11" s="372" t="s">
        <v>225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957</v>
      </c>
      <c r="F12" s="306" t="s">
        <v>54</v>
      </c>
      <c r="G12" s="213" t="s">
        <v>225</v>
      </c>
      <c r="H12" s="336" t="s">
        <v>957</v>
      </c>
      <c r="I12" s="372" t="s">
        <v>225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957</v>
      </c>
      <c r="F13" s="374" t="s">
        <v>1219</v>
      </c>
      <c r="G13" s="336" t="s">
        <v>957</v>
      </c>
      <c r="H13" s="372" t="s">
        <v>225</v>
      </c>
      <c r="I13" s="372" t="s">
        <v>225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957</v>
      </c>
      <c r="F14" s="374" t="s">
        <v>1219</v>
      </c>
      <c r="G14" s="336" t="s">
        <v>957</v>
      </c>
      <c r="H14" s="372" t="s">
        <v>225</v>
      </c>
      <c r="I14" s="372" t="s">
        <v>225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225</v>
      </c>
      <c r="F15" s="374" t="s">
        <v>1219</v>
      </c>
      <c r="G15" s="336" t="s">
        <v>957</v>
      </c>
      <c r="H15" s="372" t="s">
        <v>225</v>
      </c>
      <c r="I15" s="372" t="s">
        <v>225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225</v>
      </c>
      <c r="F16" s="374" t="s">
        <v>1219</v>
      </c>
      <c r="G16" s="336" t="s">
        <v>957</v>
      </c>
      <c r="H16" s="372" t="s">
        <v>225</v>
      </c>
      <c r="I16" s="372" t="s">
        <v>225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1220</v>
      </c>
      <c r="F17" s="374" t="s">
        <v>1219</v>
      </c>
      <c r="G17" s="336" t="s">
        <v>957</v>
      </c>
      <c r="H17" s="372" t="s">
        <v>225</v>
      </c>
      <c r="I17" s="372" t="s">
        <v>225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1029</v>
      </c>
      <c r="G19" s="372" t="s">
        <v>225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1221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1029</v>
      </c>
      <c r="G20" s="372" t="s">
        <v>280</v>
      </c>
      <c r="H20" s="372" t="s">
        <v>1222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1029</v>
      </c>
      <c r="G21" s="372" t="s">
        <v>280</v>
      </c>
      <c r="H21" s="372" t="s">
        <v>1222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1029</v>
      </c>
      <c r="G22" s="372" t="s">
        <v>280</v>
      </c>
      <c r="H22" s="372" t="s">
        <v>1222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1029</v>
      </c>
      <c r="G23" s="372" t="s">
        <v>280</v>
      </c>
      <c r="H23" s="372" t="s">
        <v>1222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1029</v>
      </c>
      <c r="G24" s="372" t="s">
        <v>280</v>
      </c>
      <c r="H24" s="372" t="s">
        <v>1222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227</v>
      </c>
      <c r="F27" s="374" t="s">
        <v>1029</v>
      </c>
      <c r="G27" s="372" t="s">
        <v>280</v>
      </c>
      <c r="H27" s="372" t="s">
        <v>280</v>
      </c>
      <c r="I27" s="372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D52" t="s">
        <v>1224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1226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1227</v>
      </c>
      <c r="G12" s="371" t="s">
        <v>1226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1228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1229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1230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1230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1228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1228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1228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1228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225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225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225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274</v>
      </c>
      <c r="G11" s="336"/>
      <c r="H11" s="358" t="s">
        <v>225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1207</v>
      </c>
      <c r="G16" s="358" t="s">
        <v>1148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1207</v>
      </c>
      <c r="G17" s="358" t="s">
        <v>1148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1207</v>
      </c>
      <c r="G18" s="306" t="s">
        <v>1148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1148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1148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1148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1148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1148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1148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1148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1148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1233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1236</v>
      </c>
      <c r="F5" s="223" t="s">
        <v>1237</v>
      </c>
      <c r="G5" s="223" t="s">
        <v>1238</v>
      </c>
      <c r="H5" s="223" t="s">
        <v>1239</v>
      </c>
      <c r="I5" s="223" t="s">
        <v>1240</v>
      </c>
      <c r="J5" s="223" t="s">
        <v>1241</v>
      </c>
      <c r="K5" s="223" t="s">
        <v>1242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225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225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225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225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1228</v>
      </c>
      <c r="G13" s="336" t="s">
        <v>63</v>
      </c>
      <c r="H13" s="358" t="s">
        <v>225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225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225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225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1207</v>
      </c>
      <c r="G17" s="336" t="s">
        <v>63</v>
      </c>
      <c r="H17" s="336" t="s">
        <v>225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1207</v>
      </c>
      <c r="G18" s="336" t="s">
        <v>63</v>
      </c>
      <c r="H18" s="336" t="s">
        <v>225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225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1244</v>
      </c>
      <c r="G20" s="336" t="s">
        <v>63</v>
      </c>
      <c r="H20" s="336" t="s">
        <v>225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1244</v>
      </c>
      <c r="G21" s="336" t="s">
        <v>63</v>
      </c>
      <c r="H21" s="358" t="s">
        <v>225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1244</v>
      </c>
      <c r="G22" s="336" t="s">
        <v>63</v>
      </c>
      <c r="H22" s="358" t="s">
        <v>225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1244</v>
      </c>
      <c r="G23" s="336" t="s">
        <v>1245</v>
      </c>
      <c r="H23" s="358" t="s">
        <v>225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1074</v>
      </c>
      <c r="F24" s="358" t="s">
        <v>1246</v>
      </c>
      <c r="G24" s="336" t="s">
        <v>58</v>
      </c>
      <c r="H24" s="358" t="s">
        <v>225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1074</v>
      </c>
      <c r="F25" s="358" t="s">
        <v>1246</v>
      </c>
      <c r="G25" s="336" t="s">
        <v>58</v>
      </c>
      <c r="H25" s="358" t="s">
        <v>225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441</v>
      </c>
      <c r="F26" s="358" t="s">
        <v>1246</v>
      </c>
      <c r="G26" s="336"/>
      <c r="H26" s="358" t="s">
        <v>225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441</v>
      </c>
      <c r="F27" s="358" t="s">
        <v>1246</v>
      </c>
      <c r="G27" s="336"/>
      <c r="H27" s="358" t="s">
        <v>225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225</v>
      </c>
      <c r="F28" s="358" t="s">
        <v>1207</v>
      </c>
      <c r="G28" s="294"/>
      <c r="H28" s="358" t="s">
        <v>1247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225</v>
      </c>
      <c r="F29" s="358" t="s">
        <v>1207</v>
      </c>
      <c r="G29" s="294"/>
      <c r="H29" s="358" t="s">
        <v>1247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1248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1249</v>
      </c>
      <c r="F5" s="223" t="s">
        <v>1250</v>
      </c>
      <c r="G5" s="360" t="s">
        <v>1251</v>
      </c>
      <c r="H5" s="223" t="s">
        <v>1252</v>
      </c>
      <c r="I5" s="223" t="s">
        <v>1253</v>
      </c>
      <c r="J5" s="223" t="s">
        <v>1254</v>
      </c>
      <c r="K5" s="223" t="s">
        <v>1255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361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1256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1256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1256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1256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1256</v>
      </c>
      <c r="G12" s="362"/>
      <c r="H12" s="358" t="s">
        <v>1245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1256</v>
      </c>
      <c r="G13" s="362"/>
      <c r="H13" s="358" t="s">
        <v>1245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1256</v>
      </c>
      <c r="G14" s="362"/>
      <c r="H14" s="358" t="s">
        <v>1257</v>
      </c>
      <c r="I14" s="358" t="s">
        <v>1258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1256</v>
      </c>
      <c r="G15" s="362"/>
      <c r="H15" s="336" t="s">
        <v>1257</v>
      </c>
      <c r="I15" s="336" t="s">
        <v>1258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1256</v>
      </c>
      <c r="G16" s="362"/>
      <c r="H16" s="336" t="s">
        <v>61</v>
      </c>
      <c r="I16" s="336" t="s">
        <v>1259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1256</v>
      </c>
      <c r="G17" s="362"/>
      <c r="H17" s="336" t="s">
        <v>61</v>
      </c>
      <c r="I17" s="336" t="s">
        <v>1259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659</v>
      </c>
      <c r="G18" s="362"/>
      <c r="H18" s="336" t="s">
        <v>61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659</v>
      </c>
      <c r="G19" s="362"/>
      <c r="H19" s="336" t="s">
        <v>63</v>
      </c>
      <c r="I19" s="336" t="s">
        <v>1260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659</v>
      </c>
      <c r="G20" s="362"/>
      <c r="H20" s="336" t="s">
        <v>63</v>
      </c>
      <c r="I20" s="336" t="s">
        <v>1260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1261</v>
      </c>
      <c r="F21" s="336" t="s">
        <v>659</v>
      </c>
      <c r="G21" s="362"/>
      <c r="H21" s="358" t="s">
        <v>63</v>
      </c>
      <c r="I21" s="358" t="s">
        <v>1262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1261</v>
      </c>
      <c r="F22" s="358" t="s">
        <v>1263</v>
      </c>
      <c r="G22" s="362"/>
      <c r="H22" s="358" t="s">
        <v>63</v>
      </c>
      <c r="I22" s="358" t="s">
        <v>1262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1261</v>
      </c>
      <c r="F23" s="358" t="s">
        <v>1263</v>
      </c>
      <c r="G23" s="362"/>
      <c r="H23" s="358" t="s">
        <v>63</v>
      </c>
      <c r="I23" s="358" t="s">
        <v>1262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1261</v>
      </c>
      <c r="F24" s="358" t="s">
        <v>1263</v>
      </c>
      <c r="G24" s="362"/>
      <c r="H24" s="358" t="s">
        <v>63</v>
      </c>
      <c r="I24" s="358" t="s">
        <v>1262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1261</v>
      </c>
      <c r="F25" s="358" t="s">
        <v>1263</v>
      </c>
      <c r="G25" s="362"/>
      <c r="H25" s="358" t="s">
        <v>63</v>
      </c>
      <c r="I25" s="358" t="s">
        <v>225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1264</v>
      </c>
      <c r="F26" s="358" t="s">
        <v>1263</v>
      </c>
      <c r="G26" s="362"/>
      <c r="H26" s="358" t="s">
        <v>63</v>
      </c>
      <c r="I26" s="358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1264</v>
      </c>
      <c r="F27" s="358" t="s">
        <v>1263</v>
      </c>
      <c r="G27" s="362"/>
      <c r="H27" s="358" t="s">
        <v>63</v>
      </c>
      <c r="I27" s="358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1264</v>
      </c>
      <c r="F28" s="358" t="s">
        <v>1263</v>
      </c>
      <c r="G28" s="321"/>
      <c r="H28" s="358" t="s">
        <v>63</v>
      </c>
      <c r="I28" s="358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1264</v>
      </c>
      <c r="F29" s="358" t="s">
        <v>1263</v>
      </c>
      <c r="G29" s="321"/>
      <c r="H29" s="358" t="s">
        <v>63</v>
      </c>
      <c r="I29" s="358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1265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1266</v>
      </c>
      <c r="I5" s="223" t="s">
        <v>1267</v>
      </c>
      <c r="J5" s="223" t="s">
        <v>1268</v>
      </c>
      <c r="K5" s="223" t="s">
        <v>1269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1220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1270</v>
      </c>
      <c r="F12" s="336" t="s">
        <v>62</v>
      </c>
      <c r="G12" s="336" t="s">
        <v>1270</v>
      </c>
      <c r="H12" s="336" t="s">
        <v>1270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1270</v>
      </c>
      <c r="F13" s="336" t="s">
        <v>62</v>
      </c>
      <c r="G13" s="336" t="s">
        <v>1270</v>
      </c>
      <c r="H13" s="336" t="s">
        <v>1270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1270</v>
      </c>
      <c r="F14" s="336" t="s">
        <v>62</v>
      </c>
      <c r="G14" s="336" t="s">
        <v>1270</v>
      </c>
      <c r="H14" s="336" t="s">
        <v>1270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1270</v>
      </c>
      <c r="F15" s="336" t="s">
        <v>62</v>
      </c>
      <c r="G15" s="336" t="s">
        <v>1270</v>
      </c>
      <c r="H15" s="336" t="s">
        <v>1270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1270</v>
      </c>
      <c r="F16" s="336" t="s">
        <v>62</v>
      </c>
      <c r="G16" s="336" t="s">
        <v>1271</v>
      </c>
      <c r="H16" s="336" t="s">
        <v>1270</v>
      </c>
      <c r="I16" s="336" t="s">
        <v>1272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1271</v>
      </c>
      <c r="H17" s="336" t="s">
        <v>1270</v>
      </c>
      <c r="I17" s="336" t="s">
        <v>1272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1273</v>
      </c>
      <c r="G18" s="336" t="s">
        <v>1271</v>
      </c>
      <c r="H18" s="336" t="s">
        <v>1270</v>
      </c>
      <c r="I18" s="336" t="s">
        <v>1274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1273</v>
      </c>
      <c r="G19" s="336" t="s">
        <v>1271</v>
      </c>
      <c r="H19" s="336" t="s">
        <v>1271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1273</v>
      </c>
      <c r="G20" s="336" t="s">
        <v>1275</v>
      </c>
      <c r="H20" s="336" t="s">
        <v>1271</v>
      </c>
      <c r="I20" s="336" t="s">
        <v>1274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1273</v>
      </c>
      <c r="G21" s="336" t="s">
        <v>1275</v>
      </c>
      <c r="H21" s="336" t="s">
        <v>1271</v>
      </c>
      <c r="I21" s="336" t="s">
        <v>1272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1276</v>
      </c>
      <c r="G22" s="336" t="s">
        <v>1277</v>
      </c>
      <c r="H22" s="336" t="s">
        <v>1273</v>
      </c>
      <c r="I22" s="336" t="s">
        <v>1243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1276</v>
      </c>
      <c r="G23" s="336" t="s">
        <v>1278</v>
      </c>
      <c r="H23" s="336" t="s">
        <v>1273</v>
      </c>
      <c r="I23" s="336" t="s">
        <v>1279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1280</v>
      </c>
      <c r="G24" s="336" t="s">
        <v>1281</v>
      </c>
      <c r="H24" s="336" t="s">
        <v>1282</v>
      </c>
      <c r="I24" s="336" t="s">
        <v>1279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1280</v>
      </c>
      <c r="G25" s="336" t="s">
        <v>1281</v>
      </c>
      <c r="H25" s="336" t="s">
        <v>1282</v>
      </c>
      <c r="I25" s="336" t="s">
        <v>1279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1280</v>
      </c>
      <c r="G26" s="336" t="s">
        <v>1281</v>
      </c>
      <c r="H26" s="336" t="s">
        <v>1282</v>
      </c>
      <c r="I26" s="336" t="s">
        <v>1279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1280</v>
      </c>
      <c r="G27" s="336" t="s">
        <v>1281</v>
      </c>
      <c r="H27" s="336" t="s">
        <v>1282</v>
      </c>
      <c r="I27" s="336" t="s">
        <v>1283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711</v>
      </c>
      <c r="G28" s="294" t="s">
        <v>711</v>
      </c>
      <c r="H28" s="336" t="s">
        <v>61</v>
      </c>
      <c r="I28" s="336" t="s">
        <v>1279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711</v>
      </c>
      <c r="G29" s="294" t="s">
        <v>711</v>
      </c>
      <c r="H29" s="336" t="s">
        <v>61</v>
      </c>
      <c r="I29" s="336" t="s">
        <v>1279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770</v>
      </c>
      <c r="F8" s="306" t="s">
        <v>1285</v>
      </c>
      <c r="G8" s="306" t="s">
        <v>770</v>
      </c>
      <c r="H8" s="306" t="s">
        <v>225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770</v>
      </c>
      <c r="F9" s="306" t="s">
        <v>1285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770</v>
      </c>
      <c r="F10" s="306" t="s">
        <v>1285</v>
      </c>
      <c r="G10" s="306" t="s">
        <v>1286</v>
      </c>
      <c r="H10" s="306" t="s">
        <v>225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770</v>
      </c>
      <c r="F11" s="306" t="s">
        <v>1285</v>
      </c>
      <c r="G11" s="306"/>
      <c r="H11" s="306" t="s">
        <v>225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1140</v>
      </c>
      <c r="G12" s="336" t="s">
        <v>62</v>
      </c>
      <c r="H12" s="336" t="s">
        <v>225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1140</v>
      </c>
      <c r="G13" s="336" t="s">
        <v>62</v>
      </c>
      <c r="H13" s="336" t="s">
        <v>225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1287</v>
      </c>
      <c r="G14" s="336" t="s">
        <v>62</v>
      </c>
      <c r="H14" s="336" t="s">
        <v>225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1287</v>
      </c>
      <c r="G15" s="336" t="s">
        <v>62</v>
      </c>
      <c r="H15" s="336" t="s">
        <v>225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1289</v>
      </c>
      <c r="G16" s="336" t="s">
        <v>62</v>
      </c>
      <c r="H16" s="336" t="s">
        <v>225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1289</v>
      </c>
      <c r="G17" s="336" t="s">
        <v>1290</v>
      </c>
      <c r="H17" s="336" t="s">
        <v>225</v>
      </c>
      <c r="I17" s="336" t="s">
        <v>225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1289</v>
      </c>
      <c r="G18" s="336" t="s">
        <v>1290</v>
      </c>
      <c r="H18" s="336" t="s">
        <v>225</v>
      </c>
      <c r="I18" s="336" t="s">
        <v>225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1289</v>
      </c>
      <c r="G19" s="336" t="s">
        <v>1290</v>
      </c>
      <c r="H19" s="336" t="s">
        <v>225</v>
      </c>
      <c r="I19" s="336" t="s">
        <v>1291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1289</v>
      </c>
      <c r="G20" s="336" t="s">
        <v>1290</v>
      </c>
      <c r="H20" s="336" t="s">
        <v>225</v>
      </c>
      <c r="I20" s="336" t="s">
        <v>1205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1289</v>
      </c>
      <c r="G21" s="336" t="s">
        <v>1290</v>
      </c>
      <c r="H21" s="336" t="s">
        <v>225</v>
      </c>
      <c r="I21" s="336" t="s">
        <v>1205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1292</v>
      </c>
      <c r="G22" s="336" t="s">
        <v>1290</v>
      </c>
      <c r="H22" s="336" t="s">
        <v>225</v>
      </c>
      <c r="I22" s="355" t="s">
        <v>1291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1293</v>
      </c>
      <c r="G23" s="336" t="s">
        <v>1290</v>
      </c>
      <c r="H23" s="336" t="s">
        <v>225</v>
      </c>
      <c r="I23" s="355" t="s">
        <v>1291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1293</v>
      </c>
      <c r="G24" s="336" t="s">
        <v>1290</v>
      </c>
      <c r="H24" s="336" t="s">
        <v>225</v>
      </c>
      <c r="I24" s="355" t="s">
        <v>1291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1293</v>
      </c>
      <c r="G25" s="336" t="s">
        <v>1290</v>
      </c>
      <c r="H25" s="336" t="s">
        <v>225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1293</v>
      </c>
      <c r="G26" s="336" t="s">
        <v>1294</v>
      </c>
      <c r="H26" s="336" t="s">
        <v>225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1293</v>
      </c>
      <c r="G27" s="336" t="s">
        <v>1294</v>
      </c>
      <c r="H27" s="336" t="s">
        <v>225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1293</v>
      </c>
      <c r="G28" s="336" t="s">
        <v>1294</v>
      </c>
      <c r="H28" s="336" t="s">
        <v>225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1293</v>
      </c>
      <c r="G29" s="294" t="s">
        <v>1294</v>
      </c>
      <c r="H29" s="336" t="s">
        <v>225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1297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1297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1298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1298</v>
      </c>
      <c r="G12" s="306" t="s">
        <v>59</v>
      </c>
      <c r="H12" s="306" t="s">
        <v>59</v>
      </c>
      <c r="I12" s="306" t="s">
        <v>1299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1300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849</v>
      </c>
      <c r="G17" s="306" t="s">
        <v>1274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1273</v>
      </c>
      <c r="F18" s="306" t="s">
        <v>849</v>
      </c>
      <c r="G18" s="306" t="s">
        <v>1274</v>
      </c>
      <c r="H18" s="306" t="s">
        <v>1301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1273</v>
      </c>
      <c r="F19" s="306" t="s">
        <v>849</v>
      </c>
      <c r="G19" s="306" t="s">
        <v>1274</v>
      </c>
      <c r="H19" s="306" t="s">
        <v>1301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1273</v>
      </c>
      <c r="F20" s="306" t="s">
        <v>849</v>
      </c>
      <c r="G20" s="306" t="s">
        <v>1274</v>
      </c>
      <c r="H20" s="306" t="s">
        <v>1301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1273</v>
      </c>
      <c r="F21" s="306" t="s">
        <v>849</v>
      </c>
      <c r="G21" s="306" t="s">
        <v>1274</v>
      </c>
      <c r="H21" s="306" t="s">
        <v>1301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1273</v>
      </c>
      <c r="F22" s="336" t="s">
        <v>1302</v>
      </c>
      <c r="G22" s="306" t="s">
        <v>1274</v>
      </c>
      <c r="H22" s="306" t="s">
        <v>1301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1273</v>
      </c>
      <c r="F23" s="336" t="s">
        <v>1303</v>
      </c>
      <c r="G23" s="306" t="s">
        <v>1274</v>
      </c>
      <c r="H23" s="306" t="s">
        <v>1301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1273</v>
      </c>
      <c r="F24" s="336" t="s">
        <v>1303</v>
      </c>
      <c r="G24" s="306" t="s">
        <v>1228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1273</v>
      </c>
      <c r="F25" s="336" t="s">
        <v>1303</v>
      </c>
      <c r="G25" s="306" t="s">
        <v>1228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1273</v>
      </c>
      <c r="F26" s="336" t="s">
        <v>1303</v>
      </c>
      <c r="G26" s="306" t="s">
        <v>1228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1273</v>
      </c>
      <c r="F27" s="336" t="s">
        <v>1303</v>
      </c>
      <c r="G27" s="306" t="s">
        <v>1228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1303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1264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1304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1305</v>
      </c>
      <c r="F5" s="223" t="s">
        <v>1306</v>
      </c>
      <c r="G5" s="223" t="s">
        <v>1307</v>
      </c>
      <c r="H5" s="223" t="s">
        <v>1308</v>
      </c>
      <c r="I5" s="223" t="s">
        <v>1309</v>
      </c>
      <c r="J5" s="223" t="s">
        <v>1310</v>
      </c>
      <c r="K5" s="223" t="s">
        <v>1311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1018</v>
      </c>
      <c r="F13" s="306" t="s">
        <v>58</v>
      </c>
      <c r="G13" s="306" t="s">
        <v>60</v>
      </c>
      <c r="H13" s="306" t="s">
        <v>1312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1018</v>
      </c>
      <c r="F16" s="306" t="s">
        <v>58</v>
      </c>
      <c r="G16" s="335" t="s">
        <v>60</v>
      </c>
      <c r="H16" s="306" t="s">
        <v>1313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1018</v>
      </c>
      <c r="F18" s="336" t="s">
        <v>1315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1018</v>
      </c>
      <c r="F19" s="336" t="s">
        <v>1315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1018</v>
      </c>
      <c r="F20" s="336" t="s">
        <v>1315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1018</v>
      </c>
      <c r="F21" s="336" t="s">
        <v>1315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1018</v>
      </c>
      <c r="F22" s="336" t="s">
        <v>1316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1317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1318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1318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1244</v>
      </c>
      <c r="F26" s="336" t="s">
        <v>1318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1319</v>
      </c>
      <c r="F27" s="336" t="s">
        <v>1318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1319</v>
      </c>
      <c r="F28" s="336" t="s">
        <v>1320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1319</v>
      </c>
      <c r="F29" s="336" t="s">
        <v>1321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1322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1323</v>
      </c>
      <c r="G5" s="223" t="s">
        <v>1324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1329</v>
      </c>
      <c r="H8" s="306" t="s">
        <v>1330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1329</v>
      </c>
      <c r="H9" s="306" t="s">
        <v>1330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1329</v>
      </c>
      <c r="H10" s="306" t="s">
        <v>1330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1329</v>
      </c>
      <c r="H11" s="306" t="s">
        <v>1330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770</v>
      </c>
      <c r="G12" s="306" t="s">
        <v>1329</v>
      </c>
      <c r="H12" s="306" t="s">
        <v>1330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770</v>
      </c>
      <c r="G13" s="306" t="s">
        <v>1329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1331</v>
      </c>
      <c r="F14" s="302" t="s">
        <v>770</v>
      </c>
      <c r="G14" s="306" t="s">
        <v>1329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1331</v>
      </c>
      <c r="F15" s="302" t="s">
        <v>770</v>
      </c>
      <c r="G15" s="306" t="s">
        <v>1329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1331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1331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1331</v>
      </c>
      <c r="F18" s="336" t="s">
        <v>59</v>
      </c>
      <c r="G18" s="335" t="s">
        <v>1332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1332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1332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1332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1333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1334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1334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1334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1334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1335</v>
      </c>
      <c r="F27" s="336" t="s">
        <v>1334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1335</v>
      </c>
      <c r="F28" s="336" t="s">
        <v>1336</v>
      </c>
      <c r="G28" s="336" t="s">
        <v>59</v>
      </c>
      <c r="H28" s="336" t="s">
        <v>1337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1335</v>
      </c>
      <c r="F29" s="336" t="s">
        <v>1336</v>
      </c>
      <c r="G29" s="294" t="s">
        <v>59</v>
      </c>
      <c r="H29" s="336" t="s">
        <v>1337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1335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1335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274</v>
      </c>
      <c r="G10" s="306" t="s">
        <v>58</v>
      </c>
      <c r="H10" s="306"/>
      <c r="I10" s="306" t="s">
        <v>1339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274</v>
      </c>
      <c r="G11" s="306"/>
      <c r="H11" s="306"/>
      <c r="I11" s="306" t="s">
        <v>1339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1341</v>
      </c>
      <c r="G14" s="335"/>
      <c r="H14" s="306" t="s">
        <v>1342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1341</v>
      </c>
      <c r="G15" s="335"/>
      <c r="H15" s="306" t="s">
        <v>1342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1343</v>
      </c>
      <c r="I16" s="306" t="s">
        <v>1344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1345</v>
      </c>
      <c r="G17" s="335" t="s">
        <v>64</v>
      </c>
      <c r="H17" s="306" t="s">
        <v>1343</v>
      </c>
      <c r="I17" s="306" t="s">
        <v>1344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1332</v>
      </c>
      <c r="G18" s="335" t="s">
        <v>64</v>
      </c>
      <c r="H18" s="306" t="s">
        <v>1343</v>
      </c>
      <c r="I18" s="336" t="s">
        <v>1346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1332</v>
      </c>
      <c r="G19" s="335" t="s">
        <v>64</v>
      </c>
      <c r="H19" s="306" t="s">
        <v>1343</v>
      </c>
      <c r="I19" s="336" t="s">
        <v>1347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1332</v>
      </c>
      <c r="G20" s="347" t="s">
        <v>64</v>
      </c>
      <c r="H20" s="336" t="s">
        <v>1348</v>
      </c>
      <c r="I20" s="336" t="s">
        <v>1347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1332</v>
      </c>
      <c r="G21" s="302" t="s">
        <v>64</v>
      </c>
      <c r="H21" s="336" t="s">
        <v>1348</v>
      </c>
      <c r="I21" s="336" t="s">
        <v>1347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1332</v>
      </c>
      <c r="G22" s="302" t="s">
        <v>64</v>
      </c>
      <c r="H22" s="336" t="s">
        <v>1348</v>
      </c>
      <c r="I22" s="336" t="s">
        <v>1347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1349</v>
      </c>
      <c r="G23" s="302" t="s">
        <v>64</v>
      </c>
      <c r="H23" s="336" t="s">
        <v>1348</v>
      </c>
      <c r="I23" s="336" t="s">
        <v>1347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1349</v>
      </c>
      <c r="G24" s="336" t="s">
        <v>1297</v>
      </c>
      <c r="H24" s="336" t="s">
        <v>1350</v>
      </c>
      <c r="I24" s="336" t="s">
        <v>1347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1349</v>
      </c>
      <c r="G25" s="336" t="s">
        <v>1297</v>
      </c>
      <c r="H25" s="336" t="s">
        <v>1350</v>
      </c>
      <c r="I25" s="336" t="s">
        <v>1347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1351</v>
      </c>
      <c r="G26" s="336" t="s">
        <v>1299</v>
      </c>
      <c r="H26" s="336" t="s">
        <v>1352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1353</v>
      </c>
      <c r="G27" s="336" t="s">
        <v>1299</v>
      </c>
      <c r="H27" s="336" t="s">
        <v>1354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1353</v>
      </c>
      <c r="G28" s="336" t="s">
        <v>1355</v>
      </c>
      <c r="H28" s="336" t="s">
        <v>1354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1353</v>
      </c>
      <c r="G29" s="294" t="s">
        <v>56</v>
      </c>
      <c r="H29" s="336" t="s">
        <v>1356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1202</v>
      </c>
      <c r="G8" s="306" t="s">
        <v>60</v>
      </c>
      <c r="H8" s="306" t="s">
        <v>1329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1202</v>
      </c>
      <c r="G9" s="306" t="s">
        <v>60</v>
      </c>
      <c r="H9" s="306" t="s">
        <v>1329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1202</v>
      </c>
      <c r="G10" s="306" t="s">
        <v>60</v>
      </c>
      <c r="H10" s="306" t="s">
        <v>1329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1230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1301</v>
      </c>
      <c r="G13" s="340" t="s">
        <v>55</v>
      </c>
      <c r="H13" s="306" t="s">
        <v>1362</v>
      </c>
      <c r="I13" s="306" t="s">
        <v>1202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1207</v>
      </c>
      <c r="F14" s="336" t="s">
        <v>1363</v>
      </c>
      <c r="G14" s="335" t="s">
        <v>60</v>
      </c>
      <c r="H14" s="338" t="s">
        <v>59</v>
      </c>
      <c r="I14" s="306" t="s">
        <v>1364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1365</v>
      </c>
      <c r="G15" s="302" t="s">
        <v>60</v>
      </c>
      <c r="H15" s="338" t="s">
        <v>1366</v>
      </c>
      <c r="I15" s="306" t="s">
        <v>1364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1365</v>
      </c>
      <c r="G16" s="302" t="s">
        <v>60</v>
      </c>
      <c r="H16" s="338" t="s">
        <v>59</v>
      </c>
      <c r="I16" s="306" t="s">
        <v>1364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1367</v>
      </c>
      <c r="F17" s="336" t="s">
        <v>1368</v>
      </c>
      <c r="G17" s="302" t="s">
        <v>60</v>
      </c>
      <c r="H17" s="306" t="s">
        <v>60</v>
      </c>
      <c r="I17" s="306" t="s">
        <v>1369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1370</v>
      </c>
      <c r="F18" s="336" t="s">
        <v>1371</v>
      </c>
      <c r="G18" s="302" t="s">
        <v>60</v>
      </c>
      <c r="H18" s="306" t="s">
        <v>60</v>
      </c>
      <c r="I18" s="306" t="s">
        <v>1369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1373</v>
      </c>
      <c r="F5" s="223" t="s">
        <v>1374</v>
      </c>
      <c r="G5" s="223" t="s">
        <v>1375</v>
      </c>
      <c r="H5" s="223" t="s">
        <v>1376</v>
      </c>
      <c r="I5" s="223" t="s">
        <v>1377</v>
      </c>
      <c r="J5" s="223" t="s">
        <v>1378</v>
      </c>
      <c r="K5" s="223" t="s">
        <v>1379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1345</v>
      </c>
      <c r="H8" s="306" t="s">
        <v>1329</v>
      </c>
      <c r="I8" s="306" t="s">
        <v>1329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1329</v>
      </c>
      <c r="I9" s="306" t="s">
        <v>1329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1329</v>
      </c>
      <c r="I10" s="306" t="s">
        <v>1380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1148</v>
      </c>
      <c r="G11" s="306" t="s">
        <v>59</v>
      </c>
      <c r="H11" s="306" t="s">
        <v>1329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1329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1381</v>
      </c>
      <c r="G13" s="340" t="s">
        <v>1382</v>
      </c>
      <c r="H13" s="306" t="s">
        <v>1329</v>
      </c>
      <c r="I13" s="306" t="s">
        <v>1383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1384</v>
      </c>
      <c r="G14" s="335" t="s">
        <v>1285</v>
      </c>
      <c r="H14" s="338" t="s">
        <v>60</v>
      </c>
      <c r="I14" s="306" t="s">
        <v>1385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1386</v>
      </c>
      <c r="G15" s="302" t="s">
        <v>1387</v>
      </c>
      <c r="H15" s="338" t="s">
        <v>60</v>
      </c>
      <c r="I15" s="306" t="s">
        <v>1388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1389</v>
      </c>
      <c r="G16" s="302" t="s">
        <v>1390</v>
      </c>
      <c r="H16" s="338" t="s">
        <v>1329</v>
      </c>
      <c r="I16" s="306" t="s">
        <v>1347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330</v>
      </c>
      <c r="F17" s="336" t="s">
        <v>64</v>
      </c>
      <c r="G17" s="302" t="s">
        <v>1391</v>
      </c>
      <c r="H17" s="306" t="s">
        <v>61</v>
      </c>
      <c r="I17" s="306" t="s">
        <v>1337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1392</v>
      </c>
      <c r="F18" s="336" t="s">
        <v>1393</v>
      </c>
      <c r="G18" s="302" t="s">
        <v>1394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1396</v>
      </c>
      <c r="F5" s="223" t="s">
        <v>1397</v>
      </c>
      <c r="G5" s="223" t="s">
        <v>1398</v>
      </c>
      <c r="H5" s="223" t="s">
        <v>1399</v>
      </c>
      <c r="I5" s="223" t="s">
        <v>1400</v>
      </c>
      <c r="J5" s="223" t="s">
        <v>1401</v>
      </c>
      <c r="K5" s="223" t="s">
        <v>1402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1230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1230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227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227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1403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353</v>
      </c>
      <c r="G13" s="212" t="s">
        <v>59</v>
      </c>
      <c r="H13" s="306" t="s">
        <v>60</v>
      </c>
      <c r="I13" s="306" t="s">
        <v>1404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274</v>
      </c>
      <c r="F14" s="306" t="s">
        <v>1405</v>
      </c>
      <c r="G14" s="302" t="s">
        <v>62</v>
      </c>
      <c r="H14" s="306" t="s">
        <v>1406</v>
      </c>
      <c r="I14" s="306" t="s">
        <v>1407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1408</v>
      </c>
      <c r="G15" s="302" t="s">
        <v>1409</v>
      </c>
      <c r="H15" s="306" t="s">
        <v>1406</v>
      </c>
      <c r="I15" s="306" t="s">
        <v>1404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1410</v>
      </c>
      <c r="G16" s="302" t="s">
        <v>1409</v>
      </c>
      <c r="H16" s="306" t="s">
        <v>1411</v>
      </c>
      <c r="I16" s="306" t="s">
        <v>1404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1412</v>
      </c>
      <c r="G17" s="212" t="s">
        <v>1413</v>
      </c>
      <c r="H17" s="306" t="s">
        <v>1414</v>
      </c>
      <c r="I17" s="306" t="s">
        <v>1209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1257</v>
      </c>
      <c r="F18" s="306" t="s">
        <v>1412</v>
      </c>
      <c r="G18" s="212" t="s">
        <v>1413</v>
      </c>
      <c r="H18" s="306" t="s">
        <v>1415</v>
      </c>
      <c r="I18" s="306" t="s">
        <v>1416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1417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1419</v>
      </c>
      <c r="K5" s="223" t="s">
        <v>1420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1285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1285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1285</v>
      </c>
      <c r="F10" s="306" t="s">
        <v>224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1285</v>
      </c>
      <c r="F11" s="306" t="s">
        <v>1421</v>
      </c>
      <c r="G11" s="316" t="s">
        <v>1422</v>
      </c>
      <c r="H11" s="306" t="s">
        <v>598</v>
      </c>
      <c r="I11" s="306" t="s">
        <v>1423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1424</v>
      </c>
      <c r="G12" s="316" t="s">
        <v>1422</v>
      </c>
      <c r="H12" s="306" t="s">
        <v>598</v>
      </c>
      <c r="I12" s="306" t="s">
        <v>1423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465</v>
      </c>
      <c r="F13" s="306" t="s">
        <v>1425</v>
      </c>
      <c r="G13" s="212" t="s">
        <v>743</v>
      </c>
      <c r="H13" s="306" t="s">
        <v>598</v>
      </c>
      <c r="I13" s="306" t="s">
        <v>1426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465</v>
      </c>
      <c r="F14" s="306" t="s">
        <v>1427</v>
      </c>
      <c r="G14" s="302" t="s">
        <v>1428</v>
      </c>
      <c r="H14" s="306" t="s">
        <v>467</v>
      </c>
      <c r="I14" s="306" t="s">
        <v>1429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645</v>
      </c>
      <c r="F15" s="306" t="s">
        <v>1431</v>
      </c>
      <c r="G15" s="302" t="s">
        <v>1432</v>
      </c>
      <c r="H15" s="306" t="s">
        <v>1433</v>
      </c>
      <c r="I15" s="306" t="s">
        <v>1434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645</v>
      </c>
      <c r="F16" s="306" t="s">
        <v>1435</v>
      </c>
      <c r="G16" s="302" t="s">
        <v>1432</v>
      </c>
      <c r="H16" s="306" t="s">
        <v>1436</v>
      </c>
      <c r="I16" s="306" t="s">
        <v>1434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648</v>
      </c>
      <c r="F17" s="306" t="s">
        <v>1437</v>
      </c>
      <c r="G17" s="212" t="s">
        <v>1438</v>
      </c>
      <c r="H17" s="306" t="s">
        <v>676</v>
      </c>
      <c r="I17" s="306" t="s">
        <v>1439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1440</v>
      </c>
      <c r="F18" s="306" t="s">
        <v>1441</v>
      </c>
      <c r="G18" s="302" t="s">
        <v>1438</v>
      </c>
      <c r="H18" s="306" t="s">
        <v>676</v>
      </c>
      <c r="I18" s="306" t="s">
        <v>1439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1444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1444</v>
      </c>
      <c r="G9" s="316" t="s">
        <v>598</v>
      </c>
      <c r="H9" s="308"/>
      <c r="I9" s="306" t="s">
        <v>1445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1444</v>
      </c>
      <c r="G10" s="316" t="s">
        <v>500</v>
      </c>
      <c r="H10" s="308"/>
      <c r="I10" s="306" t="s">
        <v>1446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500</v>
      </c>
      <c r="G11" s="316" t="s">
        <v>1447</v>
      </c>
      <c r="H11" s="308"/>
      <c r="I11" s="306" t="s">
        <v>1446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598</v>
      </c>
      <c r="G12" s="316" t="s">
        <v>1448</v>
      </c>
      <c r="H12" s="308"/>
      <c r="I12" s="306" t="s">
        <v>1446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598</v>
      </c>
      <c r="G13" s="316" t="s">
        <v>1448</v>
      </c>
      <c r="H13" s="308"/>
      <c r="I13" s="306" t="s">
        <v>1449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1450</v>
      </c>
      <c r="G14" s="316" t="s">
        <v>500</v>
      </c>
      <c r="H14" s="320"/>
      <c r="I14" s="306" t="s">
        <v>1451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1450</v>
      </c>
      <c r="G15" s="316" t="s">
        <v>1452</v>
      </c>
      <c r="H15" s="320"/>
      <c r="I15" s="306" t="s">
        <v>1451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1450</v>
      </c>
      <c r="G16" s="316" t="s">
        <v>1453</v>
      </c>
      <c r="H16" s="320"/>
      <c r="I16" s="306" t="s">
        <v>1454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1450</v>
      </c>
      <c r="G17" s="316" t="s">
        <v>1455</v>
      </c>
      <c r="H17" s="310"/>
      <c r="I17" s="306" t="s">
        <v>1456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1457</v>
      </c>
      <c r="G18" s="316" t="s">
        <v>1455</v>
      </c>
      <c r="H18" s="310"/>
      <c r="I18" s="306" t="s">
        <v>1458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722</v>
      </c>
      <c r="G7" s="237" t="s">
        <v>225</v>
      </c>
      <c r="H7" s="317" t="s">
        <v>225</v>
      </c>
      <c r="I7" s="314" t="s">
        <v>225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722</v>
      </c>
      <c r="G8" s="316" t="s">
        <v>1468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722</v>
      </c>
      <c r="G9" s="316" t="s">
        <v>1468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722</v>
      </c>
      <c r="G10" s="316" t="s">
        <v>1468</v>
      </c>
      <c r="H10" s="306" t="s">
        <v>60</v>
      </c>
      <c r="I10" s="306" t="s">
        <v>1341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722</v>
      </c>
      <c r="G11" s="316" t="s">
        <v>1468</v>
      </c>
      <c r="H11" s="306" t="s">
        <v>58</v>
      </c>
      <c r="I11" s="306" t="s">
        <v>1341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722</v>
      </c>
      <c r="G12" s="316" t="s">
        <v>1468</v>
      </c>
      <c r="H12" s="306" t="s">
        <v>60</v>
      </c>
      <c r="I12" s="306" t="s">
        <v>1341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722</v>
      </c>
      <c r="G13" s="316" t="s">
        <v>1468</v>
      </c>
      <c r="H13" s="306" t="s">
        <v>60</v>
      </c>
      <c r="I13" s="306" t="s">
        <v>1341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722</v>
      </c>
      <c r="G14" s="316" t="s">
        <v>1470</v>
      </c>
      <c r="H14" s="249" t="s">
        <v>53</v>
      </c>
      <c r="I14" s="306" t="s">
        <v>1341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722</v>
      </c>
      <c r="G15" s="316" t="s">
        <v>1470</v>
      </c>
      <c r="H15" s="249" t="s">
        <v>1471</v>
      </c>
      <c r="I15" s="306" t="s">
        <v>1341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1469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722</v>
      </c>
      <c r="G16" s="249" t="s">
        <v>1472</v>
      </c>
      <c r="H16" s="249" t="s">
        <v>53</v>
      </c>
      <c r="I16" s="306" t="s">
        <v>1341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1469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722</v>
      </c>
      <c r="G17" s="249" t="s">
        <v>1472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1473</v>
      </c>
      <c r="G18" s="249" t="s">
        <v>1474</v>
      </c>
      <c r="H18" s="302" t="s">
        <v>1471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 t="s">
        <v>1475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1477</v>
      </c>
      <c r="F5" s="223" t="s">
        <v>1478</v>
      </c>
      <c r="G5" s="223" t="s">
        <v>1479</v>
      </c>
      <c r="H5" s="223" t="s">
        <v>1480</v>
      </c>
      <c r="I5" s="223" t="s">
        <v>1481</v>
      </c>
      <c r="J5" s="223" t="s">
        <v>1482</v>
      </c>
      <c r="K5" s="223" t="s">
        <v>1483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225</v>
      </c>
      <c r="F7" s="237" t="s">
        <v>225</v>
      </c>
      <c r="G7" s="237" t="s">
        <v>225</v>
      </c>
      <c r="H7" s="237" t="s">
        <v>225</v>
      </c>
      <c r="I7" s="237" t="s">
        <v>225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1329</v>
      </c>
      <c r="G9" s="306" t="s">
        <v>1329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1329</v>
      </c>
      <c r="G10" s="306" t="s">
        <v>1329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1329</v>
      </c>
      <c r="G11" s="306" t="s">
        <v>1329</v>
      </c>
      <c r="H11" s="306" t="s">
        <v>1484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1406</v>
      </c>
      <c r="G12" s="306" t="s">
        <v>1329</v>
      </c>
      <c r="H12" s="306" t="s">
        <v>1484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1485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1485</v>
      </c>
      <c r="F14" s="212" t="s">
        <v>1486</v>
      </c>
      <c r="G14" s="249" t="s">
        <v>1487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1488</v>
      </c>
      <c r="G15" s="249" t="s">
        <v>1487</v>
      </c>
      <c r="H15" s="249" t="s">
        <v>1489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1018</v>
      </c>
      <c r="F16" s="212" t="s">
        <v>1490</v>
      </c>
      <c r="G16" s="249" t="s">
        <v>1487</v>
      </c>
      <c r="H16" s="249" t="s">
        <v>1491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1274</v>
      </c>
      <c r="G17" s="249" t="s">
        <v>1492</v>
      </c>
      <c r="H17" s="302" t="s">
        <v>1493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1494</v>
      </c>
      <c r="F18" s="196" t="s">
        <v>1495</v>
      </c>
      <c r="G18" s="249" t="s">
        <v>1492</v>
      </c>
      <c r="H18" s="302" t="s">
        <v>1493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1496</v>
      </c>
      <c r="F19" s="274" t="s">
        <v>1497</v>
      </c>
      <c r="G19" s="274" t="s">
        <v>55</v>
      </c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1496</v>
      </c>
      <c r="F20" s="274" t="s">
        <v>1497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997</v>
      </c>
      <c r="F21" s="274" t="s">
        <v>1129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1498</v>
      </c>
    </row>
    <row r="33" spans="2:15">
      <c r="B33" s="56"/>
      <c r="D33" s="246" t="s">
        <v>1499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1500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1502</v>
      </c>
      <c r="I5" s="223" t="s">
        <v>1503</v>
      </c>
      <c r="J5" s="223" t="s">
        <v>1504</v>
      </c>
      <c r="K5" s="223" t="s">
        <v>1505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1506</v>
      </c>
      <c r="G8" s="296" t="s">
        <v>1507</v>
      </c>
      <c r="H8" s="297" t="s">
        <v>1341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274</v>
      </c>
      <c r="F9" s="212" t="s">
        <v>1506</v>
      </c>
      <c r="G9" s="294" t="s">
        <v>1508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274</v>
      </c>
      <c r="F10" s="212" t="s">
        <v>1329</v>
      </c>
      <c r="G10" s="294" t="s">
        <v>1508</v>
      </c>
      <c r="H10" s="196" t="s">
        <v>1509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274</v>
      </c>
      <c r="F11" s="212" t="s">
        <v>60</v>
      </c>
      <c r="G11" s="294" t="s">
        <v>1508</v>
      </c>
      <c r="H11" s="249" t="s">
        <v>1509</v>
      </c>
      <c r="I11" s="196" t="s">
        <v>1409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1274</v>
      </c>
      <c r="F12" s="212" t="s">
        <v>1510</v>
      </c>
      <c r="G12" s="249" t="s">
        <v>1511</v>
      </c>
      <c r="H12" s="249" t="s">
        <v>1512</v>
      </c>
      <c r="I12" s="196" t="s">
        <v>1409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1513</v>
      </c>
      <c r="F13" s="212" t="s">
        <v>1510</v>
      </c>
      <c r="G13" s="249" t="s">
        <v>1514</v>
      </c>
      <c r="H13" s="249" t="s">
        <v>1515</v>
      </c>
      <c r="I13" s="196" t="s">
        <v>1516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62" t="s">
        <v>1518</v>
      </c>
      <c r="G14" s="249" t="s">
        <v>1519</v>
      </c>
      <c r="H14" s="249" t="s">
        <v>1515</v>
      </c>
      <c r="I14" s="196" t="s">
        <v>1520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1521</v>
      </c>
      <c r="F15" s="262" t="s">
        <v>1273</v>
      </c>
      <c r="G15" s="249" t="s">
        <v>1522</v>
      </c>
      <c r="H15" s="249" t="s">
        <v>1406</v>
      </c>
      <c r="I15" s="196" t="s">
        <v>1516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1523</v>
      </c>
      <c r="G16" s="249" t="s">
        <v>1508</v>
      </c>
      <c r="H16" s="249" t="s">
        <v>1524</v>
      </c>
      <c r="I16" s="196" t="s">
        <v>1516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1525</v>
      </c>
      <c r="G17" s="249" t="s">
        <v>1526</v>
      </c>
      <c r="H17" s="213" t="s">
        <v>1524</v>
      </c>
      <c r="I17" s="196" t="s">
        <v>1520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1527</v>
      </c>
      <c r="F18" s="196" t="s">
        <v>1528</v>
      </c>
      <c r="G18" s="249" t="s">
        <v>1526</v>
      </c>
      <c r="H18" s="213" t="s">
        <v>1529</v>
      </c>
      <c r="I18" s="196" t="s">
        <v>1530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1531</v>
      </c>
      <c r="F19" s="274" t="s">
        <v>1496</v>
      </c>
      <c r="G19" s="274" t="s">
        <v>59</v>
      </c>
      <c r="H19" s="274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1532</v>
      </c>
      <c r="F20" s="274" t="s">
        <v>1496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1533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2"/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1536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1332</v>
      </c>
      <c r="F8" s="295" t="s">
        <v>59</v>
      </c>
      <c r="G8" s="296" t="s">
        <v>1537</v>
      </c>
      <c r="H8" s="297" t="s">
        <v>1537</v>
      </c>
      <c r="I8" s="297" t="s">
        <v>59</v>
      </c>
      <c r="J8" s="299" t="s">
        <v>1538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1539</v>
      </c>
      <c r="F9" s="212" t="s">
        <v>1369</v>
      </c>
      <c r="G9" s="294" t="s">
        <v>1540</v>
      </c>
      <c r="H9" s="242" t="s">
        <v>60</v>
      </c>
      <c r="I9" s="297" t="s">
        <v>59</v>
      </c>
      <c r="J9" s="299" t="s">
        <v>1538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1539</v>
      </c>
      <c r="F10" s="212" t="s">
        <v>1369</v>
      </c>
      <c r="G10" s="212" t="s">
        <v>1540</v>
      </c>
      <c r="H10" s="196" t="s">
        <v>60</v>
      </c>
      <c r="I10" s="196" t="s">
        <v>1541</v>
      </c>
      <c r="J10" s="299" t="s">
        <v>1538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1539</v>
      </c>
      <c r="F11" s="212" t="s">
        <v>1542</v>
      </c>
      <c r="G11" s="249" t="s">
        <v>1543</v>
      </c>
      <c r="H11" s="249" t="s">
        <v>60</v>
      </c>
      <c r="I11" s="196" t="s">
        <v>1544</v>
      </c>
      <c r="J11" s="299" t="s">
        <v>1538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1546</v>
      </c>
      <c r="F12" s="212" t="s">
        <v>1547</v>
      </c>
      <c r="G12" s="249" t="s">
        <v>1548</v>
      </c>
      <c r="H12" s="249" t="s">
        <v>60</v>
      </c>
      <c r="I12" s="196" t="s">
        <v>1544</v>
      </c>
      <c r="J12" s="299" t="s">
        <v>1538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1546</v>
      </c>
      <c r="F13" s="196" t="s">
        <v>1549</v>
      </c>
      <c r="G13" s="249" t="s">
        <v>1548</v>
      </c>
      <c r="H13" s="249" t="s">
        <v>1273</v>
      </c>
      <c r="I13" s="196" t="s">
        <v>1550</v>
      </c>
      <c r="J13" s="299" t="s">
        <v>1538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1551</v>
      </c>
      <c r="F14" s="196" t="s">
        <v>805</v>
      </c>
      <c r="G14" s="249" t="s">
        <v>1552</v>
      </c>
      <c r="H14" s="249" t="s">
        <v>62</v>
      </c>
      <c r="I14" s="196" t="s">
        <v>1553</v>
      </c>
      <c r="J14" s="299" t="s">
        <v>1538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1551</v>
      </c>
      <c r="F15" s="196" t="s">
        <v>1544</v>
      </c>
      <c r="G15" s="249" t="s">
        <v>1554</v>
      </c>
      <c r="H15" s="249" t="s">
        <v>62</v>
      </c>
      <c r="I15" s="196" t="s">
        <v>1553</v>
      </c>
      <c r="J15" s="299" t="s">
        <v>1538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1551</v>
      </c>
      <c r="F16" s="196" t="s">
        <v>1555</v>
      </c>
      <c r="G16" s="249" t="s">
        <v>1556</v>
      </c>
      <c r="H16" s="249" t="s">
        <v>60</v>
      </c>
      <c r="I16" s="196" t="s">
        <v>1557</v>
      </c>
      <c r="J16" s="299" t="s">
        <v>1538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1551</v>
      </c>
      <c r="F17" s="196" t="s">
        <v>1558</v>
      </c>
      <c r="G17" s="249" t="s">
        <v>1559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614</v>
      </c>
      <c r="F18" s="196" t="s">
        <v>1560</v>
      </c>
      <c r="G18" s="261" t="s">
        <v>1559</v>
      </c>
      <c r="H18" s="249" t="s">
        <v>1561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614</v>
      </c>
      <c r="F19" s="274" t="s">
        <v>56</v>
      </c>
      <c r="G19" s="274" t="s">
        <v>1562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614</v>
      </c>
      <c r="F20" s="274" t="s">
        <v>56</v>
      </c>
      <c r="G20" s="274" t="s">
        <v>1562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614</v>
      </c>
      <c r="F21" s="274" t="s">
        <v>56</v>
      </c>
      <c r="G21" s="274" t="s">
        <v>1562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1562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1562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1564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1565</v>
      </c>
      <c r="F5" s="223" t="s">
        <v>1566</v>
      </c>
      <c r="G5" s="223" t="s">
        <v>1567</v>
      </c>
      <c r="H5" s="223" t="s">
        <v>1568</v>
      </c>
      <c r="I5" s="223" t="s">
        <v>1569</v>
      </c>
      <c r="J5" s="223">
        <v>44930</v>
      </c>
      <c r="K5" s="223">
        <v>44961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1345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287</v>
      </c>
      <c r="G11" s="250" t="s">
        <v>1270</v>
      </c>
      <c r="H11" s="212" t="s">
        <v>668</v>
      </c>
      <c r="I11" s="212" t="s">
        <v>62</v>
      </c>
      <c r="J11" s="273" t="s">
        <v>1345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1570</v>
      </c>
      <c r="G12" s="250" t="s">
        <v>1571</v>
      </c>
      <c r="H12" s="212" t="s">
        <v>1572</v>
      </c>
      <c r="I12" s="212" t="s">
        <v>62</v>
      </c>
      <c r="J12" s="273" t="s">
        <v>1345</v>
      </c>
      <c r="K12" s="273" t="s">
        <v>1573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1570</v>
      </c>
      <c r="G13" s="250" t="s">
        <v>1571</v>
      </c>
      <c r="H13" s="212" t="s">
        <v>1572</v>
      </c>
      <c r="I13" s="212" t="s">
        <v>1409</v>
      </c>
      <c r="J13" s="273" t="s">
        <v>1345</v>
      </c>
      <c r="K13" s="273" t="s">
        <v>1573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1574</v>
      </c>
      <c r="F14" s="212" t="s">
        <v>1411</v>
      </c>
      <c r="G14" s="250" t="s">
        <v>1575</v>
      </c>
      <c r="H14" s="212" t="s">
        <v>1572</v>
      </c>
      <c r="I14" s="212" t="s">
        <v>1576</v>
      </c>
      <c r="J14" s="273" t="s">
        <v>1345</v>
      </c>
      <c r="K14" s="273" t="s">
        <v>1573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1574</v>
      </c>
      <c r="F15" s="212" t="s">
        <v>1577</v>
      </c>
      <c r="G15" s="250" t="s">
        <v>1575</v>
      </c>
      <c r="H15" s="212" t="s">
        <v>62</v>
      </c>
      <c r="I15" s="212" t="s">
        <v>1578</v>
      </c>
      <c r="J15" s="273" t="s">
        <v>1345</v>
      </c>
      <c r="K15" s="273" t="s">
        <v>1573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559</v>
      </c>
      <c r="F16" s="212" t="s">
        <v>1579</v>
      </c>
      <c r="G16" s="250" t="s">
        <v>1512</v>
      </c>
      <c r="H16" s="212" t="s">
        <v>57</v>
      </c>
      <c r="I16" s="212" t="s">
        <v>1580</v>
      </c>
      <c r="J16" s="273" t="s">
        <v>1345</v>
      </c>
      <c r="K16" s="273" t="s">
        <v>1573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1411</v>
      </c>
      <c r="F17" s="212" t="s">
        <v>1581</v>
      </c>
      <c r="G17" s="250" t="s">
        <v>1582</v>
      </c>
      <c r="H17" s="212" t="s">
        <v>57</v>
      </c>
      <c r="I17" s="212" t="s">
        <v>1580</v>
      </c>
      <c r="J17" s="273" t="s">
        <v>1345</v>
      </c>
      <c r="K17" s="273" t="s">
        <v>1573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1411</v>
      </c>
      <c r="F18" s="212" t="s">
        <v>1581</v>
      </c>
      <c r="G18" s="250" t="s">
        <v>1583</v>
      </c>
      <c r="H18" s="212" t="s">
        <v>57</v>
      </c>
      <c r="I18" s="212" t="s">
        <v>1580</v>
      </c>
      <c r="J18" s="273" t="s">
        <v>1345</v>
      </c>
      <c r="K18" s="280" t="s">
        <v>1584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5" spans="2:15">
      <c r="B35" s="127" t="s">
        <v>134</v>
      </c>
      <c r="D35" s="247" t="s">
        <v>1500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1593</v>
      </c>
      <c r="F8" s="212" t="s">
        <v>1594</v>
      </c>
      <c r="G8" s="212" t="s">
        <v>1594</v>
      </c>
      <c r="H8" s="212" t="s">
        <v>1594</v>
      </c>
      <c r="I8" s="250" t="s">
        <v>1594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1593</v>
      </c>
      <c r="F9" s="212" t="s">
        <v>1594</v>
      </c>
      <c r="G9" s="212" t="s">
        <v>1595</v>
      </c>
      <c r="H9" s="242" t="s">
        <v>1594</v>
      </c>
      <c r="I9" s="242" t="s">
        <v>1594</v>
      </c>
      <c r="J9" s="212" t="s">
        <v>1563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1593</v>
      </c>
      <c r="F10" s="212" t="s">
        <v>1593</v>
      </c>
      <c r="G10" s="212" t="s">
        <v>1596</v>
      </c>
      <c r="H10" s="196" t="s">
        <v>1594</v>
      </c>
      <c r="I10" s="196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1593</v>
      </c>
      <c r="F11" s="212" t="s">
        <v>1593</v>
      </c>
      <c r="G11" s="249" t="s">
        <v>1598</v>
      </c>
      <c r="H11" s="249" t="s">
        <v>996</v>
      </c>
      <c r="I11" s="196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1594</v>
      </c>
      <c r="F12" s="212" t="s">
        <v>1594</v>
      </c>
      <c r="G12" s="249" t="s">
        <v>1600</v>
      </c>
      <c r="H12" s="249" t="s">
        <v>1601</v>
      </c>
      <c r="I12" s="196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1594</v>
      </c>
      <c r="F13" s="196" t="s">
        <v>806</v>
      </c>
      <c r="G13" s="249" t="s">
        <v>1602</v>
      </c>
      <c r="H13" s="249" t="s">
        <v>1603</v>
      </c>
      <c r="I13" s="196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1605</v>
      </c>
      <c r="F14" s="196" t="s">
        <v>1606</v>
      </c>
      <c r="G14" s="249" t="s">
        <v>56</v>
      </c>
      <c r="H14" s="249" t="s">
        <v>1603</v>
      </c>
      <c r="I14" s="250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1608</v>
      </c>
      <c r="F15" s="196" t="s">
        <v>1609</v>
      </c>
      <c r="G15" s="249" t="s">
        <v>1610</v>
      </c>
      <c r="H15" s="249" t="s">
        <v>1603</v>
      </c>
      <c r="I15" s="250" t="s">
        <v>1611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1608</v>
      </c>
      <c r="F16" s="196" t="s">
        <v>1609</v>
      </c>
      <c r="G16" s="249" t="s">
        <v>1612</v>
      </c>
      <c r="H16" s="212" t="s">
        <v>1613</v>
      </c>
      <c r="I16" s="250" t="s">
        <v>1611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1608</v>
      </c>
      <c r="F17" s="196" t="s">
        <v>1614</v>
      </c>
      <c r="G17" s="249" t="s">
        <v>1615</v>
      </c>
      <c r="H17" s="214" t="s">
        <v>1616</v>
      </c>
      <c r="I17" s="250" t="s">
        <v>1617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1618</v>
      </c>
      <c r="F18" s="248" t="s">
        <v>1619</v>
      </c>
      <c r="G18" s="212" t="s">
        <v>1615</v>
      </c>
      <c r="H18" s="214" t="s">
        <v>1616</v>
      </c>
      <c r="I18" s="196" t="s">
        <v>1620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/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1563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1621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1622</v>
      </c>
      <c r="F5" s="223" t="s">
        <v>1623</v>
      </c>
      <c r="G5" s="223" t="s">
        <v>1624</v>
      </c>
      <c r="H5" s="223" t="s">
        <v>1625</v>
      </c>
      <c r="I5" s="223" t="s">
        <v>1626</v>
      </c>
      <c r="J5" s="223" t="s">
        <v>1627</v>
      </c>
      <c r="K5" s="223" t="s">
        <v>1628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1629</v>
      </c>
      <c r="H8" s="212" t="s">
        <v>1629</v>
      </c>
      <c r="I8" s="212" t="s">
        <v>1629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1202</v>
      </c>
      <c r="F9" s="212" t="s">
        <v>1630</v>
      </c>
      <c r="G9" s="212" t="s">
        <v>1631</v>
      </c>
      <c r="H9" s="212" t="s">
        <v>1629</v>
      </c>
      <c r="I9" s="212" t="s">
        <v>1629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1202</v>
      </c>
      <c r="F10" s="212" t="s">
        <v>1630</v>
      </c>
      <c r="G10" s="212" t="s">
        <v>1631</v>
      </c>
      <c r="H10" s="212" t="s">
        <v>1629</v>
      </c>
      <c r="I10" s="212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1632</v>
      </c>
      <c r="F11" s="212" t="s">
        <v>1630</v>
      </c>
      <c r="G11" s="212" t="s">
        <v>1633</v>
      </c>
      <c r="H11" s="214" t="s">
        <v>1634</v>
      </c>
      <c r="I11" s="212" t="s">
        <v>1635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1129</v>
      </c>
      <c r="F12" s="212" t="s">
        <v>1629</v>
      </c>
      <c r="G12" s="212" t="s">
        <v>1636</v>
      </c>
      <c r="H12" s="214" t="s">
        <v>1637</v>
      </c>
      <c r="I12" s="212" t="s">
        <v>1635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1129</v>
      </c>
      <c r="F13" s="212" t="s">
        <v>1638</v>
      </c>
      <c r="G13" s="212" t="s">
        <v>1639</v>
      </c>
      <c r="H13" s="214" t="s">
        <v>1637</v>
      </c>
      <c r="I13" s="212" t="s">
        <v>1640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1641</v>
      </c>
      <c r="F14" s="212" t="s">
        <v>1642</v>
      </c>
      <c r="G14" s="212" t="s">
        <v>1643</v>
      </c>
      <c r="H14" s="214" t="s">
        <v>1637</v>
      </c>
      <c r="I14" s="212" t="s">
        <v>1644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1645</v>
      </c>
      <c r="F15" s="212" t="s">
        <v>1646</v>
      </c>
      <c r="G15" s="212" t="s">
        <v>1647</v>
      </c>
      <c r="H15" s="214" t="s">
        <v>1648</v>
      </c>
      <c r="I15" s="212" t="s">
        <v>1644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1645</v>
      </c>
      <c r="F16" s="212" t="s">
        <v>1646</v>
      </c>
      <c r="G16" s="212" t="s">
        <v>1649</v>
      </c>
      <c r="H16" s="214" t="s">
        <v>1650</v>
      </c>
      <c r="I16" s="212" t="s">
        <v>1651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1652</v>
      </c>
      <c r="F17" s="212" t="s">
        <v>1653</v>
      </c>
      <c r="G17" s="212" t="s">
        <v>1654</v>
      </c>
      <c r="H17" s="214" t="s">
        <v>1655</v>
      </c>
      <c r="I17" s="196" t="s">
        <v>1656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1657</v>
      </c>
      <c r="F18" s="212" t="s">
        <v>1658</v>
      </c>
      <c r="G18" s="212" t="s">
        <v>1654</v>
      </c>
      <c r="H18" s="214" t="s">
        <v>1655</v>
      </c>
      <c r="I18" s="196" t="s">
        <v>1659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 t="s">
        <v>1660</v>
      </c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1661</v>
      </c>
      <c r="F35">
        <v>44</v>
      </c>
      <c r="M35" s="61"/>
      <c r="N35" s="62"/>
      <c r="O35" s="61"/>
    </row>
    <row r="36" spans="5:15" hidden="1">
      <c r="E36" s="254" t="s">
        <v>1662</v>
      </c>
      <c r="F36">
        <f>16+24</f>
        <v>40</v>
      </c>
      <c r="M36" s="61"/>
      <c r="N36" s="62"/>
      <c r="O36" s="61"/>
    </row>
    <row r="37" spans="5:15" hidden="1">
      <c r="E37" s="254" t="s">
        <v>1663</v>
      </c>
      <c r="F37">
        <f>5+4+4+5.5+5.5+3+5+6+3</f>
        <v>41</v>
      </c>
      <c r="M37" s="61"/>
      <c r="N37" s="62"/>
      <c r="O37" s="61"/>
    </row>
    <row r="38" spans="5:15" hidden="1">
      <c r="E38" s="254" t="s">
        <v>1664</v>
      </c>
      <c r="F38">
        <f>3+2+2+1+1+3+3</f>
        <v>15</v>
      </c>
      <c r="M38" s="61"/>
      <c r="N38" s="62"/>
      <c r="O38" s="61"/>
    </row>
    <row r="39" spans="5:15" hidden="1">
      <c r="E39" s="254" t="s">
        <v>1665</v>
      </c>
      <c r="F39">
        <f>26+16</f>
        <v>42</v>
      </c>
    </row>
    <row r="40" spans="5:15" hidden="1">
      <c r="E40" s="254" t="s">
        <v>1666</v>
      </c>
      <c r="F40">
        <f>38+24</f>
        <v>62</v>
      </c>
    </row>
    <row r="41" spans="5:15" hidden="1">
      <c r="E41" s="254" t="s">
        <v>1667</v>
      </c>
      <c r="F41">
        <v>15</v>
      </c>
    </row>
    <row r="42" spans="5:15" hidden="1">
      <c r="E42" s="254" t="s">
        <v>1668</v>
      </c>
      <c r="F42">
        <v>14</v>
      </c>
    </row>
    <row r="43" spans="5:15" hidden="1">
      <c r="E43" s="254" t="s">
        <v>1669</v>
      </c>
      <c r="F43">
        <v>11</v>
      </c>
    </row>
    <row r="44" spans="5:15" hidden="1">
      <c r="E44" s="180" t="s">
        <v>1670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1671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1672</v>
      </c>
      <c r="F8" s="212" t="s">
        <v>1673</v>
      </c>
      <c r="G8" s="212" t="s">
        <v>1540</v>
      </c>
      <c r="H8" s="212" t="s">
        <v>598</v>
      </c>
      <c r="I8" s="196" t="s">
        <v>1674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1675</v>
      </c>
      <c r="F9" s="212" t="s">
        <v>1673</v>
      </c>
      <c r="G9" s="212" t="s">
        <v>1540</v>
      </c>
      <c r="H9" s="212" t="s">
        <v>598</v>
      </c>
      <c r="I9" s="196" t="s">
        <v>1674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1675</v>
      </c>
      <c r="F10" s="212" t="s">
        <v>1673</v>
      </c>
      <c r="G10" s="212" t="s">
        <v>1676</v>
      </c>
      <c r="H10" s="212" t="s">
        <v>598</v>
      </c>
      <c r="I10" s="196" t="s">
        <v>1674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1675</v>
      </c>
      <c r="F11" s="212" t="s">
        <v>1677</v>
      </c>
      <c r="G11" s="212" t="s">
        <v>1676</v>
      </c>
      <c r="H11" s="214" t="s">
        <v>1537</v>
      </c>
      <c r="I11" s="196" t="s">
        <v>227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1678</v>
      </c>
      <c r="F12" s="212" t="s">
        <v>1679</v>
      </c>
      <c r="G12" s="212" t="s">
        <v>1537</v>
      </c>
      <c r="H12" s="214" t="s">
        <v>1680</v>
      </c>
      <c r="I12" s="196" t="s">
        <v>227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1681</v>
      </c>
      <c r="G13" s="212" t="s">
        <v>1682</v>
      </c>
      <c r="H13" s="214" t="s">
        <v>1537</v>
      </c>
      <c r="I13" s="196" t="s">
        <v>227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1683</v>
      </c>
      <c r="F14" s="212" t="s">
        <v>1684</v>
      </c>
      <c r="G14" s="212" t="s">
        <v>1685</v>
      </c>
      <c r="H14" s="214" t="s">
        <v>1273</v>
      </c>
      <c r="I14" s="196" t="s">
        <v>227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1686</v>
      </c>
      <c r="F15" s="212" t="s">
        <v>1687</v>
      </c>
      <c r="G15" s="212" t="s">
        <v>1688</v>
      </c>
      <c r="H15" s="214" t="s">
        <v>1411</v>
      </c>
      <c r="I15" s="196" t="s">
        <v>227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1689</v>
      </c>
      <c r="F16" s="212" t="s">
        <v>1690</v>
      </c>
      <c r="G16" s="212" t="s">
        <v>1691</v>
      </c>
      <c r="H16" s="214" t="s">
        <v>1570</v>
      </c>
      <c r="I16" s="196" t="s">
        <v>227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1692</v>
      </c>
      <c r="F17" s="212" t="s">
        <v>1693</v>
      </c>
      <c r="G17" s="212" t="s">
        <v>1694</v>
      </c>
      <c r="H17" s="214" t="s">
        <v>1695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707</v>
      </c>
      <c r="F18" s="212" t="s">
        <v>1696</v>
      </c>
      <c r="G18" s="212" t="s">
        <v>1697</v>
      </c>
      <c r="H18" s="214" t="s">
        <v>1695</v>
      </c>
      <c r="I18" s="196" t="s">
        <v>1698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1701</v>
      </c>
      <c r="F5" s="7" t="s">
        <v>1702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1703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224</v>
      </c>
      <c r="F9" s="212" t="s">
        <v>1703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224</v>
      </c>
      <c r="F10" s="191" t="s">
        <v>1704</v>
      </c>
      <c r="G10" s="191" t="s">
        <v>598</v>
      </c>
      <c r="H10" s="212" t="s">
        <v>1705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224</v>
      </c>
      <c r="F11" s="191" t="s">
        <v>1704</v>
      </c>
      <c r="G11" s="191" t="s">
        <v>1706</v>
      </c>
      <c r="H11" s="88" t="s">
        <v>1537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1708</v>
      </c>
      <c r="G12" s="191" t="s">
        <v>1706</v>
      </c>
      <c r="H12" s="88" t="s">
        <v>1537</v>
      </c>
      <c r="I12" s="32" t="s">
        <v>1709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1708</v>
      </c>
      <c r="G13" s="212" t="s">
        <v>1710</v>
      </c>
      <c r="H13" s="88" t="s">
        <v>1537</v>
      </c>
      <c r="I13" s="32" t="s">
        <v>1709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1711</v>
      </c>
      <c r="F14" s="191" t="s">
        <v>1712</v>
      </c>
      <c r="G14" s="212" t="s">
        <v>1710</v>
      </c>
      <c r="H14" s="88" t="s">
        <v>1713</v>
      </c>
      <c r="I14" s="32" t="s">
        <v>1257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1686</v>
      </c>
      <c r="F15" s="191" t="s">
        <v>1347</v>
      </c>
      <c r="G15" s="212" t="s">
        <v>1710</v>
      </c>
      <c r="H15" s="88" t="s">
        <v>1332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1537</v>
      </c>
      <c r="G16" s="212" t="s">
        <v>1714</v>
      </c>
      <c r="H16" s="88" t="s">
        <v>1332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1715</v>
      </c>
      <c r="F17" s="191" t="s">
        <v>1511</v>
      </c>
      <c r="G17" s="212" t="s">
        <v>1714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1715</v>
      </c>
      <c r="F18" s="191" t="s">
        <v>1511</v>
      </c>
      <c r="G18" s="212" t="s">
        <v>1714</v>
      </c>
      <c r="H18" s="88" t="s">
        <v>58</v>
      </c>
      <c r="I18" s="32" t="s">
        <v>1716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1718</v>
      </c>
      <c r="F5" s="7" t="s">
        <v>1719</v>
      </c>
      <c r="G5" s="7" t="s">
        <v>1720</v>
      </c>
      <c r="H5" s="7" t="s">
        <v>1721</v>
      </c>
      <c r="I5" s="7" t="s">
        <v>1722</v>
      </c>
      <c r="J5" s="7" t="s">
        <v>1723</v>
      </c>
      <c r="K5" s="7" t="s">
        <v>1724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1230</v>
      </c>
      <c r="F8" s="213" t="s">
        <v>61</v>
      </c>
      <c r="G8" s="191" t="s">
        <v>1725</v>
      </c>
      <c r="H8" s="88" t="s">
        <v>1726</v>
      </c>
      <c r="I8" s="32" t="s">
        <v>1727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1230</v>
      </c>
      <c r="F9" s="191" t="s">
        <v>1230</v>
      </c>
      <c r="G9" s="191" t="s">
        <v>1230</v>
      </c>
      <c r="H9" s="214" t="s">
        <v>1726</v>
      </c>
      <c r="I9" s="32" t="s">
        <v>1230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1230</v>
      </c>
      <c r="F10" s="191" t="s">
        <v>1230</v>
      </c>
      <c r="G10" s="191" t="s">
        <v>1728</v>
      </c>
      <c r="H10" s="88" t="s">
        <v>1726</v>
      </c>
      <c r="I10" s="32" t="s">
        <v>1729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1730</v>
      </c>
      <c r="F11" s="191" t="s">
        <v>1230</v>
      </c>
      <c r="G11" s="191" t="s">
        <v>1731</v>
      </c>
      <c r="H11" s="88" t="s">
        <v>1726</v>
      </c>
      <c r="I11" s="32" t="s">
        <v>1732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1730</v>
      </c>
      <c r="F12" s="191" t="s">
        <v>1733</v>
      </c>
      <c r="G12" s="191" t="s">
        <v>1730</v>
      </c>
      <c r="H12" s="88" t="s">
        <v>59</v>
      </c>
      <c r="I12" s="32" t="s">
        <v>1729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1734</v>
      </c>
      <c r="F13" s="191" t="s">
        <v>1733</v>
      </c>
      <c r="G13" s="212" t="s">
        <v>1730</v>
      </c>
      <c r="H13" s="88" t="s">
        <v>59</v>
      </c>
      <c r="I13" s="32" t="s">
        <v>1728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1734</v>
      </c>
      <c r="F14" s="191" t="s">
        <v>1730</v>
      </c>
      <c r="G14" s="212" t="s">
        <v>1735</v>
      </c>
      <c r="H14" s="88" t="s">
        <v>59</v>
      </c>
      <c r="I14" s="32" t="s">
        <v>1736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1737</v>
      </c>
      <c r="F15" s="191" t="s">
        <v>1230</v>
      </c>
      <c r="G15" s="192" t="s">
        <v>1738</v>
      </c>
      <c r="H15" s="88" t="s">
        <v>59</v>
      </c>
      <c r="I15" s="32" t="s">
        <v>1728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1737</v>
      </c>
      <c r="F16" s="191" t="s">
        <v>1730</v>
      </c>
      <c r="G16" s="215" t="s">
        <v>1738</v>
      </c>
      <c r="H16" s="88" t="s">
        <v>1739</v>
      </c>
      <c r="I16" s="32" t="s">
        <v>1740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1741</v>
      </c>
      <c r="F17" s="191" t="s">
        <v>1742</v>
      </c>
      <c r="G17" s="192" t="s">
        <v>1743</v>
      </c>
      <c r="H17" s="88" t="s">
        <v>1744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1570</v>
      </c>
      <c r="F18" s="191" t="s">
        <v>1742</v>
      </c>
      <c r="G18" s="215" t="s">
        <v>1745</v>
      </c>
      <c r="H18" s="88" t="s">
        <v>1744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225</v>
      </c>
      <c r="F7" s="123" t="s">
        <v>225</v>
      </c>
      <c r="G7" s="123" t="s">
        <v>225</v>
      </c>
      <c r="H7" s="123" t="s">
        <v>225</v>
      </c>
      <c r="I7" s="123" t="s">
        <v>225</v>
      </c>
      <c r="J7" s="123" t="s">
        <v>225</v>
      </c>
      <c r="K7" s="123" t="s">
        <v>225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1749</v>
      </c>
      <c r="G8" s="191" t="s">
        <v>1749</v>
      </c>
      <c r="H8" s="88" t="s">
        <v>1749</v>
      </c>
      <c r="I8" s="32" t="s">
        <v>1749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1749</v>
      </c>
      <c r="G9" s="191" t="s">
        <v>1749</v>
      </c>
      <c r="H9" s="88" t="s">
        <v>1749</v>
      </c>
      <c r="I9" s="32" t="s">
        <v>1749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1749</v>
      </c>
      <c r="G10" s="191" t="s">
        <v>1749</v>
      </c>
      <c r="H10" s="88" t="s">
        <v>1749</v>
      </c>
      <c r="I10" s="32" t="s">
        <v>1749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1750</v>
      </c>
      <c r="G11" s="191" t="s">
        <v>1749</v>
      </c>
      <c r="H11" s="88" t="s">
        <v>1749</v>
      </c>
      <c r="I11" s="32" t="s">
        <v>1749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1750</v>
      </c>
      <c r="G12" s="191" t="s">
        <v>1749</v>
      </c>
      <c r="H12" s="88" t="s">
        <v>1749</v>
      </c>
      <c r="I12" s="32" t="s">
        <v>1751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1750</v>
      </c>
      <c r="G13" s="192" t="s">
        <v>1749</v>
      </c>
      <c r="H13" s="88" t="s">
        <v>1749</v>
      </c>
      <c r="I13" s="32" t="s">
        <v>1751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1752</v>
      </c>
      <c r="G14" s="192" t="s">
        <v>1749</v>
      </c>
      <c r="H14" s="88" t="s">
        <v>1749</v>
      </c>
      <c r="I14" s="32" t="s">
        <v>1751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1752</v>
      </c>
      <c r="G15" s="192" t="s">
        <v>1749</v>
      </c>
      <c r="H15" s="88" t="s">
        <v>1753</v>
      </c>
      <c r="I15" s="32" t="s">
        <v>1751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1750</v>
      </c>
      <c r="G16" s="192" t="s">
        <v>1749</v>
      </c>
      <c r="H16" s="88" t="s">
        <v>1753</v>
      </c>
      <c r="I16" s="32" t="s">
        <v>1754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1750</v>
      </c>
      <c r="G17" s="192" t="s">
        <v>1755</v>
      </c>
      <c r="H17" s="88" t="s">
        <v>1753</v>
      </c>
      <c r="I17" s="32" t="s">
        <v>1754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1750</v>
      </c>
      <c r="G18" s="193" t="s">
        <v>1755</v>
      </c>
      <c r="H18" s="88" t="s">
        <v>1753</v>
      </c>
      <c r="I18" s="32" t="s">
        <v>1751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0" spans="2:22">
      <c r="D30" t="s">
        <v>1747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210"/>
      <c r="O3" s="3"/>
      <c r="P3" s="3" t="s">
        <v>1757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1758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1622</v>
      </c>
      <c r="F5" s="7" t="s">
        <v>1759</v>
      </c>
      <c r="G5" s="7" t="s">
        <v>1760</v>
      </c>
      <c r="H5" s="7" t="s">
        <v>1761</v>
      </c>
      <c r="I5" s="7" t="s">
        <v>1762</v>
      </c>
      <c r="J5" s="7" t="s">
        <v>1763</v>
      </c>
      <c r="K5" s="7" t="s">
        <v>1764</v>
      </c>
      <c r="L5" s="61"/>
      <c r="M5" s="172"/>
      <c r="N5" s="113"/>
      <c r="O5" s="113" t="s">
        <v>1760</v>
      </c>
      <c r="P5" s="113" t="s">
        <v>1761</v>
      </c>
      <c r="Q5" s="113" t="s">
        <v>1762</v>
      </c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13"/>
      <c r="O6" s="113" t="s">
        <v>1196</v>
      </c>
      <c r="P6" s="113" t="s">
        <v>1197</v>
      </c>
      <c r="Q6" s="113" t="s">
        <v>1198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1765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1332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1332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1332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1366</v>
      </c>
      <c r="H11" s="88" t="s">
        <v>59</v>
      </c>
      <c r="I11" s="32" t="s">
        <v>1332</v>
      </c>
      <c r="J11" s="191"/>
      <c r="K11" s="192"/>
      <c r="L11" s="61"/>
      <c r="M11" s="87"/>
      <c r="N11" s="200" t="s">
        <v>1766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707</v>
      </c>
      <c r="F12" s="191" t="s">
        <v>59</v>
      </c>
      <c r="G12" s="191" t="s">
        <v>1767</v>
      </c>
      <c r="H12" s="88" t="s">
        <v>59</v>
      </c>
      <c r="I12" s="32" t="s">
        <v>1332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1769</v>
      </c>
      <c r="G13" s="192" t="s">
        <v>1767</v>
      </c>
      <c r="H13" s="88" t="s">
        <v>1770</v>
      </c>
      <c r="I13" s="32" t="s">
        <v>1771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1772</v>
      </c>
      <c r="F14" s="191" t="s">
        <v>1773</v>
      </c>
      <c r="G14" s="192" t="s">
        <v>1774</v>
      </c>
      <c r="H14" s="88" t="s">
        <v>1533</v>
      </c>
      <c r="I14" s="32" t="s">
        <v>1775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1772</v>
      </c>
      <c r="F15" s="191" t="s">
        <v>1776</v>
      </c>
      <c r="G15" s="192" t="s">
        <v>59</v>
      </c>
      <c r="H15" s="88" t="s">
        <v>1533</v>
      </c>
      <c r="I15" s="32" t="s">
        <v>1775</v>
      </c>
      <c r="J15" s="191"/>
      <c r="K15" s="192"/>
      <c r="L15" s="61"/>
      <c r="M15" s="87"/>
      <c r="N15" s="200" t="s">
        <v>1777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1768</v>
      </c>
      <c r="F16" s="191" t="s">
        <v>1773</v>
      </c>
      <c r="G16" s="192" t="s">
        <v>59</v>
      </c>
      <c r="H16" s="88" t="s">
        <v>1496</v>
      </c>
      <c r="I16" s="32" t="s">
        <v>1775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1768</v>
      </c>
      <c r="F17" s="191" t="s">
        <v>1778</v>
      </c>
      <c r="G17" s="192" t="s">
        <v>1715</v>
      </c>
      <c r="H17" s="88" t="s">
        <v>1496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1768</v>
      </c>
      <c r="F18" s="191" t="s">
        <v>1778</v>
      </c>
      <c r="G18" s="192" t="s">
        <v>1715</v>
      </c>
      <c r="H18" s="88" t="s">
        <v>1496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1779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1780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1781</v>
      </c>
      <c r="F5" s="7" t="s">
        <v>1782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1783</v>
      </c>
      <c r="I8" s="28" t="s">
        <v>1783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1783</v>
      </c>
      <c r="I9" s="28" t="s">
        <v>1783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1783</v>
      </c>
      <c r="I10" s="28" t="s">
        <v>1783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1784</v>
      </c>
      <c r="I11" s="28" t="s">
        <v>1783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1785</v>
      </c>
      <c r="I12" s="28" t="s">
        <v>1783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1785</v>
      </c>
      <c r="I13" s="28" t="s">
        <v>1783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1485</v>
      </c>
      <c r="F14" s="28" t="s">
        <v>1786</v>
      </c>
      <c r="G14" s="187"/>
      <c r="H14" s="88" t="s">
        <v>1787</v>
      </c>
      <c r="I14" s="28" t="s">
        <v>1784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1485</v>
      </c>
      <c r="F15" s="28" t="s">
        <v>1786</v>
      </c>
      <c r="G15" s="187"/>
      <c r="H15" s="88" t="s">
        <v>1785</v>
      </c>
      <c r="I15" s="28" t="s">
        <v>1784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1485</v>
      </c>
      <c r="F16" s="28" t="s">
        <v>1788</v>
      </c>
      <c r="G16" s="187"/>
      <c r="H16" s="88" t="s">
        <v>1789</v>
      </c>
      <c r="I16" s="28" t="s">
        <v>1784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1485</v>
      </c>
      <c r="F17" s="28" t="s">
        <v>1788</v>
      </c>
      <c r="G17" s="187"/>
      <c r="H17" s="88" t="s">
        <v>1789</v>
      </c>
      <c r="I17" s="28" t="s">
        <v>1784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1485</v>
      </c>
      <c r="F18" s="28" t="s">
        <v>1788</v>
      </c>
      <c r="G18" s="187"/>
      <c r="H18" s="88" t="s">
        <v>1789</v>
      </c>
      <c r="I18" s="28" t="s">
        <v>1784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1791</v>
      </c>
      <c r="F5" s="7" t="s">
        <v>1792</v>
      </c>
      <c r="G5" s="7" t="s">
        <v>1793</v>
      </c>
      <c r="H5" s="7" t="s">
        <v>1794</v>
      </c>
      <c r="I5" s="7" t="s">
        <v>1795</v>
      </c>
      <c r="J5" s="7" t="s">
        <v>1796</v>
      </c>
      <c r="K5" s="7" t="s">
        <v>1797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1799</v>
      </c>
      <c r="F5" s="7" t="s">
        <v>1800</v>
      </c>
      <c r="G5" s="7" t="s">
        <v>1801</v>
      </c>
      <c r="H5" s="7" t="s">
        <v>1802</v>
      </c>
      <c r="I5" s="7" t="s">
        <v>1803</v>
      </c>
      <c r="J5" s="7" t="s">
        <v>1804</v>
      </c>
      <c r="K5" s="7" t="s">
        <v>1805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1806</v>
      </c>
      <c r="F8" s="32" t="s">
        <v>56</v>
      </c>
      <c r="G8" s="32" t="s">
        <v>56</v>
      </c>
      <c r="H8" s="32" t="s">
        <v>56</v>
      </c>
      <c r="I8" s="178" t="s">
        <v>1807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1806</v>
      </c>
      <c r="F9" s="50" t="s">
        <v>56</v>
      </c>
      <c r="G9" s="50" t="s">
        <v>56</v>
      </c>
      <c r="H9" s="50" t="s">
        <v>56</v>
      </c>
      <c r="I9" s="178" t="s">
        <v>1807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1806</v>
      </c>
      <c r="F10" s="50" t="s">
        <v>56</v>
      </c>
      <c r="G10" s="50" t="s">
        <v>56</v>
      </c>
      <c r="H10" s="50" t="s">
        <v>56</v>
      </c>
      <c r="I10" s="178" t="s">
        <v>1807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1808</v>
      </c>
      <c r="F11" s="50" t="s">
        <v>56</v>
      </c>
      <c r="G11" s="50" t="s">
        <v>56</v>
      </c>
      <c r="H11" s="50" t="s">
        <v>56</v>
      </c>
      <c r="I11" s="178" t="s">
        <v>1807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1808</v>
      </c>
      <c r="F12" s="50" t="s">
        <v>1809</v>
      </c>
      <c r="G12" s="50" t="s">
        <v>56</v>
      </c>
      <c r="H12" s="50" t="s">
        <v>56</v>
      </c>
      <c r="I12" s="178" t="s">
        <v>1807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1806</v>
      </c>
      <c r="F13" s="50" t="s">
        <v>1809</v>
      </c>
      <c r="G13" s="50" t="s">
        <v>53</v>
      </c>
      <c r="H13" s="50" t="s">
        <v>741</v>
      </c>
      <c r="I13" s="179" t="s">
        <v>1810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1808</v>
      </c>
      <c r="F14" s="50" t="s">
        <v>1811</v>
      </c>
      <c r="G14" s="50" t="s">
        <v>53</v>
      </c>
      <c r="H14" s="50" t="s">
        <v>741</v>
      </c>
      <c r="I14" s="179" t="s">
        <v>1810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1808</v>
      </c>
      <c r="F15" s="50" t="s">
        <v>1811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1808</v>
      </c>
      <c r="F16" s="50" t="s">
        <v>1811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1808</v>
      </c>
      <c r="F17" s="50" t="s">
        <v>1811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1808</v>
      </c>
      <c r="F18" s="174" t="s">
        <v>1811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1699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1498</v>
      </c>
    </row>
    <row r="24" spans="2:22">
      <c r="B24" s="56"/>
      <c r="D24" s="58" t="s">
        <v>1499</v>
      </c>
    </row>
    <row r="27" spans="2:22">
      <c r="B27" s="127" t="s">
        <v>134</v>
      </c>
      <c r="D27" s="167" t="s">
        <v>1812</v>
      </c>
    </row>
    <row r="29" spans="2:22">
      <c r="D29" s="150" t="s">
        <v>1813</v>
      </c>
      <c r="E29" s="176" t="s">
        <v>53</v>
      </c>
      <c r="F29" s="175" t="s">
        <v>1814</v>
      </c>
      <c r="G29" s="175" t="s">
        <v>1815</v>
      </c>
      <c r="H29" s="175" t="s">
        <v>1816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225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1818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1819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5"/>
      <c r="N5" s="836"/>
      <c r="O5" s="837"/>
      <c r="P5" s="7">
        <v>44935</v>
      </c>
      <c r="Q5" s="7" t="s">
        <v>1819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1820</v>
      </c>
      <c r="F8" s="28" t="s">
        <v>1820</v>
      </c>
      <c r="G8" s="38" t="s">
        <v>1820</v>
      </c>
      <c r="H8" s="88" t="s">
        <v>1821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1820</v>
      </c>
      <c r="F9" s="30" t="s">
        <v>1820</v>
      </c>
      <c r="G9" s="59" t="s">
        <v>1820</v>
      </c>
      <c r="H9" s="87" t="s">
        <v>1821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1820</v>
      </c>
      <c r="F10" s="30" t="s">
        <v>1820</v>
      </c>
      <c r="G10" s="59" t="s">
        <v>1822</v>
      </c>
      <c r="H10" s="87" t="s">
        <v>1821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1820</v>
      </c>
      <c r="F11" s="30" t="s">
        <v>1820</v>
      </c>
      <c r="G11" s="59" t="s">
        <v>1823</v>
      </c>
      <c r="H11" s="87" t="s">
        <v>1172</v>
      </c>
      <c r="I11" s="170" t="s">
        <v>274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1820</v>
      </c>
      <c r="F12" s="30" t="s">
        <v>1820</v>
      </c>
      <c r="G12" s="59" t="s">
        <v>941</v>
      </c>
      <c r="H12" s="87" t="s">
        <v>1821</v>
      </c>
      <c r="I12" s="170" t="s">
        <v>274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1820</v>
      </c>
      <c r="F13" s="30" t="s">
        <v>1820</v>
      </c>
      <c r="G13" s="40" t="s">
        <v>941</v>
      </c>
      <c r="H13" s="20" t="s">
        <v>54</v>
      </c>
      <c r="I13" s="170" t="s">
        <v>1824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1825</v>
      </c>
      <c r="F14" s="30" t="s">
        <v>1820</v>
      </c>
      <c r="G14" s="40" t="s">
        <v>941</v>
      </c>
      <c r="H14" s="20" t="s">
        <v>274</v>
      </c>
      <c r="I14" s="170" t="s">
        <v>1826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1825</v>
      </c>
      <c r="F15" s="30" t="s">
        <v>1820</v>
      </c>
      <c r="G15" s="40" t="s">
        <v>1827</v>
      </c>
      <c r="H15" s="20" t="s">
        <v>274</v>
      </c>
      <c r="I15" s="171" t="s">
        <v>1828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1825</v>
      </c>
      <c r="F16" s="30" t="s">
        <v>1820</v>
      </c>
      <c r="G16" s="40" t="s">
        <v>1821</v>
      </c>
      <c r="H16" s="20" t="s">
        <v>274</v>
      </c>
      <c r="I16" s="170" t="s">
        <v>1172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1825</v>
      </c>
      <c r="F17" s="30" t="s">
        <v>1829</v>
      </c>
      <c r="G17" s="40" t="s">
        <v>1172</v>
      </c>
      <c r="H17" s="20" t="s">
        <v>1471</v>
      </c>
      <c r="I17" s="170" t="s">
        <v>1172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1825</v>
      </c>
      <c r="F18" s="31" t="s">
        <v>1829</v>
      </c>
      <c r="G18" s="40" t="s">
        <v>1830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1699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67" t="s">
        <v>1833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1834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5"/>
      <c r="N5" s="836"/>
      <c r="O5" s="83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1835</v>
      </c>
      <c r="F7" s="123" t="s">
        <v>1835</v>
      </c>
      <c r="G7" s="123" t="s">
        <v>1835</v>
      </c>
      <c r="H7" s="123" t="s">
        <v>1835</v>
      </c>
      <c r="I7" s="123" t="s">
        <v>1835</v>
      </c>
      <c r="J7" s="123" t="s">
        <v>1835</v>
      </c>
      <c r="K7" s="123" t="s">
        <v>1835</v>
      </c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5"/>
      <c r="N5" s="836"/>
      <c r="O5" s="83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5"/>
      <c r="N5" s="836"/>
      <c r="O5" s="83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1129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1129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1129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1129</v>
      </c>
      <c r="F16" s="33" t="s">
        <v>55</v>
      </c>
      <c r="G16" s="48" t="s">
        <v>56</v>
      </c>
      <c r="H16" s="20" t="s">
        <v>1129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1129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1129</v>
      </c>
      <c r="F18" s="33" t="s">
        <v>56</v>
      </c>
      <c r="G18" s="48" t="s">
        <v>1129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1840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5"/>
      <c r="N5" s="836"/>
      <c r="O5" s="83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 t="s">
        <v>1841</v>
      </c>
      <c r="S7" s="128" t="s">
        <v>1841</v>
      </c>
      <c r="T7" s="130" t="s">
        <v>1842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500</v>
      </c>
      <c r="G14" s="48" t="s">
        <v>54</v>
      </c>
      <c r="H14" s="20" t="s">
        <v>54</v>
      </c>
      <c r="I14" s="30" t="s">
        <v>1825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1843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5"/>
      <c r="N5" s="836"/>
      <c r="O5" s="83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1129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1129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1129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1129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1129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1129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1844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D31" s="102" t="s">
        <v>1126</v>
      </c>
      <c r="E31" s="102"/>
      <c r="F31" s="79"/>
      <c r="G31" s="79"/>
      <c r="H31" s="79"/>
      <c r="I31" s="79"/>
      <c r="J31" s="79"/>
      <c r="K31" s="149"/>
      <c r="M31" s="827"/>
      <c r="N31" s="827"/>
      <c r="O31" s="827"/>
    </row>
    <row r="32" spans="2:22">
      <c r="D32" s="103" t="s">
        <v>722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1813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1845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5"/>
      <c r="N5" s="836"/>
      <c r="O5" s="83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1846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1847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1847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1129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1129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1846</v>
      </c>
      <c r="F14" s="20" t="s">
        <v>1847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1846</v>
      </c>
      <c r="F15" s="33" t="s">
        <v>1847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1848</v>
      </c>
      <c r="F16" s="33" t="s">
        <v>1847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1847</v>
      </c>
      <c r="F17" s="33" t="s">
        <v>1847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1847</v>
      </c>
      <c r="F18" s="136" t="s">
        <v>1129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5"/>
      <c r="N5" s="836"/>
      <c r="O5" s="83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1474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500</v>
      </c>
      <c r="F10" s="108" t="s">
        <v>500</v>
      </c>
      <c r="G10" s="50" t="s">
        <v>227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1825</v>
      </c>
      <c r="F11" s="33" t="s">
        <v>1850</v>
      </c>
      <c r="G11" s="50" t="s">
        <v>227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1825</v>
      </c>
      <c r="F12" s="33" t="s">
        <v>1632</v>
      </c>
      <c r="G12" s="50" t="s">
        <v>1133</v>
      </c>
      <c r="H12" s="50" t="s">
        <v>1202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1825</v>
      </c>
      <c r="F13" s="33" t="s">
        <v>1632</v>
      </c>
      <c r="G13" s="33" t="s">
        <v>1632</v>
      </c>
      <c r="H13" s="33" t="s">
        <v>1632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1825</v>
      </c>
      <c r="F14" s="33" t="s">
        <v>1632</v>
      </c>
      <c r="G14" s="33" t="s">
        <v>1632</v>
      </c>
      <c r="H14" s="33" t="s">
        <v>1632</v>
      </c>
      <c r="I14" s="30" t="s">
        <v>1851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1202</v>
      </c>
      <c r="F15" s="33" t="s">
        <v>288</v>
      </c>
      <c r="G15" s="33" t="s">
        <v>1632</v>
      </c>
      <c r="H15" s="33" t="s">
        <v>1632</v>
      </c>
      <c r="I15" s="30" t="s">
        <v>227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1632</v>
      </c>
      <c r="F16" s="33" t="s">
        <v>288</v>
      </c>
      <c r="G16" s="33" t="s">
        <v>1632</v>
      </c>
      <c r="H16" s="33" t="s">
        <v>1632</v>
      </c>
      <c r="I16" s="30" t="s">
        <v>227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1632</v>
      </c>
      <c r="F17" s="51" t="s">
        <v>56</v>
      </c>
      <c r="G17" s="51" t="s">
        <v>1129</v>
      </c>
      <c r="H17" s="51" t="s">
        <v>1129</v>
      </c>
      <c r="I17" s="31" t="s">
        <v>227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1852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5"/>
      <c r="N5" s="836"/>
      <c r="O5" s="83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1632</v>
      </c>
      <c r="F13" s="33" t="s">
        <v>1853</v>
      </c>
      <c r="G13" s="33" t="s">
        <v>1853</v>
      </c>
      <c r="H13" s="33" t="s">
        <v>1846</v>
      </c>
      <c r="I13" s="48" t="s">
        <v>1853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1632</v>
      </c>
      <c r="F14" s="33" t="s">
        <v>1853</v>
      </c>
      <c r="G14" s="33" t="s">
        <v>1853</v>
      </c>
      <c r="H14" s="33" t="s">
        <v>1846</v>
      </c>
      <c r="I14" s="48" t="s">
        <v>1853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1632</v>
      </c>
      <c r="F15" s="33" t="s">
        <v>1854</v>
      </c>
      <c r="G15" s="111" t="s">
        <v>1853</v>
      </c>
      <c r="H15" s="33" t="s">
        <v>1846</v>
      </c>
      <c r="I15" s="48" t="s">
        <v>1854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1632</v>
      </c>
      <c r="F16" s="33" t="s">
        <v>1854</v>
      </c>
      <c r="G16" s="33" t="s">
        <v>1853</v>
      </c>
      <c r="H16" s="33" t="s">
        <v>1846</v>
      </c>
      <c r="I16" s="48" t="s">
        <v>1854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1632</v>
      </c>
      <c r="F17" s="51" t="s">
        <v>1854</v>
      </c>
      <c r="G17" s="51" t="s">
        <v>1853</v>
      </c>
      <c r="H17" s="51" t="s">
        <v>53</v>
      </c>
      <c r="I17" s="49" t="s">
        <v>465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1855</v>
      </c>
      <c r="R18" s="91" t="s">
        <v>1018</v>
      </c>
      <c r="S18" s="91" t="s">
        <v>1018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1855</v>
      </c>
      <c r="R19" s="91" t="s">
        <v>1018</v>
      </c>
      <c r="S19" s="91" t="s">
        <v>1018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1855</v>
      </c>
      <c r="R20" s="91" t="s">
        <v>1018</v>
      </c>
      <c r="S20" s="91" t="s">
        <v>1018</v>
      </c>
      <c r="T20" s="72"/>
      <c r="U20" s="72"/>
      <c r="V20" s="72"/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1855</v>
      </c>
      <c r="R21" s="91" t="s">
        <v>1018</v>
      </c>
      <c r="S21" s="91" t="s">
        <v>1018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1855</v>
      </c>
      <c r="R22" s="91" t="s">
        <v>1018</v>
      </c>
      <c r="S22" s="91" t="s">
        <v>1018</v>
      </c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41"/>
      <c r="D2" s="841"/>
      <c r="E2" s="841"/>
      <c r="F2" s="841"/>
      <c r="G2" s="841"/>
      <c r="H2" s="841"/>
      <c r="I2" s="841"/>
      <c r="J2" s="841"/>
      <c r="K2" s="841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7" t="s">
        <v>1856</v>
      </c>
      <c r="N3" s="827"/>
      <c r="O3" s="827"/>
      <c r="P3" s="827"/>
      <c r="Q3" s="827"/>
      <c r="R3" s="827"/>
      <c r="S3" s="827"/>
      <c r="T3" s="827"/>
      <c r="U3" s="827"/>
      <c r="V3" s="82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5"/>
      <c r="N5" s="836"/>
      <c r="O5" s="83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227</v>
      </c>
      <c r="H7" s="28" t="s">
        <v>227</v>
      </c>
      <c r="I7" s="28" t="s">
        <v>54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227</v>
      </c>
      <c r="H8" s="30" t="s">
        <v>227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1857</v>
      </c>
      <c r="V8" s="91" t="s">
        <v>874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227</v>
      </c>
      <c r="H9" s="30" t="s">
        <v>227</v>
      </c>
      <c r="I9" s="30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1857</v>
      </c>
      <c r="V9" s="91" t="s">
        <v>874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227</v>
      </c>
      <c r="H10" s="30" t="s">
        <v>227</v>
      </c>
      <c r="I10" s="30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1858</v>
      </c>
      <c r="U10" s="97" t="s">
        <v>1857</v>
      </c>
      <c r="V10" s="91" t="s">
        <v>874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227</v>
      </c>
      <c r="H11" s="30" t="s">
        <v>56</v>
      </c>
      <c r="I11" s="30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1858</v>
      </c>
      <c r="U11" s="97" t="s">
        <v>1857</v>
      </c>
      <c r="V11" s="91" t="s">
        <v>874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1133</v>
      </c>
      <c r="H12" s="89" t="s">
        <v>1129</v>
      </c>
      <c r="I12" s="30" t="s">
        <v>1829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1858</v>
      </c>
      <c r="U12" s="97" t="s">
        <v>1857</v>
      </c>
      <c r="V12" s="91" t="s">
        <v>874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1133</v>
      </c>
      <c r="H13" s="89" t="s">
        <v>1129</v>
      </c>
      <c r="I13" s="30" t="s">
        <v>1202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1858</v>
      </c>
      <c r="U13" s="97" t="s">
        <v>1857</v>
      </c>
      <c r="V13" s="91" t="s">
        <v>874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1133</v>
      </c>
      <c r="H14" s="89" t="s">
        <v>1859</v>
      </c>
      <c r="I14" s="30" t="s">
        <v>1202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1858</v>
      </c>
      <c r="U14" s="97" t="s">
        <v>1857</v>
      </c>
      <c r="V14" s="91" t="s">
        <v>1858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1133</v>
      </c>
      <c r="H15" s="89" t="s">
        <v>1129</v>
      </c>
      <c r="I15" s="30" t="s">
        <v>1202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1858</v>
      </c>
      <c r="U15" s="97" t="s">
        <v>1857</v>
      </c>
      <c r="V15" s="91" t="s">
        <v>1858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1133</v>
      </c>
      <c r="H16" s="89" t="s">
        <v>1129</v>
      </c>
      <c r="I16" s="30" t="s">
        <v>1202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1858</v>
      </c>
      <c r="U16" s="97" t="s">
        <v>1857</v>
      </c>
      <c r="V16" s="91" t="s">
        <v>1858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1133</v>
      </c>
      <c r="H17" s="107" t="s">
        <v>1129</v>
      </c>
      <c r="I17" s="31" t="s">
        <v>1860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1858</v>
      </c>
      <c r="S17" s="72"/>
      <c r="T17" s="97" t="s">
        <v>1858</v>
      </c>
      <c r="U17" s="97" t="s">
        <v>1857</v>
      </c>
      <c r="V17" s="91" t="s">
        <v>1858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1858</v>
      </c>
      <c r="S18" s="72"/>
      <c r="T18" s="91" t="s">
        <v>1858</v>
      </c>
      <c r="U18" s="96"/>
      <c r="V18" s="91" t="s">
        <v>1858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1858</v>
      </c>
      <c r="S19" s="72"/>
      <c r="T19" s="91" t="s">
        <v>1858</v>
      </c>
      <c r="U19" s="96"/>
      <c r="V19" s="91" t="s">
        <v>1858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1858</v>
      </c>
      <c r="S20" s="72"/>
      <c r="T20" s="91" t="s">
        <v>1858</v>
      </c>
      <c r="U20" s="96"/>
      <c r="V20" s="91" t="s">
        <v>1858</v>
      </c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1858</v>
      </c>
      <c r="U21" s="96"/>
      <c r="V21" s="91" t="s">
        <v>1858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  <row r="27" spans="2:22">
      <c r="D27" s="102" t="s">
        <v>1126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722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1018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1813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>
      <c r="B2" s="827" t="s">
        <v>1861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7"/>
      <c r="O2" s="827"/>
      <c r="P2" s="827"/>
      <c r="Q2" s="827"/>
      <c r="R2" s="827"/>
      <c r="S2" s="827"/>
      <c r="T2" s="827"/>
      <c r="U2" s="827"/>
      <c r="V2" s="82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28" t="s">
        <v>78</v>
      </c>
      <c r="C4" s="841"/>
      <c r="D4" s="841"/>
      <c r="E4" s="841"/>
      <c r="F4" s="841"/>
      <c r="G4" s="841"/>
      <c r="H4" s="841"/>
      <c r="I4" s="841"/>
      <c r="J4" s="841"/>
      <c r="K4" s="841"/>
      <c r="L4" s="61"/>
      <c r="M4" s="833" t="s">
        <v>1817</v>
      </c>
      <c r="N4" s="834"/>
      <c r="O4" s="834"/>
      <c r="P4" s="834"/>
      <c r="Q4" s="834"/>
      <c r="R4" s="834"/>
      <c r="S4" s="834"/>
      <c r="T4" s="834"/>
      <c r="U4" s="834"/>
      <c r="V4" s="83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5"/>
      <c r="N5" s="836"/>
      <c r="O5" s="83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6" t="s">
        <v>1199</v>
      </c>
      <c r="V6" s="67" t="s">
        <v>1200</v>
      </c>
    </row>
    <row r="7" spans="2:22">
      <c r="B7" s="12" t="s">
        <v>92</v>
      </c>
      <c r="C7" s="3" t="s">
        <v>85</v>
      </c>
      <c r="D7" s="2" t="s">
        <v>94</v>
      </c>
      <c r="E7" s="28" t="s">
        <v>227</v>
      </c>
      <c r="F7" s="38" t="s">
        <v>227</v>
      </c>
      <c r="G7" s="52" t="s">
        <v>227</v>
      </c>
      <c r="H7" s="37" t="s">
        <v>56</v>
      </c>
      <c r="I7" s="32" t="s">
        <v>227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227</v>
      </c>
      <c r="F8" s="59" t="s">
        <v>227</v>
      </c>
      <c r="G8" s="30" t="s">
        <v>227</v>
      </c>
      <c r="H8" s="27" t="s">
        <v>56</v>
      </c>
      <c r="I8" s="33" t="s">
        <v>227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227</v>
      </c>
      <c r="F9" s="59" t="s">
        <v>1851</v>
      </c>
      <c r="G9" s="30" t="s">
        <v>227</v>
      </c>
      <c r="H9" s="15" t="s">
        <v>56</v>
      </c>
      <c r="I9" s="33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227</v>
      </c>
      <c r="F10" s="60" t="s">
        <v>1851</v>
      </c>
      <c r="G10" s="78" t="s">
        <v>1851</v>
      </c>
      <c r="H10" s="14" t="s">
        <v>56</v>
      </c>
      <c r="I10" s="33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227</v>
      </c>
      <c r="F11" s="60" t="s">
        <v>996</v>
      </c>
      <c r="G11" s="78" t="s">
        <v>1851</v>
      </c>
      <c r="H11" s="14" t="s">
        <v>996</v>
      </c>
      <c r="I11" s="14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227</v>
      </c>
      <c r="F12" s="60" t="s">
        <v>1853</v>
      </c>
      <c r="G12" s="57" t="s">
        <v>1862</v>
      </c>
      <c r="H12" s="14" t="s">
        <v>996</v>
      </c>
      <c r="I12" s="14" t="s">
        <v>227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1829</v>
      </c>
      <c r="F13" s="60" t="s">
        <v>1862</v>
      </c>
      <c r="G13" s="57" t="s">
        <v>1862</v>
      </c>
      <c r="H13" s="14" t="s">
        <v>1853</v>
      </c>
      <c r="I13" s="14" t="s">
        <v>1829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1829</v>
      </c>
      <c r="F14" s="59" t="s">
        <v>1863</v>
      </c>
      <c r="G14" s="57" t="s">
        <v>1862</v>
      </c>
      <c r="H14" s="14" t="s">
        <v>1854</v>
      </c>
      <c r="I14" s="14" t="s">
        <v>1829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1829</v>
      </c>
      <c r="F15" s="59" t="s">
        <v>1863</v>
      </c>
      <c r="G15" s="57" t="s">
        <v>1862</v>
      </c>
      <c r="H15" s="14" t="s">
        <v>1854</v>
      </c>
      <c r="I15" s="14" t="s">
        <v>1829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1829</v>
      </c>
      <c r="F16" s="59" t="s">
        <v>1863</v>
      </c>
      <c r="G16" s="30" t="s">
        <v>1863</v>
      </c>
      <c r="H16" s="14" t="s">
        <v>1853</v>
      </c>
      <c r="I16" s="14" t="s">
        <v>1829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1018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1829</v>
      </c>
      <c r="F17" s="44" t="s">
        <v>1846</v>
      </c>
      <c r="G17" s="54" t="s">
        <v>1846</v>
      </c>
      <c r="H17" s="29" t="s">
        <v>1853</v>
      </c>
      <c r="I17" s="29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1018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1018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1018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1018</v>
      </c>
      <c r="U20" s="72"/>
      <c r="V20" s="72"/>
    </row>
    <row r="21" spans="2:22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1018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1865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1866</v>
      </c>
      <c r="G8" s="52" t="s">
        <v>55</v>
      </c>
      <c r="H8" s="37" t="s">
        <v>1630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1866</v>
      </c>
      <c r="G9" s="16" t="s">
        <v>55</v>
      </c>
      <c r="H9" s="27" t="s">
        <v>1630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1866</v>
      </c>
      <c r="G10" s="16" t="s">
        <v>1129</v>
      </c>
      <c r="H10" s="15" t="s">
        <v>1007</v>
      </c>
      <c r="I10" s="33" t="s">
        <v>1165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1867</v>
      </c>
      <c r="G11" s="16" t="s">
        <v>465</v>
      </c>
      <c r="H11" s="14" t="s">
        <v>1868</v>
      </c>
      <c r="I11" s="14" t="s">
        <v>1869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1867</v>
      </c>
      <c r="G12" s="16" t="s">
        <v>465</v>
      </c>
      <c r="H12" s="14" t="s">
        <v>1868</v>
      </c>
      <c r="I12" s="14" t="s">
        <v>1869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1870</v>
      </c>
      <c r="G13" s="16" t="s">
        <v>465</v>
      </c>
      <c r="H13" s="14" t="s">
        <v>1871</v>
      </c>
      <c r="I13" s="14" t="s">
        <v>1872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1870</v>
      </c>
      <c r="G14" s="16" t="s">
        <v>1872</v>
      </c>
      <c r="H14" s="14" t="s">
        <v>1872</v>
      </c>
      <c r="I14" s="14" t="s">
        <v>1872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1870</v>
      </c>
      <c r="G15" s="16" t="s">
        <v>1872</v>
      </c>
      <c r="H15" s="14" t="s">
        <v>1872</v>
      </c>
      <c r="I15" s="14" t="s">
        <v>1872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1870</v>
      </c>
      <c r="G16" s="16" t="s">
        <v>1872</v>
      </c>
      <c r="H16" s="14" t="s">
        <v>1872</v>
      </c>
      <c r="I16" s="14" t="s">
        <v>1872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1870</v>
      </c>
      <c r="G17" s="16" t="s">
        <v>1873</v>
      </c>
      <c r="H17" s="14" t="s">
        <v>1872</v>
      </c>
      <c r="I17" s="14" t="s">
        <v>1869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1874</v>
      </c>
      <c r="G18" s="53" t="s">
        <v>1873</v>
      </c>
      <c r="H18" s="14" t="s">
        <v>1872</v>
      </c>
      <c r="I18" s="14" t="s">
        <v>1869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1876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722</v>
      </c>
      <c r="J9" s="30" t="s">
        <v>1876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1876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1877</v>
      </c>
      <c r="G11" s="14" t="s">
        <v>722</v>
      </c>
      <c r="H11" s="14" t="s">
        <v>53</v>
      </c>
      <c r="I11" s="15" t="s">
        <v>1064</v>
      </c>
      <c r="J11" s="30" t="s">
        <v>1876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953</v>
      </c>
      <c r="F12" s="14" t="s">
        <v>1877</v>
      </c>
      <c r="G12" s="14" t="s">
        <v>722</v>
      </c>
      <c r="H12" s="14" t="s">
        <v>53</v>
      </c>
      <c r="I12" s="15" t="s">
        <v>1064</v>
      </c>
      <c r="J12" s="30" t="s">
        <v>1876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722</v>
      </c>
      <c r="F13" s="14" t="s">
        <v>1877</v>
      </c>
      <c r="G13" s="14" t="s">
        <v>722</v>
      </c>
      <c r="H13" s="14" t="s">
        <v>1064</v>
      </c>
      <c r="I13" s="15" t="s">
        <v>1064</v>
      </c>
      <c r="J13" s="30" t="s">
        <v>1876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722</v>
      </c>
      <c r="F14" s="14" t="s">
        <v>1877</v>
      </c>
      <c r="G14" s="14" t="s">
        <v>722</v>
      </c>
      <c r="H14" s="14" t="s">
        <v>1064</v>
      </c>
      <c r="I14" s="15" t="s">
        <v>1064</v>
      </c>
      <c r="J14" s="30" t="s">
        <v>1876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722</v>
      </c>
      <c r="F15" s="14" t="s">
        <v>1877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722</v>
      </c>
      <c r="F16" s="14" t="s">
        <v>1877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722</v>
      </c>
      <c r="F17" s="14" t="s">
        <v>1877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722</v>
      </c>
      <c r="F18" s="29" t="s">
        <v>1877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1878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1194</v>
      </c>
      <c r="F7" s="11" t="s">
        <v>1195</v>
      </c>
      <c r="G7" s="11" t="s">
        <v>1196</v>
      </c>
      <c r="H7" s="21" t="s">
        <v>1197</v>
      </c>
      <c r="I7" s="23" t="s">
        <v>1198</v>
      </c>
      <c r="J7" s="22" t="s">
        <v>1199</v>
      </c>
      <c r="K7" s="11" t="s">
        <v>1200</v>
      </c>
    </row>
    <row r="8" spans="2:11">
      <c r="B8" s="12" t="s">
        <v>92</v>
      </c>
      <c r="C8" s="3" t="s">
        <v>85</v>
      </c>
      <c r="D8" s="13" t="s">
        <v>94</v>
      </c>
      <c r="E8" s="25" t="s">
        <v>1018</v>
      </c>
      <c r="F8" s="26" t="s">
        <v>1018</v>
      </c>
      <c r="G8" s="26" t="s">
        <v>1018</v>
      </c>
      <c r="H8" s="27" t="s">
        <v>1140</v>
      </c>
      <c r="I8" s="32" t="s">
        <v>1018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1018</v>
      </c>
      <c r="F9" s="14" t="s">
        <v>1018</v>
      </c>
      <c r="G9" s="14" t="s">
        <v>722</v>
      </c>
      <c r="H9" s="27" t="s">
        <v>1140</v>
      </c>
      <c r="I9" s="33" t="s">
        <v>1018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1877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1877</v>
      </c>
      <c r="F12" s="14" t="s">
        <v>1877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1877</v>
      </c>
      <c r="F13" s="14" t="s">
        <v>1877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1877</v>
      </c>
      <c r="F14" s="14" t="s">
        <v>1877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1877</v>
      </c>
      <c r="F15" s="14" t="s">
        <v>1877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1877</v>
      </c>
      <c r="F16" s="14" t="s">
        <v>1877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1877</v>
      </c>
      <c r="F17" s="14" t="s">
        <v>1877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1877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225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225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1880</v>
      </c>
      <c r="F15" s="515" t="s">
        <v>996</v>
      </c>
      <c r="G15" s="560"/>
      <c r="H15" s="587" t="s">
        <v>57</v>
      </c>
      <c r="I15" s="515" t="s">
        <v>996</v>
      </c>
      <c r="J15" s="458" t="s">
        <v>225</v>
      </c>
      <c r="K15" s="458" t="s">
        <v>225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1880</v>
      </c>
      <c r="F16" s="515" t="s">
        <v>996</v>
      </c>
      <c r="G16" s="560"/>
      <c r="H16" s="587" t="s">
        <v>57</v>
      </c>
      <c r="I16" s="515" t="s">
        <v>1882</v>
      </c>
      <c r="J16" s="458" t="s">
        <v>225</v>
      </c>
      <c r="K16" s="458" t="s">
        <v>225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1880</v>
      </c>
      <c r="F17" s="515" t="s">
        <v>996</v>
      </c>
      <c r="G17" s="560"/>
      <c r="H17" s="587" t="s">
        <v>57</v>
      </c>
      <c r="I17" s="515" t="s">
        <v>65</v>
      </c>
      <c r="J17" s="458" t="s">
        <v>225</v>
      </c>
      <c r="K17" s="458" t="s">
        <v>225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1883</v>
      </c>
      <c r="F18" s="515" t="s">
        <v>227</v>
      </c>
      <c r="G18" s="560"/>
      <c r="H18" s="561" t="s">
        <v>65</v>
      </c>
      <c r="I18" s="515" t="s">
        <v>275</v>
      </c>
      <c r="J18" s="458" t="s">
        <v>225</v>
      </c>
      <c r="K18" s="458" t="s">
        <v>225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1883</v>
      </c>
      <c r="F19" s="515" t="s">
        <v>282</v>
      </c>
      <c r="G19" s="560"/>
      <c r="H19" s="561" t="s">
        <v>65</v>
      </c>
      <c r="I19" s="515" t="s">
        <v>275</v>
      </c>
      <c r="J19" s="458" t="s">
        <v>225</v>
      </c>
      <c r="K19" s="458" t="s">
        <v>225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1883</v>
      </c>
      <c r="F20" s="515" t="s">
        <v>323</v>
      </c>
      <c r="G20" s="560"/>
      <c r="H20" s="561" t="s">
        <v>473</v>
      </c>
      <c r="I20" s="515" t="s">
        <v>275</v>
      </c>
      <c r="J20" s="458" t="s">
        <v>225</v>
      </c>
      <c r="K20" s="458" t="s">
        <v>225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306</v>
      </c>
      <c r="F21" s="515" t="s">
        <v>1884</v>
      </c>
      <c r="G21" s="560"/>
      <c r="H21" s="561" t="s">
        <v>1885</v>
      </c>
      <c r="I21" s="515" t="s">
        <v>289</v>
      </c>
      <c r="J21" s="458" t="s">
        <v>225</v>
      </c>
      <c r="K21" s="458" t="s">
        <v>225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306</v>
      </c>
      <c r="F22" s="515" t="s">
        <v>1886</v>
      </c>
      <c r="G22" s="560"/>
      <c r="H22" s="561" t="s">
        <v>1885</v>
      </c>
      <c r="I22" s="515" t="s">
        <v>62</v>
      </c>
      <c r="J22" s="458" t="s">
        <v>225</v>
      </c>
      <c r="K22" s="458" t="s">
        <v>225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1886</v>
      </c>
      <c r="G23" s="560"/>
      <c r="H23" s="561" t="s">
        <v>937</v>
      </c>
      <c r="I23" s="515" t="s">
        <v>62</v>
      </c>
      <c r="J23" s="458" t="s">
        <v>225</v>
      </c>
      <c r="K23" s="458" t="s">
        <v>225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1887</v>
      </c>
      <c r="F24" s="515" t="s">
        <v>1888</v>
      </c>
      <c r="G24" s="308"/>
      <c r="H24" s="561" t="s">
        <v>937</v>
      </c>
      <c r="I24" s="515" t="s">
        <v>1889</v>
      </c>
      <c r="J24" s="458" t="s">
        <v>225</v>
      </c>
      <c r="K24" s="458" t="s">
        <v>225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266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1887</v>
      </c>
      <c r="F25" s="515" t="s">
        <v>1888</v>
      </c>
      <c r="G25" s="308"/>
      <c r="H25" s="561" t="s">
        <v>937</v>
      </c>
      <c r="I25" s="515" t="s">
        <v>1889</v>
      </c>
      <c r="J25" s="458"/>
      <c r="K25" s="460" t="s">
        <v>1890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1887</v>
      </c>
      <c r="F26" s="515" t="s">
        <v>1888</v>
      </c>
      <c r="G26" s="308"/>
      <c r="H26" s="561" t="s">
        <v>937</v>
      </c>
      <c r="I26" s="515" t="s">
        <v>1891</v>
      </c>
      <c r="J26" s="458" t="s">
        <v>225</v>
      </c>
      <c r="K26" s="460" t="s">
        <v>1892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1290</v>
      </c>
      <c r="F27" s="452" t="s">
        <v>680</v>
      </c>
      <c r="G27" s="308"/>
      <c r="H27" s="561" t="s">
        <v>937</v>
      </c>
      <c r="I27" s="515" t="s">
        <v>286</v>
      </c>
      <c r="J27" s="458" t="s">
        <v>225</v>
      </c>
      <c r="K27" s="460" t="s">
        <v>1892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1290</v>
      </c>
      <c r="F28" s="452" t="s">
        <v>1893</v>
      </c>
      <c r="G28" s="308"/>
      <c r="H28" s="561" t="s">
        <v>937</v>
      </c>
      <c r="I28" s="589" t="s">
        <v>1894</v>
      </c>
      <c r="J28" s="458" t="s">
        <v>225</v>
      </c>
      <c r="K28" s="460" t="s">
        <v>1892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1895</v>
      </c>
      <c r="F29" s="452" t="s">
        <v>1896</v>
      </c>
      <c r="G29" s="308"/>
      <c r="H29" s="561" t="s">
        <v>275</v>
      </c>
      <c r="I29" s="358" t="s">
        <v>266</v>
      </c>
      <c r="J29" s="458" t="s">
        <v>225</v>
      </c>
      <c r="K29" s="460" t="s">
        <v>1892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1895</v>
      </c>
      <c r="F30" s="452" t="s">
        <v>1896</v>
      </c>
      <c r="G30" s="308"/>
      <c r="H30" s="588" t="s">
        <v>275</v>
      </c>
      <c r="I30" s="306" t="s">
        <v>266</v>
      </c>
      <c r="J30" s="458" t="s">
        <v>225</v>
      </c>
      <c r="K30" s="460" t="s">
        <v>1892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1895</v>
      </c>
      <c r="F31" s="452" t="s">
        <v>1896</v>
      </c>
      <c r="G31" s="308"/>
      <c r="H31" s="561" t="s">
        <v>275</v>
      </c>
      <c r="I31" s="306" t="s">
        <v>57</v>
      </c>
      <c r="J31" s="458" t="s">
        <v>225</v>
      </c>
      <c r="K31" s="460" t="s">
        <v>1892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1895</v>
      </c>
      <c r="F32" s="452" t="s">
        <v>1896</v>
      </c>
      <c r="G32" s="308"/>
      <c r="H32" s="561" t="s">
        <v>275</v>
      </c>
      <c r="I32" s="306" t="s">
        <v>57</v>
      </c>
      <c r="J32" s="458" t="s">
        <v>225</v>
      </c>
      <c r="K32" s="460" t="s">
        <v>1892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1895</v>
      </c>
      <c r="F33" s="452" t="s">
        <v>1897</v>
      </c>
      <c r="G33" s="308"/>
      <c r="H33" s="561" t="s">
        <v>275</v>
      </c>
      <c r="I33" s="306" t="s">
        <v>57</v>
      </c>
      <c r="J33" s="458" t="s">
        <v>225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1898</v>
      </c>
      <c r="G34" s="593"/>
      <c r="H34" s="538" t="s">
        <v>288</v>
      </c>
      <c r="I34" s="537"/>
      <c r="J34" s="458" t="s">
        <v>225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1899</v>
      </c>
      <c r="G35" s="594"/>
      <c r="H35" s="538" t="s">
        <v>288</v>
      </c>
      <c r="I35" s="537"/>
      <c r="J35" s="458" t="s">
        <v>225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1899</v>
      </c>
      <c r="G36" s="594"/>
      <c r="H36" s="538" t="s">
        <v>288</v>
      </c>
      <c r="I36" s="537"/>
      <c r="J36" s="458" t="s">
        <v>225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1899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1899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1899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1899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1900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1900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1906</v>
      </c>
      <c r="F12" s="515" t="s">
        <v>1907</v>
      </c>
      <c r="G12" s="515" t="s">
        <v>1906</v>
      </c>
      <c r="H12" s="561" t="s">
        <v>1906</v>
      </c>
      <c r="I12" s="452" t="s">
        <v>1908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1906</v>
      </c>
      <c r="F13" s="515" t="s">
        <v>1907</v>
      </c>
      <c r="G13" s="515" t="s">
        <v>1906</v>
      </c>
      <c r="H13" s="561" t="s">
        <v>1909</v>
      </c>
      <c r="I13" s="452" t="s">
        <v>1908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1910</v>
      </c>
      <c r="F14" s="515" t="s">
        <v>1907</v>
      </c>
      <c r="G14" s="515" t="s">
        <v>1909</v>
      </c>
      <c r="H14" s="561" t="s">
        <v>288</v>
      </c>
      <c r="I14" s="452" t="s">
        <v>1911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1895</v>
      </c>
      <c r="F15" s="515" t="s">
        <v>1907</v>
      </c>
      <c r="G15" s="515" t="s">
        <v>1909</v>
      </c>
      <c r="H15" s="561" t="s">
        <v>288</v>
      </c>
      <c r="I15" s="452" t="s">
        <v>1912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1895</v>
      </c>
      <c r="F16" s="515" t="s">
        <v>1907</v>
      </c>
      <c r="G16" s="515" t="s">
        <v>1914</v>
      </c>
      <c r="H16" s="561" t="s">
        <v>288</v>
      </c>
      <c r="I16" s="452" t="s">
        <v>1912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1895</v>
      </c>
      <c r="F17" s="515" t="s">
        <v>1907</v>
      </c>
      <c r="G17" s="515" t="s">
        <v>1914</v>
      </c>
      <c r="H17" s="561" t="s">
        <v>288</v>
      </c>
      <c r="I17" s="452" t="s">
        <v>1915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1916</v>
      </c>
      <c r="F18" s="515" t="s">
        <v>1917</v>
      </c>
      <c r="G18" s="452" t="s">
        <v>1918</v>
      </c>
      <c r="H18" s="561" t="s">
        <v>56</v>
      </c>
      <c r="I18" s="452" t="s">
        <v>1915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1919</v>
      </c>
      <c r="F19" s="515" t="s">
        <v>1920</v>
      </c>
      <c r="G19" s="452" t="s">
        <v>1921</v>
      </c>
      <c r="H19" s="561" t="s">
        <v>56</v>
      </c>
      <c r="I19" s="452" t="s">
        <v>1915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1919</v>
      </c>
      <c r="F20" s="515" t="s">
        <v>1917</v>
      </c>
      <c r="G20" s="452" t="s">
        <v>1922</v>
      </c>
      <c r="H20" s="561" t="s">
        <v>56</v>
      </c>
      <c r="I20" s="452" t="s">
        <v>1915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808</v>
      </c>
      <c r="F21" s="515" t="s">
        <v>1917</v>
      </c>
      <c r="G21" s="452" t="s">
        <v>1923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1924</v>
      </c>
      <c r="F22" s="515" t="s">
        <v>1917</v>
      </c>
      <c r="G22" s="452" t="s">
        <v>1925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1919</v>
      </c>
      <c r="F23" s="515" t="s">
        <v>1926</v>
      </c>
      <c r="G23" s="452" t="s">
        <v>1923</v>
      </c>
      <c r="H23" s="561" t="s">
        <v>346</v>
      </c>
      <c r="I23" s="452" t="s">
        <v>1912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1927</v>
      </c>
      <c r="G24" s="452" t="s">
        <v>1928</v>
      </c>
      <c r="H24" s="561" t="s">
        <v>65</v>
      </c>
      <c r="I24" s="452" t="s">
        <v>1912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1929</v>
      </c>
      <c r="F25" s="515" t="s">
        <v>1914</v>
      </c>
      <c r="G25" s="452" t="s">
        <v>254</v>
      </c>
      <c r="H25" s="561" t="s">
        <v>1930</v>
      </c>
      <c r="I25" s="452" t="s">
        <v>1931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1273</v>
      </c>
      <c r="F26" s="515" t="s">
        <v>1914</v>
      </c>
      <c r="G26" s="452" t="s">
        <v>254</v>
      </c>
      <c r="H26" s="561" t="s">
        <v>1930</v>
      </c>
      <c r="I26" s="452" t="s">
        <v>1932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1933</v>
      </c>
      <c r="F27" s="515" t="s">
        <v>1914</v>
      </c>
      <c r="G27" s="452" t="s">
        <v>254</v>
      </c>
      <c r="H27" s="561" t="s">
        <v>1930</v>
      </c>
      <c r="I27" s="452" t="s">
        <v>1932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1933</v>
      </c>
      <c r="F28" s="515" t="s">
        <v>56</v>
      </c>
      <c r="G28" s="452" t="s">
        <v>1934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1935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341</v>
      </c>
      <c r="F30" s="515" t="s">
        <v>288</v>
      </c>
      <c r="G30" s="452" t="s">
        <v>379</v>
      </c>
      <c r="H30" s="515" t="s">
        <v>1936</v>
      </c>
      <c r="I30" s="306" t="s">
        <v>1935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341</v>
      </c>
      <c r="F31" s="515" t="s">
        <v>288</v>
      </c>
      <c r="G31" s="452" t="s">
        <v>57</v>
      </c>
      <c r="H31" s="515" t="s">
        <v>1936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341</v>
      </c>
      <c r="F32" s="515" t="s">
        <v>288</v>
      </c>
      <c r="G32" s="452" t="s">
        <v>1937</v>
      </c>
      <c r="H32" s="515" t="s">
        <v>1936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341</v>
      </c>
      <c r="F33" s="515" t="s">
        <v>288</v>
      </c>
      <c r="G33" s="452" t="s">
        <v>1937</v>
      </c>
      <c r="H33" s="515" t="s">
        <v>1936</v>
      </c>
      <c r="I33" s="306" t="s">
        <v>1938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1936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1941</v>
      </c>
      <c r="F6" s="605" t="s">
        <v>1941</v>
      </c>
      <c r="G6" s="605" t="s">
        <v>1941</v>
      </c>
      <c r="H6" s="605" t="s">
        <v>1941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1943</v>
      </c>
      <c r="G12" s="618" t="s">
        <v>1943</v>
      </c>
      <c r="H12" s="618" t="s">
        <v>1943</v>
      </c>
      <c r="I12" s="618" t="s">
        <v>1943</v>
      </c>
      <c r="J12" s="583" t="s">
        <v>1944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1943</v>
      </c>
      <c r="G13" s="618" t="s">
        <v>1943</v>
      </c>
      <c r="H13" s="618" t="s">
        <v>1943</v>
      </c>
      <c r="I13" s="618" t="s">
        <v>1943</v>
      </c>
      <c r="J13" s="583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1943</v>
      </c>
      <c r="G14" s="618" t="s">
        <v>1943</v>
      </c>
      <c r="H14" s="585" t="s">
        <v>1943</v>
      </c>
      <c r="I14" s="619" t="s">
        <v>1943</v>
      </c>
      <c r="J14" s="583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1945</v>
      </c>
      <c r="G15" s="618" t="s">
        <v>1943</v>
      </c>
      <c r="H15" s="585" t="s">
        <v>108</v>
      </c>
      <c r="I15" s="619" t="s">
        <v>108</v>
      </c>
      <c r="J15" s="583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1943</v>
      </c>
      <c r="H16" s="585" t="s">
        <v>108</v>
      </c>
      <c r="I16" s="619" t="s">
        <v>108</v>
      </c>
      <c r="J16" s="583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403</v>
      </c>
      <c r="G17" s="618" t="s">
        <v>1943</v>
      </c>
      <c r="H17" s="585" t="s">
        <v>108</v>
      </c>
      <c r="I17" s="619" t="s">
        <v>108</v>
      </c>
      <c r="J17" s="583" t="s">
        <v>1944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403</v>
      </c>
      <c r="G18" s="618" t="s">
        <v>1943</v>
      </c>
      <c r="H18" s="585" t="s">
        <v>108</v>
      </c>
      <c r="I18" s="619" t="s">
        <v>108</v>
      </c>
      <c r="J18" s="583" t="s">
        <v>225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323</v>
      </c>
      <c r="G19" s="618" t="s">
        <v>266</v>
      </c>
      <c r="H19" s="585" t="s">
        <v>108</v>
      </c>
      <c r="I19" s="619"/>
      <c r="J19" s="583" t="s">
        <v>225</v>
      </c>
      <c r="K19" s="608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1946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323</v>
      </c>
      <c r="G20" s="618" t="s">
        <v>254</v>
      </c>
      <c r="H20" s="585" t="s">
        <v>360</v>
      </c>
      <c r="I20" s="619" t="s">
        <v>360</v>
      </c>
      <c r="J20" s="583" t="s">
        <v>225</v>
      </c>
      <c r="K20" s="608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1947</v>
      </c>
      <c r="G21" s="618" t="s">
        <v>1948</v>
      </c>
      <c r="H21" s="585" t="s">
        <v>360</v>
      </c>
      <c r="I21" s="619" t="s">
        <v>360</v>
      </c>
      <c r="J21" s="583" t="s">
        <v>225</v>
      </c>
      <c r="K21" s="608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1947</v>
      </c>
      <c r="G22" s="619" t="s">
        <v>1948</v>
      </c>
      <c r="H22" s="585" t="s">
        <v>360</v>
      </c>
      <c r="I22" s="619" t="s">
        <v>360</v>
      </c>
      <c r="J22" s="583" t="s">
        <v>225</v>
      </c>
      <c r="K22" s="608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1947</v>
      </c>
      <c r="G23" s="619" t="s">
        <v>1948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1949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9</v>
      </c>
      <c r="O24" s="547" t="s">
        <v>1946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1950</v>
      </c>
      <c r="G25" s="619" t="s">
        <v>1931</v>
      </c>
      <c r="H25" s="585" t="s">
        <v>58</v>
      </c>
      <c r="I25" s="619" t="s">
        <v>301</v>
      </c>
      <c r="J25" s="583" t="s">
        <v>225</v>
      </c>
      <c r="K25" s="608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1950</v>
      </c>
      <c r="G26" s="619" t="s">
        <v>1951</v>
      </c>
      <c r="H26" s="585" t="s">
        <v>58</v>
      </c>
      <c r="I26" s="619" t="s">
        <v>57</v>
      </c>
      <c r="J26" s="583" t="s">
        <v>225</v>
      </c>
      <c r="K26" s="608" t="s">
        <v>225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1952</v>
      </c>
      <c r="G27" s="619" t="s">
        <v>444</v>
      </c>
      <c r="H27" s="585" t="s">
        <v>1494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225</v>
      </c>
      <c r="K28" s="608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225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1015</v>
      </c>
      <c r="G32" s="619" t="s">
        <v>67</v>
      </c>
      <c r="H32" s="585" t="s">
        <v>361</v>
      </c>
      <c r="I32" s="373" t="s">
        <v>1953</v>
      </c>
      <c r="J32" s="583" t="s">
        <v>225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1015</v>
      </c>
      <c r="G33" s="619" t="s">
        <v>67</v>
      </c>
      <c r="H33" s="585" t="s">
        <v>361</v>
      </c>
      <c r="I33" s="373" t="s">
        <v>1953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225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225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1955</v>
      </c>
      <c r="F6" s="605" t="s">
        <v>1955</v>
      </c>
      <c r="G6" s="605" t="s">
        <v>1956</v>
      </c>
      <c r="H6" s="605" t="s">
        <v>1955</v>
      </c>
      <c r="I6" s="605" t="s">
        <v>1956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1958</v>
      </c>
      <c r="F11" s="587" t="s">
        <v>1958</v>
      </c>
      <c r="G11" s="587" t="s">
        <v>614</v>
      </c>
      <c r="H11" s="587" t="s">
        <v>1958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1958</v>
      </c>
      <c r="F12" s="587" t="s">
        <v>1958</v>
      </c>
      <c r="G12" s="587" t="s">
        <v>614</v>
      </c>
      <c r="H12" s="587" t="s">
        <v>1958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1959</v>
      </c>
      <c r="F13" s="587" t="s">
        <v>330</v>
      </c>
      <c r="G13" s="587" t="s">
        <v>614</v>
      </c>
      <c r="H13" s="587" t="s">
        <v>1958</v>
      </c>
      <c r="I13" s="627" t="s">
        <v>614</v>
      </c>
      <c r="J13" s="612" t="s">
        <v>1960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1961</v>
      </c>
      <c r="F14" s="587" t="s">
        <v>330</v>
      </c>
      <c r="G14" s="587" t="s">
        <v>614</v>
      </c>
      <c r="H14" s="587" t="s">
        <v>1958</v>
      </c>
      <c r="I14" s="627" t="s">
        <v>614</v>
      </c>
      <c r="J14" s="612" t="s">
        <v>1960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272</v>
      </c>
      <c r="F15" s="587" t="s">
        <v>61</v>
      </c>
      <c r="G15" s="587" t="s">
        <v>614</v>
      </c>
      <c r="H15" s="585" t="s">
        <v>1962</v>
      </c>
      <c r="I15" s="627" t="s">
        <v>614</v>
      </c>
      <c r="J15" s="612" t="s">
        <v>1960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254</v>
      </c>
      <c r="F16" s="587" t="s">
        <v>61</v>
      </c>
      <c r="G16" s="587" t="s">
        <v>614</v>
      </c>
      <c r="H16" s="585" t="s">
        <v>1962</v>
      </c>
      <c r="I16" s="627" t="s">
        <v>1964</v>
      </c>
      <c r="J16" s="612" t="s">
        <v>1960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614</v>
      </c>
      <c r="H17" s="585" t="s">
        <v>1962</v>
      </c>
      <c r="I17" s="627" t="s">
        <v>1964</v>
      </c>
      <c r="J17" s="612" t="s">
        <v>1960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614</v>
      </c>
      <c r="H18" s="585" t="s">
        <v>1962</v>
      </c>
      <c r="I18" s="627" t="s">
        <v>1965</v>
      </c>
      <c r="J18" s="612" t="s">
        <v>1960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1966</v>
      </c>
      <c r="F19" s="587" t="s">
        <v>1230</v>
      </c>
      <c r="G19" s="627" t="s">
        <v>1967</v>
      </c>
      <c r="H19" s="585" t="s">
        <v>1962</v>
      </c>
      <c r="I19" s="627" t="s">
        <v>1965</v>
      </c>
      <c r="J19" s="612" t="s">
        <v>1960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1966</v>
      </c>
      <c r="F20" s="587" t="s">
        <v>1230</v>
      </c>
      <c r="G20" s="627" t="s">
        <v>1967</v>
      </c>
      <c r="H20" s="585" t="s">
        <v>1962</v>
      </c>
      <c r="I20" s="627" t="s">
        <v>1965</v>
      </c>
      <c r="J20" s="612" t="s">
        <v>1960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1966</v>
      </c>
      <c r="F21" s="587" t="s">
        <v>1230</v>
      </c>
      <c r="G21" s="627" t="s">
        <v>56</v>
      </c>
      <c r="H21" s="585" t="s">
        <v>1962</v>
      </c>
      <c r="I21" s="627" t="s">
        <v>1965</v>
      </c>
      <c r="J21" s="612" t="s">
        <v>1960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1966</v>
      </c>
      <c r="F22" s="587" t="s">
        <v>1230</v>
      </c>
      <c r="G22" s="627" t="s">
        <v>1968</v>
      </c>
      <c r="H22" s="585" t="s">
        <v>1962</v>
      </c>
      <c r="I22" s="627" t="s">
        <v>1965</v>
      </c>
      <c r="J22" s="612" t="s">
        <v>1960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1966</v>
      </c>
      <c r="F23" s="587" t="s">
        <v>226</v>
      </c>
      <c r="G23" s="627" t="s">
        <v>1969</v>
      </c>
      <c r="H23" s="585" t="s">
        <v>1962</v>
      </c>
      <c r="I23" s="627" t="s">
        <v>1965</v>
      </c>
      <c r="J23" s="612" t="s">
        <v>1960</v>
      </c>
      <c r="K23" s="608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1932</v>
      </c>
      <c r="F24" s="587" t="s">
        <v>686</v>
      </c>
      <c r="G24" s="627" t="s">
        <v>1969</v>
      </c>
      <c r="H24" s="587" t="s">
        <v>1485</v>
      </c>
      <c r="I24" s="627" t="s">
        <v>1965</v>
      </c>
      <c r="J24" s="612" t="s">
        <v>1960</v>
      </c>
      <c r="K24" s="608" t="s">
        <v>225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266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1932</v>
      </c>
      <c r="F25" s="587" t="s">
        <v>686</v>
      </c>
      <c r="G25" s="627" t="s">
        <v>56</v>
      </c>
      <c r="H25" s="587" t="s">
        <v>1485</v>
      </c>
      <c r="I25" s="627" t="s">
        <v>1970</v>
      </c>
      <c r="J25" s="583"/>
      <c r="K25" s="608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1971</v>
      </c>
      <c r="N25" s="349">
        <f>COUNTIF(E7:K44, "*Ivan*")/2</f>
        <v>20</v>
      </c>
      <c r="O25" s="419" t="s">
        <v>1972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1932</v>
      </c>
      <c r="F26" s="587" t="s">
        <v>1973</v>
      </c>
      <c r="G26" s="627" t="s">
        <v>1974</v>
      </c>
      <c r="H26" s="587" t="s">
        <v>1485</v>
      </c>
      <c r="I26" s="627" t="s">
        <v>1975</v>
      </c>
      <c r="J26" s="612" t="s">
        <v>1960</v>
      </c>
      <c r="K26" s="608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1976</v>
      </c>
      <c r="N26" s="349">
        <f>COUNTIF(E7:K44, "*Rahhulann*")/2</f>
        <v>23</v>
      </c>
      <c r="O26" s="419" t="s">
        <v>1972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343</v>
      </c>
      <c r="F27" s="587" t="s">
        <v>686</v>
      </c>
      <c r="G27" s="627" t="s">
        <v>1977</v>
      </c>
      <c r="H27" s="587" t="s">
        <v>1485</v>
      </c>
      <c r="I27" s="627" t="s">
        <v>1975</v>
      </c>
      <c r="J27" s="612" t="s">
        <v>1960</v>
      </c>
      <c r="K27" s="608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1978</v>
      </c>
      <c r="N27" s="349">
        <f>COUNTIF(E7:K44, "*Lucas*")/2</f>
        <v>0</v>
      </c>
      <c r="O27" s="419" t="s">
        <v>1972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686</v>
      </c>
      <c r="G28" s="627" t="s">
        <v>1977</v>
      </c>
      <c r="H28" s="585" t="s">
        <v>1979</v>
      </c>
      <c r="I28" s="627" t="s">
        <v>1975</v>
      </c>
      <c r="J28" s="612" t="s">
        <v>1960</v>
      </c>
      <c r="K28" s="608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1980</v>
      </c>
      <c r="N28" s="334">
        <f>COUNTIF(E7:K44, "*Zi Ming*")/2</f>
        <v>0</v>
      </c>
      <c r="O28" s="550" t="s">
        <v>1972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226</v>
      </c>
      <c r="G29" s="627" t="s">
        <v>1977</v>
      </c>
      <c r="H29" s="585" t="s">
        <v>1979</v>
      </c>
      <c r="I29" s="627" t="s">
        <v>1975</v>
      </c>
      <c r="J29" s="612" t="s">
        <v>1960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226</v>
      </c>
      <c r="G30" s="627" t="s">
        <v>1977</v>
      </c>
      <c r="H30" s="585" t="s">
        <v>1964</v>
      </c>
      <c r="I30" s="628" t="s">
        <v>1981</v>
      </c>
      <c r="J30" s="612" t="s">
        <v>1960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1982</v>
      </c>
      <c r="F31" s="627" t="s">
        <v>226</v>
      </c>
      <c r="G31" s="627" t="s">
        <v>1977</v>
      </c>
      <c r="H31" s="585" t="s">
        <v>1964</v>
      </c>
      <c r="I31" s="628" t="s">
        <v>1981</v>
      </c>
      <c r="J31" s="612" t="s">
        <v>1960</v>
      </c>
      <c r="K31" s="608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1982</v>
      </c>
      <c r="F32" s="627" t="s">
        <v>226</v>
      </c>
      <c r="G32" s="627" t="s">
        <v>1977</v>
      </c>
      <c r="H32" s="585" t="s">
        <v>1983</v>
      </c>
      <c r="I32" s="628" t="s">
        <v>1981</v>
      </c>
      <c r="J32" s="612" t="s">
        <v>1960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1982</v>
      </c>
      <c r="F33" s="627" t="s">
        <v>1984</v>
      </c>
      <c r="G33" s="627" t="s">
        <v>1977</v>
      </c>
      <c r="H33" s="585" t="s">
        <v>1983</v>
      </c>
      <c r="I33" s="628" t="s">
        <v>1981</v>
      </c>
      <c r="J33" s="612" t="s">
        <v>1960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1943</v>
      </c>
      <c r="I34" s="612" t="s">
        <v>1960</v>
      </c>
      <c r="J34" s="612" t="s">
        <v>1960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1943</v>
      </c>
      <c r="I35" s="612" t="s">
        <v>1960</v>
      </c>
      <c r="J35" s="612" t="s">
        <v>1960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1943</v>
      </c>
      <c r="I36" s="612" t="s">
        <v>1960</v>
      </c>
      <c r="J36" s="612" t="s">
        <v>1960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1985</v>
      </c>
      <c r="I37" s="612" t="s">
        <v>1960</v>
      </c>
      <c r="J37" s="612" t="s">
        <v>1960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1985</v>
      </c>
      <c r="I38" s="612" t="s">
        <v>1971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1986</v>
      </c>
      <c r="I39" s="612" t="s">
        <v>1960</v>
      </c>
      <c r="J39" s="612" t="s">
        <v>1960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1986</v>
      </c>
      <c r="I40" s="612" t="s">
        <v>1960</v>
      </c>
      <c r="J40" s="612" t="s">
        <v>1960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1960</v>
      </c>
      <c r="J41" s="612" t="s">
        <v>1960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1960</v>
      </c>
      <c r="J42" s="612" t="s">
        <v>1960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3" t="s">
        <v>77</v>
      </c>
      <c r="C1" s="843"/>
      <c r="D1" s="843"/>
      <c r="E1" s="843"/>
      <c r="F1" s="843"/>
      <c r="G1" s="843"/>
      <c r="H1" s="843"/>
      <c r="I1" s="843"/>
      <c r="J1" s="843"/>
      <c r="K1" s="84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417</v>
      </c>
      <c r="F6" s="605" t="s">
        <v>1988</v>
      </c>
      <c r="G6" s="605" t="s">
        <v>1989</v>
      </c>
      <c r="H6" s="605" t="s">
        <v>1990</v>
      </c>
      <c r="I6" s="605" t="s">
        <v>1989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1494</v>
      </c>
      <c r="G11" s="689" t="s">
        <v>1991</v>
      </c>
      <c r="H11" s="689" t="s">
        <v>1494</v>
      </c>
      <c r="I11" s="689" t="s">
        <v>1991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1494</v>
      </c>
      <c r="G12" s="689" t="s">
        <v>1991</v>
      </c>
      <c r="H12" s="689" t="s">
        <v>1494</v>
      </c>
      <c r="I12" s="689" t="s">
        <v>1991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1494</v>
      </c>
      <c r="G13" s="689" t="s">
        <v>1991</v>
      </c>
      <c r="H13" s="689" t="s">
        <v>1494</v>
      </c>
      <c r="I13" s="689" t="s">
        <v>1991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1993</v>
      </c>
      <c r="G14" s="587" t="s">
        <v>1994</v>
      </c>
      <c r="H14" s="585" t="s">
        <v>1011</v>
      </c>
      <c r="I14" s="627" t="s">
        <v>227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1993</v>
      </c>
      <c r="G15" s="639" t="s">
        <v>1995</v>
      </c>
      <c r="H15" s="585" t="s">
        <v>1996</v>
      </c>
      <c r="I15" s="627" t="s">
        <v>227</v>
      </c>
      <c r="J15" s="583" t="s">
        <v>1997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1993</v>
      </c>
      <c r="G16" s="639" t="s">
        <v>1995</v>
      </c>
      <c r="H16" s="585" t="s">
        <v>1996</v>
      </c>
      <c r="I16" s="627" t="s">
        <v>253</v>
      </c>
      <c r="J16" s="583" t="s">
        <v>1997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1996</v>
      </c>
      <c r="I17" s="627" t="s">
        <v>253</v>
      </c>
      <c r="J17" s="583" t="s">
        <v>1997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1968</v>
      </c>
      <c r="I18" s="627" t="s">
        <v>253</v>
      </c>
      <c r="J18" s="583" t="s">
        <v>1997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2002</v>
      </c>
      <c r="H19" s="585" t="s">
        <v>1968</v>
      </c>
      <c r="I19" s="657" t="s">
        <v>2003</v>
      </c>
      <c r="J19" s="583" t="s">
        <v>1997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2004</v>
      </c>
      <c r="G20" s="657" t="s">
        <v>2002</v>
      </c>
      <c r="H20" s="585" t="s">
        <v>1960</v>
      </c>
      <c r="I20" s="657" t="s">
        <v>2005</v>
      </c>
      <c r="J20" s="583" t="s">
        <v>1997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2004</v>
      </c>
      <c r="G21" s="657" t="s">
        <v>2002</v>
      </c>
      <c r="H21" s="585" t="s">
        <v>1960</v>
      </c>
      <c r="I21" s="670" t="s">
        <v>2005</v>
      </c>
      <c r="J21" s="583" t="s">
        <v>1997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2004</v>
      </c>
      <c r="G22" s="657" t="s">
        <v>2002</v>
      </c>
      <c r="H22" s="585" t="s">
        <v>2007</v>
      </c>
      <c r="I22" s="670" t="s">
        <v>2005</v>
      </c>
      <c r="J22" s="583" t="s">
        <v>1971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2008</v>
      </c>
      <c r="G23" s="657" t="s">
        <v>2009</v>
      </c>
      <c r="H23" s="669" t="s">
        <v>2010</v>
      </c>
      <c r="I23" s="670" t="s">
        <v>2011</v>
      </c>
      <c r="J23" s="583" t="s">
        <v>2012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2008</v>
      </c>
      <c r="G24" s="657" t="s">
        <v>2013</v>
      </c>
      <c r="H24" s="669" t="s">
        <v>2014</v>
      </c>
      <c r="I24" s="670" t="s">
        <v>2011</v>
      </c>
      <c r="J24" s="583" t="s">
        <v>2012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0</v>
      </c>
      <c r="O24" s="326" t="s">
        <v>2015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2008</v>
      </c>
      <c r="G25" s="657" t="s">
        <v>2016</v>
      </c>
      <c r="H25" s="669" t="s">
        <v>2017</v>
      </c>
      <c r="I25" s="657" t="s">
        <v>2018</v>
      </c>
      <c r="J25" s="583" t="s">
        <v>2012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2008</v>
      </c>
      <c r="G26" s="657" t="s">
        <v>2016</v>
      </c>
      <c r="H26" s="669" t="s">
        <v>2017</v>
      </c>
      <c r="I26" s="657" t="s">
        <v>2019</v>
      </c>
      <c r="J26" s="583" t="s">
        <v>2012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2020</v>
      </c>
      <c r="G27" s="657" t="s">
        <v>2013</v>
      </c>
      <c r="H27" s="585" t="s">
        <v>2017</v>
      </c>
      <c r="I27" s="657" t="s">
        <v>2021</v>
      </c>
      <c r="J27" s="583" t="s">
        <v>225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2020</v>
      </c>
      <c r="G28" s="657" t="s">
        <v>2022</v>
      </c>
      <c r="H28" s="585" t="s">
        <v>2014</v>
      </c>
      <c r="I28" s="657" t="s">
        <v>2021</v>
      </c>
      <c r="J28" s="583" t="s">
        <v>2012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1028</v>
      </c>
      <c r="G29" s="657" t="s">
        <v>2023</v>
      </c>
      <c r="H29" s="585" t="s">
        <v>2014</v>
      </c>
      <c r="I29" s="657" t="s">
        <v>1976</v>
      </c>
      <c r="J29" s="583" t="s">
        <v>2012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2024</v>
      </c>
      <c r="N29" s="643">
        <f>COUNTIF(E7:K44, "*Heng*")/2</f>
        <v>3.5</v>
      </c>
      <c r="O29" s="655" t="s">
        <v>2025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1028</v>
      </c>
      <c r="G30" s="657" t="s">
        <v>2023</v>
      </c>
      <c r="H30" s="585" t="s">
        <v>2026</v>
      </c>
      <c r="I30" s="657" t="s">
        <v>2027</v>
      </c>
      <c r="J30" s="583" t="s">
        <v>2012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1028</v>
      </c>
      <c r="G31" s="627" t="s">
        <v>1960</v>
      </c>
      <c r="H31" s="585" t="s">
        <v>2026</v>
      </c>
      <c r="I31" s="657" t="s">
        <v>2027</v>
      </c>
      <c r="J31" s="583" t="s">
        <v>2012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1028</v>
      </c>
      <c r="G32" s="627" t="s">
        <v>1960</v>
      </c>
      <c r="H32" s="585" t="s">
        <v>1964</v>
      </c>
      <c r="I32" s="657" t="s">
        <v>2027</v>
      </c>
      <c r="J32" s="583" t="s">
        <v>2012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1028</v>
      </c>
      <c r="G33" s="627" t="s">
        <v>2028</v>
      </c>
      <c r="H33" s="585" t="s">
        <v>1964</v>
      </c>
      <c r="I33" s="657" t="s">
        <v>2027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2033</v>
      </c>
      <c r="B48" s="661"/>
      <c r="C48" s="660" t="s">
        <v>2030</v>
      </c>
      <c r="D48" s="61" t="s">
        <v>2034</v>
      </c>
      <c r="M48" s="61"/>
      <c r="N48" s="62"/>
      <c r="O48" s="61"/>
    </row>
    <row r="49" spans="1:15">
      <c r="A49" t="s">
        <v>2035</v>
      </c>
      <c r="B49" s="663"/>
      <c r="C49" s="660" t="s">
        <v>2030</v>
      </c>
      <c r="D49" s="255" t="s">
        <v>2036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2037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1903</v>
      </c>
      <c r="M5" s="644" t="s">
        <v>80</v>
      </c>
      <c r="N5" s="442" t="s">
        <v>81</v>
      </c>
      <c r="O5" s="664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2040</v>
      </c>
      <c r="F6" s="605" t="s">
        <v>2040</v>
      </c>
      <c r="G6" s="605" t="s">
        <v>2040</v>
      </c>
      <c r="H6" s="605" t="s">
        <v>2040</v>
      </c>
      <c r="I6" s="605" t="s">
        <v>2040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2041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2042</v>
      </c>
      <c r="F11" s="689" t="s">
        <v>2042</v>
      </c>
      <c r="G11" s="689" t="s">
        <v>2042</v>
      </c>
      <c r="H11" s="690" t="s">
        <v>2042</v>
      </c>
      <c r="I11" s="691" t="s">
        <v>2042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1939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2042</v>
      </c>
      <c r="F12" s="689" t="s">
        <v>2042</v>
      </c>
      <c r="G12" s="689" t="s">
        <v>2042</v>
      </c>
      <c r="H12" s="690" t="s">
        <v>2042</v>
      </c>
      <c r="I12" s="691" t="s">
        <v>2042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2042</v>
      </c>
      <c r="F13" s="689" t="s">
        <v>2042</v>
      </c>
      <c r="G13" s="689" t="s">
        <v>2042</v>
      </c>
      <c r="H13" s="690" t="s">
        <v>2042</v>
      </c>
      <c r="I13" s="691" t="s">
        <v>2042</v>
      </c>
      <c r="J13" s="583" t="s">
        <v>1997</v>
      </c>
      <c r="K13" s="583" t="s">
        <v>2043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2044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2045</v>
      </c>
      <c r="F14" s="587" t="s">
        <v>2045</v>
      </c>
      <c r="G14" s="675" t="s">
        <v>2046</v>
      </c>
      <c r="H14" s="658" t="s">
        <v>2047</v>
      </c>
      <c r="I14" s="627" t="s">
        <v>2047</v>
      </c>
      <c r="J14" s="583" t="s">
        <v>1997</v>
      </c>
      <c r="K14" s="583" t="s">
        <v>2043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1939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2048</v>
      </c>
      <c r="F15" s="671" t="s">
        <v>2045</v>
      </c>
      <c r="G15" s="677" t="s">
        <v>2049</v>
      </c>
      <c r="H15" s="658" t="s">
        <v>2047</v>
      </c>
      <c r="I15" s="627" t="s">
        <v>2028</v>
      </c>
      <c r="J15" s="583" t="s">
        <v>1997</v>
      </c>
      <c r="K15" s="583" t="s">
        <v>2043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1963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2050</v>
      </c>
      <c r="F16" s="672" t="s">
        <v>2045</v>
      </c>
      <c r="G16" s="677" t="s">
        <v>2049</v>
      </c>
      <c r="H16" s="658" t="s">
        <v>2051</v>
      </c>
      <c r="I16" s="627" t="s">
        <v>2052</v>
      </c>
      <c r="J16" s="583" t="s">
        <v>1997</v>
      </c>
      <c r="K16" s="583" t="s">
        <v>2043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1992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2050</v>
      </c>
      <c r="F17" s="673" t="s">
        <v>2053</v>
      </c>
      <c r="G17" s="677" t="s">
        <v>2049</v>
      </c>
      <c r="H17" s="658" t="s">
        <v>2051</v>
      </c>
      <c r="I17" s="627" t="s">
        <v>2054</v>
      </c>
      <c r="J17" s="583" t="s">
        <v>1997</v>
      </c>
      <c r="K17" s="583" t="s">
        <v>2043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1992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2055</v>
      </c>
      <c r="F18" s="673" t="s">
        <v>2056</v>
      </c>
      <c r="G18" s="677" t="s">
        <v>2049</v>
      </c>
      <c r="H18" s="674" t="s">
        <v>2057</v>
      </c>
      <c r="I18" s="627" t="s">
        <v>2054</v>
      </c>
      <c r="J18" s="583" t="s">
        <v>1997</v>
      </c>
      <c r="K18" s="583" t="s">
        <v>2043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1992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2055</v>
      </c>
      <c r="F19" s="673" t="s">
        <v>2056</v>
      </c>
      <c r="G19" s="677" t="s">
        <v>2058</v>
      </c>
      <c r="H19" s="674" t="s">
        <v>2057</v>
      </c>
      <c r="I19" s="627" t="s">
        <v>2052</v>
      </c>
      <c r="J19" s="583" t="s">
        <v>1997</v>
      </c>
      <c r="K19" s="583" t="s">
        <v>2043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2055</v>
      </c>
      <c r="F20" s="673" t="s">
        <v>2059</v>
      </c>
      <c r="G20" s="677" t="s">
        <v>2058</v>
      </c>
      <c r="H20" s="674" t="s">
        <v>2057</v>
      </c>
      <c r="I20" s="627" t="s">
        <v>2054</v>
      </c>
      <c r="J20" s="583" t="s">
        <v>1997</v>
      </c>
      <c r="K20" s="583" t="s">
        <v>2043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2055</v>
      </c>
      <c r="F21" s="673" t="s">
        <v>2060</v>
      </c>
      <c r="G21" s="677" t="s">
        <v>2058</v>
      </c>
      <c r="H21" s="674" t="s">
        <v>2057</v>
      </c>
      <c r="I21" s="627" t="s">
        <v>2061</v>
      </c>
      <c r="J21" s="583" t="s">
        <v>1997</v>
      </c>
      <c r="K21" s="583" t="s">
        <v>2043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1963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2055</v>
      </c>
      <c r="F22" s="673" t="s">
        <v>2060</v>
      </c>
      <c r="G22" s="677" t="s">
        <v>2062</v>
      </c>
      <c r="H22" s="674" t="s">
        <v>2063</v>
      </c>
      <c r="I22" s="657" t="s">
        <v>2064</v>
      </c>
      <c r="J22" s="583" t="s">
        <v>1997</v>
      </c>
      <c r="K22" s="583" t="s">
        <v>2043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2055</v>
      </c>
      <c r="F23" s="656" t="s">
        <v>2065</v>
      </c>
      <c r="G23" s="676" t="s">
        <v>1971</v>
      </c>
      <c r="H23" s="658" t="s">
        <v>2066</v>
      </c>
      <c r="I23" s="657" t="s">
        <v>2064</v>
      </c>
      <c r="J23" s="583" t="s">
        <v>1997</v>
      </c>
      <c r="K23" s="583" t="s">
        <v>2067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2068</v>
      </c>
      <c r="F24" s="656" t="s">
        <v>2053</v>
      </c>
      <c r="G24" s="657" t="s">
        <v>2069</v>
      </c>
      <c r="H24" s="658" t="s">
        <v>2022</v>
      </c>
      <c r="I24" s="657" t="s">
        <v>2064</v>
      </c>
      <c r="J24" s="583"/>
      <c r="K24" s="583" t="s">
        <v>2067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2.5</v>
      </c>
      <c r="O24" s="417" t="s">
        <v>1992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1981</v>
      </c>
      <c r="F25" s="656" t="s">
        <v>2060</v>
      </c>
      <c r="G25" s="657" t="s">
        <v>2069</v>
      </c>
      <c r="H25" s="658" t="s">
        <v>2070</v>
      </c>
      <c r="I25" s="657" t="s">
        <v>2071</v>
      </c>
      <c r="J25" s="583" t="s">
        <v>2012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2072</v>
      </c>
      <c r="F26" s="656" t="s">
        <v>2053</v>
      </c>
      <c r="G26" s="657" t="s">
        <v>2069</v>
      </c>
      <c r="H26" s="658" t="s">
        <v>2070</v>
      </c>
      <c r="I26" s="657" t="s">
        <v>2073</v>
      </c>
      <c r="J26" s="583" t="s">
        <v>2012</v>
      </c>
      <c r="K26" s="583" t="s">
        <v>2067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2055</v>
      </c>
      <c r="F27" s="657" t="s">
        <v>2047</v>
      </c>
      <c r="G27" s="657" t="s">
        <v>2069</v>
      </c>
      <c r="H27" s="658" t="s">
        <v>2074</v>
      </c>
      <c r="I27" s="657" t="s">
        <v>2075</v>
      </c>
      <c r="J27" s="583" t="s">
        <v>2012</v>
      </c>
      <c r="K27" s="583" t="s">
        <v>2067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2055</v>
      </c>
      <c r="F28" s="657" t="s">
        <v>2076</v>
      </c>
      <c r="G28" s="657" t="s">
        <v>2069</v>
      </c>
      <c r="H28" s="658" t="s">
        <v>2046</v>
      </c>
      <c r="I28" s="657" t="s">
        <v>2077</v>
      </c>
      <c r="J28" s="583" t="s">
        <v>2012</v>
      </c>
      <c r="K28" s="583" t="s">
        <v>2067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2008</v>
      </c>
      <c r="F29" s="657" t="s">
        <v>2076</v>
      </c>
      <c r="G29" s="657" t="s">
        <v>2069</v>
      </c>
      <c r="H29" s="658" t="s">
        <v>1981</v>
      </c>
      <c r="I29" s="657" t="s">
        <v>2078</v>
      </c>
      <c r="J29" s="583" t="s">
        <v>2012</v>
      </c>
      <c r="K29" s="583" t="s">
        <v>2067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274</v>
      </c>
      <c r="F30" s="628" t="s">
        <v>288</v>
      </c>
      <c r="G30" s="657" t="s">
        <v>2069</v>
      </c>
      <c r="H30" s="658" t="s">
        <v>1981</v>
      </c>
      <c r="I30" s="657" t="s">
        <v>2079</v>
      </c>
      <c r="J30" s="583" t="s">
        <v>2012</v>
      </c>
      <c r="K30" s="583" t="s">
        <v>2067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2080</v>
      </c>
      <c r="N30" s="418">
        <f>COUNTIF(E7:K44, "*Phay*")/2</f>
        <v>0</v>
      </c>
      <c r="O30" s="418" t="s">
        <v>2081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274</v>
      </c>
      <c r="F31" s="628" t="s">
        <v>288</v>
      </c>
      <c r="G31" s="657" t="s">
        <v>2082</v>
      </c>
      <c r="H31" s="658" t="s">
        <v>1981</v>
      </c>
      <c r="I31" s="657" t="s">
        <v>2083</v>
      </c>
      <c r="J31" s="583" t="s">
        <v>2012</v>
      </c>
      <c r="K31" s="583" t="s">
        <v>2067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274</v>
      </c>
      <c r="F32" s="628" t="s">
        <v>288</v>
      </c>
      <c r="G32" s="657" t="s">
        <v>2084</v>
      </c>
      <c r="H32" s="585" t="s">
        <v>1976</v>
      </c>
      <c r="I32" s="657" t="s">
        <v>2085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274</v>
      </c>
      <c r="F33" s="628" t="s">
        <v>288</v>
      </c>
      <c r="G33" s="657" t="s">
        <v>2086</v>
      </c>
      <c r="H33" s="585" t="s">
        <v>1976</v>
      </c>
      <c r="I33" s="657" t="s">
        <v>2083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2087</v>
      </c>
      <c r="H34" s="612"/>
      <c r="I34" s="612" t="s">
        <v>2088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2087</v>
      </c>
      <c r="H35" s="612"/>
      <c r="I35" s="612" t="s">
        <v>2089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1971</v>
      </c>
      <c r="H36" s="612"/>
      <c r="I36" s="612" t="s">
        <v>2090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1971</v>
      </c>
      <c r="H37" s="612"/>
      <c r="I37" s="612" t="s">
        <v>2090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1971</v>
      </c>
      <c r="H38" s="613"/>
      <c r="I38" s="612" t="s">
        <v>2089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1971</v>
      </c>
      <c r="H39" s="613"/>
      <c r="I39" s="612" t="s">
        <v>2090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1971</v>
      </c>
      <c r="H40" s="614"/>
      <c r="I40" s="612" t="s">
        <v>2091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1971</v>
      </c>
      <c r="H41" s="615"/>
      <c r="I41" s="612" t="s">
        <v>2092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1971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F48" s="569"/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2095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2098</v>
      </c>
      <c r="F11" s="692" t="s">
        <v>2098</v>
      </c>
      <c r="G11" s="692" t="s">
        <v>2098</v>
      </c>
      <c r="H11" s="692" t="s">
        <v>2098</v>
      </c>
      <c r="I11" s="692" t="s">
        <v>2098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2098</v>
      </c>
      <c r="F12" s="692" t="s">
        <v>2098</v>
      </c>
      <c r="G12" s="692" t="s">
        <v>2098</v>
      </c>
      <c r="H12" s="692" t="s">
        <v>2098</v>
      </c>
      <c r="I12" s="692" t="s">
        <v>2098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2098</v>
      </c>
      <c r="F13" s="692" t="s">
        <v>2098</v>
      </c>
      <c r="G13" s="692" t="s">
        <v>2098</v>
      </c>
      <c r="H13" s="692" t="s">
        <v>2099</v>
      </c>
      <c r="I13" s="692" t="s">
        <v>2098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2061</v>
      </c>
      <c r="F14" s="515" t="s">
        <v>2100</v>
      </c>
      <c r="G14" s="515" t="s">
        <v>2100</v>
      </c>
      <c r="H14" s="693" t="s">
        <v>2101</v>
      </c>
      <c r="I14" s="694" t="s">
        <v>2102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2061</v>
      </c>
      <c r="F15" s="515" t="s">
        <v>2100</v>
      </c>
      <c r="G15" s="515" t="s">
        <v>2100</v>
      </c>
      <c r="H15" s="693" t="s">
        <v>2101</v>
      </c>
      <c r="I15" s="695" t="s">
        <v>2103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2061</v>
      </c>
      <c r="F16" s="515" t="s">
        <v>2100</v>
      </c>
      <c r="G16" s="515" t="s">
        <v>2100</v>
      </c>
      <c r="H16" s="693" t="s">
        <v>2101</v>
      </c>
      <c r="I16" s="695" t="s">
        <v>2103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2061</v>
      </c>
      <c r="F17" s="515" t="s">
        <v>2104</v>
      </c>
      <c r="G17" s="338" t="s">
        <v>2100</v>
      </c>
      <c r="H17" s="693" t="s">
        <v>2101</v>
      </c>
      <c r="I17" s="694" t="s">
        <v>2105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2106</v>
      </c>
      <c r="F18" s="515" t="s">
        <v>2107</v>
      </c>
      <c r="G18" s="306" t="s">
        <v>2108</v>
      </c>
      <c r="H18" s="693" t="s">
        <v>2109</v>
      </c>
      <c r="I18" s="694" t="s">
        <v>2105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2008</v>
      </c>
      <c r="F19" s="515" t="s">
        <v>2107</v>
      </c>
      <c r="G19" s="306" t="s">
        <v>2111</v>
      </c>
      <c r="H19" s="693" t="s">
        <v>2112</v>
      </c>
      <c r="I19" s="694" t="s">
        <v>2113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2008</v>
      </c>
      <c r="F20" s="338" t="s">
        <v>2114</v>
      </c>
      <c r="G20" s="306" t="s">
        <v>2115</v>
      </c>
      <c r="H20" s="658" t="s">
        <v>2116</v>
      </c>
      <c r="I20" s="694" t="s">
        <v>2113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2008</v>
      </c>
      <c r="F21" s="338" t="s">
        <v>2114</v>
      </c>
      <c r="G21" s="306" t="s">
        <v>2115</v>
      </c>
      <c r="H21" s="658" t="s">
        <v>2116</v>
      </c>
      <c r="I21" s="694" t="s">
        <v>2113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2008</v>
      </c>
      <c r="F22" s="338" t="s">
        <v>2114</v>
      </c>
      <c r="G22" s="306" t="s">
        <v>2115</v>
      </c>
      <c r="H22" s="658" t="s">
        <v>2117</v>
      </c>
      <c r="I22" s="694" t="s">
        <v>2113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2118</v>
      </c>
      <c r="F23" s="338" t="s">
        <v>2119</v>
      </c>
      <c r="G23" s="306" t="s">
        <v>1964</v>
      </c>
      <c r="H23" s="658" t="s">
        <v>2120</v>
      </c>
      <c r="I23" s="694" t="s">
        <v>2121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2122</v>
      </c>
      <c r="F24" s="338" t="s">
        <v>2119</v>
      </c>
      <c r="G24" s="306" t="s">
        <v>1964</v>
      </c>
      <c r="H24" s="658" t="s">
        <v>2123</v>
      </c>
      <c r="I24" s="694" t="s">
        <v>2124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2125</v>
      </c>
      <c r="F25" s="338" t="s">
        <v>2119</v>
      </c>
      <c r="G25" s="306" t="s">
        <v>1964</v>
      </c>
      <c r="H25" s="658" t="s">
        <v>2123</v>
      </c>
      <c r="I25" s="694" t="s">
        <v>2124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2126</v>
      </c>
      <c r="F26" s="338" t="s">
        <v>2127</v>
      </c>
      <c r="G26" s="306" t="s">
        <v>1964</v>
      </c>
      <c r="H26" s="658" t="s">
        <v>2123</v>
      </c>
      <c r="I26" s="694" t="s">
        <v>2128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338" t="s">
        <v>2129</v>
      </c>
      <c r="G27" s="306" t="s">
        <v>1964</v>
      </c>
      <c r="H27" s="658" t="s">
        <v>2130</v>
      </c>
      <c r="I27" s="694" t="s">
        <v>2128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338" t="s">
        <v>2119</v>
      </c>
      <c r="G28" s="306" t="s">
        <v>1964</v>
      </c>
      <c r="H28" s="658" t="s">
        <v>2132</v>
      </c>
      <c r="I28" s="694" t="s">
        <v>2128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2131</v>
      </c>
      <c r="F29" s="515" t="s">
        <v>2115</v>
      </c>
      <c r="G29" s="306" t="s">
        <v>1964</v>
      </c>
      <c r="H29" s="658" t="s">
        <v>2133</v>
      </c>
      <c r="I29" s="694" t="s">
        <v>2134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2135</v>
      </c>
      <c r="F30" s="515" t="s">
        <v>2135</v>
      </c>
      <c r="G30" s="306" t="s">
        <v>1964</v>
      </c>
      <c r="H30" s="658" t="s">
        <v>2133</v>
      </c>
      <c r="I30" s="694" t="s">
        <v>2134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2135</v>
      </c>
      <c r="F31" s="515" t="s">
        <v>2135</v>
      </c>
      <c r="G31" s="306" t="s">
        <v>1964</v>
      </c>
      <c r="H31" s="658" t="s">
        <v>2133</v>
      </c>
      <c r="I31" s="694" t="s">
        <v>2136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2135</v>
      </c>
      <c r="F32" s="515" t="s">
        <v>2135</v>
      </c>
      <c r="G32" s="306" t="s">
        <v>1964</v>
      </c>
      <c r="H32" s="693" t="s">
        <v>2101</v>
      </c>
      <c r="I32" s="694" t="s">
        <v>2136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2135</v>
      </c>
      <c r="F33" s="515" t="s">
        <v>2135</v>
      </c>
      <c r="G33" s="306" t="s">
        <v>1964</v>
      </c>
      <c r="H33" s="693" t="s">
        <v>2101</v>
      </c>
      <c r="I33" s="694" t="s">
        <v>2137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1971</v>
      </c>
      <c r="H34" s="538" t="s">
        <v>2138</v>
      </c>
      <c r="I34" s="583" t="s">
        <v>2139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2138</v>
      </c>
      <c r="I35" s="583" t="s">
        <v>2139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1971</v>
      </c>
      <c r="I36" s="583" t="s">
        <v>2139</v>
      </c>
      <c r="J36" s="583"/>
      <c r="K36" s="553" t="s">
        <v>2140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2141</v>
      </c>
      <c r="I37" s="583" t="s">
        <v>2139</v>
      </c>
      <c r="J37" s="583"/>
      <c r="K37" s="553" t="s">
        <v>2140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1971</v>
      </c>
      <c r="I38" s="583" t="s">
        <v>2139</v>
      </c>
      <c r="J38" s="583"/>
      <c r="K38" s="553" t="s">
        <v>2140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1971</v>
      </c>
      <c r="I39" s="583" t="s">
        <v>2139</v>
      </c>
      <c r="J39" s="583"/>
      <c r="K39" s="553" t="s">
        <v>2140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1971</v>
      </c>
      <c r="I40" s="583" t="s">
        <v>2139</v>
      </c>
      <c r="J40" s="278"/>
      <c r="K40" s="553" t="s">
        <v>2140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2142</v>
      </c>
      <c r="J41" s="583"/>
      <c r="K41" s="553" t="s">
        <v>2140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2139</v>
      </c>
      <c r="J42" s="583"/>
      <c r="K42" s="553" t="s">
        <v>2140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2143</v>
      </c>
      <c r="J43" s="583"/>
      <c r="K43" s="553" t="s">
        <v>2140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44" t="s">
        <v>2144</v>
      </c>
      <c r="C60" s="844"/>
      <c r="D60" s="844"/>
      <c r="E60" s="844"/>
    </row>
    <row r="61" spans="1:15">
      <c r="B61" s="844" t="s">
        <v>2145</v>
      </c>
      <c r="C61" s="844"/>
      <c r="D61" s="822"/>
      <c r="E61" s="822"/>
      <c r="F61" s="822"/>
    </row>
    <row r="62" spans="1:15">
      <c r="B62" s="844" t="s">
        <v>2146</v>
      </c>
      <c r="C62" s="844"/>
      <c r="D62" s="844"/>
      <c r="E62" s="844"/>
      <c r="F62" s="844"/>
    </row>
    <row r="63" spans="1:15">
      <c r="B63" s="844" t="s">
        <v>2147</v>
      </c>
      <c r="C63" s="844"/>
      <c r="D63" s="844"/>
      <c r="E63" s="844"/>
      <c r="F63" s="844"/>
    </row>
    <row r="64" spans="1:15">
      <c r="B64" s="844" t="s">
        <v>2148</v>
      </c>
      <c r="C64" s="844"/>
      <c r="D64" s="844"/>
      <c r="E64" s="844"/>
      <c r="F64" s="84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2149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2150</v>
      </c>
      <c r="F6" s="605" t="s">
        <v>2150</v>
      </c>
      <c r="G6" s="605" t="s">
        <v>2150</v>
      </c>
      <c r="H6" s="605" t="s">
        <v>2150</v>
      </c>
      <c r="I6" s="605" t="s">
        <v>2150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6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2151</v>
      </c>
      <c r="G12" s="692" t="s">
        <v>2151</v>
      </c>
      <c r="H12" s="692" t="s">
        <v>2151</v>
      </c>
      <c r="I12" s="692" t="s">
        <v>2151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2151</v>
      </c>
      <c r="G13" s="692" t="s">
        <v>2151</v>
      </c>
      <c r="H13" s="692" t="s">
        <v>2151</v>
      </c>
      <c r="I13" s="692" t="s">
        <v>2151</v>
      </c>
      <c r="J13" s="583" t="s">
        <v>2153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446</v>
      </c>
      <c r="G14" s="515" t="s">
        <v>2129</v>
      </c>
      <c r="H14" s="702" t="s">
        <v>2154</v>
      </c>
      <c r="I14" s="452" t="s">
        <v>2127</v>
      </c>
      <c r="J14" s="583" t="s">
        <v>2153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446</v>
      </c>
      <c r="G15" s="515" t="s">
        <v>2129</v>
      </c>
      <c r="H15" s="702" t="s">
        <v>2154</v>
      </c>
      <c r="I15" s="452" t="s">
        <v>2155</v>
      </c>
      <c r="J15" s="583" t="s">
        <v>2153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446</v>
      </c>
      <c r="G16" s="515" t="s">
        <v>2129</v>
      </c>
      <c r="H16" s="702" t="s">
        <v>2154</v>
      </c>
      <c r="I16" s="452" t="s">
        <v>2155</v>
      </c>
      <c r="J16" s="583" t="s">
        <v>2156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2158</v>
      </c>
      <c r="G17" s="515" t="s">
        <v>2159</v>
      </c>
      <c r="H17" s="702" t="s">
        <v>2154</v>
      </c>
      <c r="I17" s="452" t="s">
        <v>2046</v>
      </c>
      <c r="J17" s="583" t="s">
        <v>2156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2118</v>
      </c>
      <c r="G18" s="515" t="s">
        <v>2119</v>
      </c>
      <c r="H18" s="703" t="s">
        <v>2065</v>
      </c>
      <c r="I18" s="452" t="s">
        <v>2046</v>
      </c>
      <c r="J18" s="583" t="s">
        <v>2156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2118</v>
      </c>
      <c r="G19" s="515" t="s">
        <v>2160</v>
      </c>
      <c r="H19" s="703" t="s">
        <v>2065</v>
      </c>
      <c r="I19" s="452" t="s">
        <v>2065</v>
      </c>
      <c r="J19" s="583" t="s">
        <v>2156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2118</v>
      </c>
      <c r="G20" s="515" t="s">
        <v>2126</v>
      </c>
      <c r="H20" s="703" t="s">
        <v>2065</v>
      </c>
      <c r="I20" s="452" t="s">
        <v>2065</v>
      </c>
      <c r="J20" s="583" t="s">
        <v>2156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2118</v>
      </c>
      <c r="G21" s="515" t="s">
        <v>2126</v>
      </c>
      <c r="H21" s="703" t="s">
        <v>2065</v>
      </c>
      <c r="I21" s="452" t="s">
        <v>2065</v>
      </c>
      <c r="J21" s="583" t="s">
        <v>2156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2118</v>
      </c>
      <c r="G22" s="452" t="s">
        <v>2126</v>
      </c>
      <c r="H22" s="703" t="s">
        <v>2065</v>
      </c>
      <c r="I22" s="452" t="s">
        <v>2065</v>
      </c>
      <c r="J22" s="583" t="s">
        <v>2156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2118</v>
      </c>
      <c r="G23" s="452" t="s">
        <v>2161</v>
      </c>
      <c r="H23" s="703" t="s">
        <v>2065</v>
      </c>
      <c r="I23" s="452" t="s">
        <v>2162</v>
      </c>
      <c r="J23" s="583" t="s">
        <v>2156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2106</v>
      </c>
      <c r="G24" s="452" t="s">
        <v>1968</v>
      </c>
      <c r="H24" s="452" t="s">
        <v>2155</v>
      </c>
      <c r="I24" s="452" t="s">
        <v>2163</v>
      </c>
      <c r="J24" s="583" t="s">
        <v>2156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2164</v>
      </c>
      <c r="G25" s="452" t="s">
        <v>1968</v>
      </c>
      <c r="H25" s="452" t="s">
        <v>362</v>
      </c>
      <c r="I25" s="452" t="s">
        <v>2163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2165</v>
      </c>
      <c r="G26" s="452" t="s">
        <v>2166</v>
      </c>
      <c r="H26" s="452" t="s">
        <v>362</v>
      </c>
      <c r="I26" s="452" t="s">
        <v>2163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2167</v>
      </c>
      <c r="G27" s="452" t="s">
        <v>2166</v>
      </c>
      <c r="H27" s="452" t="s">
        <v>362</v>
      </c>
      <c r="I27" s="452" t="s">
        <v>2163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2167</v>
      </c>
      <c r="G28" s="452" t="s">
        <v>2166</v>
      </c>
      <c r="H28" s="452" t="s">
        <v>2168</v>
      </c>
      <c r="I28" s="452" t="s">
        <v>2163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2167</v>
      </c>
      <c r="G29" s="452" t="s">
        <v>362</v>
      </c>
      <c r="H29" s="452" t="s">
        <v>2169</v>
      </c>
      <c r="I29" s="452" t="s">
        <v>2170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2167</v>
      </c>
      <c r="G30" s="452" t="s">
        <v>362</v>
      </c>
      <c r="H30" s="452" t="s">
        <v>2171</v>
      </c>
      <c r="I30" s="452" t="s">
        <v>2170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1972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2173</v>
      </c>
      <c r="G31" s="452" t="s">
        <v>362</v>
      </c>
      <c r="H31" s="452" t="s">
        <v>2174</v>
      </c>
      <c r="I31" s="452" t="s">
        <v>2175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1972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2173</v>
      </c>
      <c r="G32" s="452" t="s">
        <v>362</v>
      </c>
      <c r="H32" s="452" t="s">
        <v>2174</v>
      </c>
      <c r="I32" s="452" t="s">
        <v>2177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2178</v>
      </c>
      <c r="G33" s="452" t="s">
        <v>362</v>
      </c>
      <c r="H33" s="452" t="s">
        <v>2179</v>
      </c>
      <c r="I33" s="452" t="s">
        <v>2177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2180</v>
      </c>
      <c r="I34" s="607" t="s">
        <v>2181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2182</v>
      </c>
      <c r="I35" s="607" t="s">
        <v>2183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2184</v>
      </c>
      <c r="I36" s="607" t="s">
        <v>2185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2182</v>
      </c>
      <c r="I37" s="607" t="s">
        <v>2186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2182</v>
      </c>
      <c r="I38" s="607" t="s">
        <v>2187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2182</v>
      </c>
      <c r="I39" s="607" t="s">
        <v>2187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2182</v>
      </c>
      <c r="I40" s="607" t="s">
        <v>2187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2182</v>
      </c>
      <c r="I41" s="607" t="s">
        <v>2187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2187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2188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2189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2192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2193</v>
      </c>
      <c r="F11" s="692" t="s">
        <v>2193</v>
      </c>
      <c r="G11" s="692" t="s">
        <v>2193</v>
      </c>
      <c r="H11" s="692" t="s">
        <v>2193</v>
      </c>
      <c r="I11" s="692" t="s">
        <v>2193</v>
      </c>
      <c r="J11" s="458"/>
      <c r="K11" s="459" t="s">
        <v>2192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2193</v>
      </c>
      <c r="F12" s="692" t="s">
        <v>2193</v>
      </c>
      <c r="G12" s="692" t="s">
        <v>2193</v>
      </c>
      <c r="H12" s="692" t="s">
        <v>2193</v>
      </c>
      <c r="I12" s="692" t="s">
        <v>2193</v>
      </c>
      <c r="J12" s="458"/>
      <c r="K12" s="459" t="s">
        <v>2192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2193</v>
      </c>
      <c r="F13" s="692" t="s">
        <v>2193</v>
      </c>
      <c r="G13" s="692" t="s">
        <v>2193</v>
      </c>
      <c r="H13" s="692" t="s">
        <v>2193</v>
      </c>
      <c r="I13" s="692" t="s">
        <v>2193</v>
      </c>
      <c r="J13" s="458"/>
      <c r="K13" s="459" t="s">
        <v>2192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2194</v>
      </c>
      <c r="F14" s="515" t="s">
        <v>2195</v>
      </c>
      <c r="G14" s="515" t="s">
        <v>2195</v>
      </c>
      <c r="H14" s="261" t="s">
        <v>2195</v>
      </c>
      <c r="I14" s="706" t="s">
        <v>2100</v>
      </c>
      <c r="J14" s="458"/>
      <c r="K14" s="459" t="s">
        <v>2192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2194</v>
      </c>
      <c r="F15" s="515" t="s">
        <v>2195</v>
      </c>
      <c r="G15" s="515" t="s">
        <v>2195</v>
      </c>
      <c r="H15" s="261" t="s">
        <v>2195</v>
      </c>
      <c r="I15" s="706" t="s">
        <v>2196</v>
      </c>
      <c r="J15" s="458"/>
      <c r="K15" s="459" t="s">
        <v>2192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2194</v>
      </c>
      <c r="F16" s="515" t="s">
        <v>2195</v>
      </c>
      <c r="G16" s="515" t="s">
        <v>2195</v>
      </c>
      <c r="H16" s="261" t="s">
        <v>2197</v>
      </c>
      <c r="I16" s="706" t="s">
        <v>2196</v>
      </c>
      <c r="J16" s="458"/>
      <c r="K16" s="459" t="s">
        <v>2192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1971</v>
      </c>
      <c r="F17" s="515" t="s">
        <v>2198</v>
      </c>
      <c r="G17" s="515" t="s">
        <v>2199</v>
      </c>
      <c r="H17" s="261" t="s">
        <v>2065</v>
      </c>
      <c r="I17" s="706" t="s">
        <v>2200</v>
      </c>
      <c r="J17" s="458"/>
      <c r="K17" s="459" t="s">
        <v>2192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2201</v>
      </c>
      <c r="F18" s="515" t="s">
        <v>2202</v>
      </c>
      <c r="G18" s="515" t="s">
        <v>2199</v>
      </c>
      <c r="H18" s="704" t="s">
        <v>2203</v>
      </c>
      <c r="I18" s="706" t="s">
        <v>2200</v>
      </c>
      <c r="J18" s="458"/>
      <c r="K18" s="459" t="s">
        <v>2192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2201</v>
      </c>
      <c r="F19" s="515" t="s">
        <v>2202</v>
      </c>
      <c r="G19" s="515" t="s">
        <v>2199</v>
      </c>
      <c r="H19" s="704" t="s">
        <v>2203</v>
      </c>
      <c r="I19" s="706" t="s">
        <v>2200</v>
      </c>
      <c r="J19" s="458"/>
      <c r="K19" s="459" t="s">
        <v>2192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2204</v>
      </c>
      <c r="F20" s="515" t="s">
        <v>2202</v>
      </c>
      <c r="G20" s="515" t="s">
        <v>2199</v>
      </c>
      <c r="H20" s="704" t="s">
        <v>2203</v>
      </c>
      <c r="I20" s="706" t="s">
        <v>2200</v>
      </c>
      <c r="J20" s="458"/>
      <c r="K20" s="459" t="s">
        <v>2192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2205</v>
      </c>
      <c r="F21" s="515" t="s">
        <v>2202</v>
      </c>
      <c r="G21" s="515" t="s">
        <v>2199</v>
      </c>
      <c r="H21" s="704" t="s">
        <v>2203</v>
      </c>
      <c r="I21" s="706" t="s">
        <v>2206</v>
      </c>
      <c r="J21" s="458"/>
      <c r="K21" s="459" t="s">
        <v>2192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2205</v>
      </c>
      <c r="F22" s="515" t="s">
        <v>2207</v>
      </c>
      <c r="G22" s="452" t="s">
        <v>2208</v>
      </c>
      <c r="H22" s="704" t="s">
        <v>228</v>
      </c>
      <c r="I22" s="706" t="s">
        <v>2206</v>
      </c>
      <c r="J22" s="458" t="s">
        <v>1971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2106</v>
      </c>
      <c r="F23" s="515" t="s">
        <v>2209</v>
      </c>
      <c r="G23" s="452" t="s">
        <v>2158</v>
      </c>
      <c r="H23" s="704" t="s">
        <v>228</v>
      </c>
      <c r="I23" s="706" t="s">
        <v>2210</v>
      </c>
      <c r="J23" s="458" t="s">
        <v>1971</v>
      </c>
      <c r="K23" s="459" t="s">
        <v>2192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2106</v>
      </c>
      <c r="F24" s="515" t="s">
        <v>2211</v>
      </c>
      <c r="G24" s="452" t="s">
        <v>2212</v>
      </c>
      <c r="H24" s="704" t="s">
        <v>228</v>
      </c>
      <c r="I24" s="706" t="s">
        <v>2210</v>
      </c>
      <c r="J24" s="458" t="s">
        <v>1971</v>
      </c>
      <c r="K24" s="459" t="s">
        <v>2192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2106</v>
      </c>
      <c r="F25" s="515" t="s">
        <v>2211</v>
      </c>
      <c r="G25" s="452" t="s">
        <v>2212</v>
      </c>
      <c r="H25" s="704" t="s">
        <v>228</v>
      </c>
      <c r="I25" s="706" t="s">
        <v>2154</v>
      </c>
      <c r="J25" s="458" t="s">
        <v>1971</v>
      </c>
      <c r="K25" s="459" t="s">
        <v>2192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2106</v>
      </c>
      <c r="F26" s="515" t="s">
        <v>2158</v>
      </c>
      <c r="G26" s="452" t="s">
        <v>2212</v>
      </c>
      <c r="H26" s="704" t="s">
        <v>228</v>
      </c>
      <c r="I26" s="706" t="s">
        <v>70</v>
      </c>
      <c r="J26" s="458"/>
      <c r="K26" s="459" t="s">
        <v>2192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515" t="s">
        <v>2158</v>
      </c>
      <c r="G27" s="452" t="s">
        <v>2212</v>
      </c>
      <c r="H27" s="704" t="s">
        <v>228</v>
      </c>
      <c r="I27" s="706" t="s">
        <v>2154</v>
      </c>
      <c r="J27" s="458"/>
      <c r="K27" s="459" t="s">
        <v>2192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452" t="s">
        <v>2213</v>
      </c>
      <c r="G28" s="452" t="s">
        <v>2119</v>
      </c>
      <c r="H28" s="704" t="s">
        <v>2151</v>
      </c>
      <c r="I28" s="706" t="s">
        <v>2154</v>
      </c>
      <c r="J28" s="458"/>
      <c r="K28" s="459" t="s">
        <v>2192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2004</v>
      </c>
      <c r="F29" s="452" t="s">
        <v>2213</v>
      </c>
      <c r="G29" s="452" t="s">
        <v>2119</v>
      </c>
      <c r="H29" s="704" t="s">
        <v>2151</v>
      </c>
      <c r="I29" s="706" t="s">
        <v>1976</v>
      </c>
      <c r="J29" s="458"/>
      <c r="K29" s="459" t="s">
        <v>2192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2214</v>
      </c>
      <c r="F30" s="452" t="s">
        <v>2215</v>
      </c>
      <c r="G30" s="452" t="s">
        <v>2119</v>
      </c>
      <c r="H30" s="704" t="s">
        <v>2151</v>
      </c>
      <c r="I30" s="706" t="s">
        <v>2154</v>
      </c>
      <c r="J30" s="458"/>
      <c r="K30" s="459" t="s">
        <v>2192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2214</v>
      </c>
      <c r="F31" s="452" t="s">
        <v>2213</v>
      </c>
      <c r="G31" s="452" t="s">
        <v>2119</v>
      </c>
      <c r="H31" s="704" t="s">
        <v>2151</v>
      </c>
      <c r="I31" s="706" t="s">
        <v>2154</v>
      </c>
      <c r="J31" s="458"/>
      <c r="K31" s="459" t="s">
        <v>2192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1939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2214</v>
      </c>
      <c r="F32" s="452" t="s">
        <v>2213</v>
      </c>
      <c r="G32" s="452" t="s">
        <v>2119</v>
      </c>
      <c r="H32" s="261" t="s">
        <v>2104</v>
      </c>
      <c r="I32" s="706" t="s">
        <v>2154</v>
      </c>
      <c r="J32" s="458"/>
      <c r="K32" s="459" t="s">
        <v>2192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2214</v>
      </c>
      <c r="F33" s="452" t="s">
        <v>393</v>
      </c>
      <c r="G33" s="452" t="s">
        <v>2104</v>
      </c>
      <c r="H33" s="261" t="s">
        <v>2104</v>
      </c>
      <c r="I33" s="706" t="s">
        <v>2154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2216</v>
      </c>
      <c r="F34" s="538" t="s">
        <v>70</v>
      </c>
      <c r="G34" s="538" t="s">
        <v>70</v>
      </c>
      <c r="H34" s="538"/>
      <c r="I34" s="537" t="s">
        <v>2217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2216</v>
      </c>
      <c r="F35" s="353"/>
      <c r="G35" s="350"/>
      <c r="H35" s="538"/>
      <c r="I35" s="537" t="s">
        <v>2217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2216</v>
      </c>
      <c r="F36" s="353"/>
      <c r="G36" s="350"/>
      <c r="H36" s="538"/>
      <c r="I36" s="537" t="s">
        <v>2217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2216</v>
      </c>
      <c r="F37" s="353"/>
      <c r="G37" s="337"/>
      <c r="H37" s="538"/>
      <c r="I37" s="537" t="s">
        <v>2217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2216</v>
      </c>
      <c r="F38" s="274"/>
      <c r="G38" s="337"/>
      <c r="H38" s="559"/>
      <c r="I38" s="537" t="s">
        <v>2217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2216</v>
      </c>
      <c r="F39" s="274"/>
      <c r="G39" s="337"/>
      <c r="H39" s="559"/>
      <c r="I39" s="537" t="s">
        <v>2218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2216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2216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2219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2220</v>
      </c>
      <c r="F6" s="605" t="s">
        <v>2220</v>
      </c>
      <c r="G6" s="605" t="s">
        <v>2220</v>
      </c>
      <c r="H6" s="605" t="s">
        <v>2220</v>
      </c>
      <c r="I6" s="605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2221</v>
      </c>
      <c r="F11" s="689" t="s">
        <v>2221</v>
      </c>
      <c r="G11" s="689" t="s">
        <v>2221</v>
      </c>
      <c r="H11" s="689" t="s">
        <v>2221</v>
      </c>
      <c r="I11" s="689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9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2221</v>
      </c>
      <c r="F12" s="689" t="s">
        <v>2221</v>
      </c>
      <c r="G12" s="689" t="s">
        <v>2221</v>
      </c>
      <c r="H12" s="689" t="s">
        <v>2221</v>
      </c>
      <c r="I12" s="689" t="s">
        <v>2221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2221</v>
      </c>
      <c r="F13" s="689" t="s">
        <v>2221</v>
      </c>
      <c r="G13" s="689" t="s">
        <v>2221</v>
      </c>
      <c r="H13" s="689" t="s">
        <v>2221</v>
      </c>
      <c r="I13" s="689" t="s">
        <v>2221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2222</v>
      </c>
      <c r="F14" s="705" t="s">
        <v>2223</v>
      </c>
      <c r="G14" s="515" t="s">
        <v>2224</v>
      </c>
      <c r="H14" s="452" t="s">
        <v>2163</v>
      </c>
      <c r="I14" s="452" t="s">
        <v>2163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2222</v>
      </c>
      <c r="F15" s="705" t="s">
        <v>2223</v>
      </c>
      <c r="G15" s="515" t="s">
        <v>2224</v>
      </c>
      <c r="H15" s="452" t="s">
        <v>2163</v>
      </c>
      <c r="I15" s="452" t="s">
        <v>2225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2222</v>
      </c>
      <c r="F16" s="705" t="s">
        <v>2223</v>
      </c>
      <c r="G16" s="515" t="s">
        <v>2224</v>
      </c>
      <c r="H16" s="452" t="s">
        <v>2163</v>
      </c>
      <c r="I16" s="452" t="s">
        <v>2225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2222</v>
      </c>
      <c r="F17" s="705" t="s">
        <v>2223</v>
      </c>
      <c r="G17" s="515" t="s">
        <v>2224</v>
      </c>
      <c r="H17" s="561" t="s">
        <v>2226</v>
      </c>
      <c r="I17" s="452" t="s">
        <v>2163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2227</v>
      </c>
      <c r="F18" s="705" t="s">
        <v>2223</v>
      </c>
      <c r="G18" s="452" t="s">
        <v>1981</v>
      </c>
      <c r="H18" s="261" t="s">
        <v>2065</v>
      </c>
      <c r="I18" s="452" t="s">
        <v>2163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2227</v>
      </c>
      <c r="F19" s="705" t="s">
        <v>2223</v>
      </c>
      <c r="G19" s="452" t="s">
        <v>2228</v>
      </c>
      <c r="H19" s="261" t="s">
        <v>2065</v>
      </c>
      <c r="I19" s="452" t="s">
        <v>2163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2227</v>
      </c>
      <c r="F20" s="705" t="s">
        <v>2229</v>
      </c>
      <c r="G20" s="452" t="s">
        <v>2208</v>
      </c>
      <c r="H20" s="261" t="s">
        <v>2065</v>
      </c>
      <c r="I20" s="452" t="s">
        <v>2230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2227</v>
      </c>
      <c r="F21" s="705" t="s">
        <v>2229</v>
      </c>
      <c r="G21" s="452" t="s">
        <v>2208</v>
      </c>
      <c r="H21" s="561" t="s">
        <v>2226</v>
      </c>
      <c r="I21" s="452" t="s">
        <v>2163</v>
      </c>
      <c r="J21" s="458" t="s">
        <v>923</v>
      </c>
      <c r="K21" s="460" t="s">
        <v>1971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2231</v>
      </c>
      <c r="F22" s="705" t="s">
        <v>2232</v>
      </c>
      <c r="G22" s="452" t="s">
        <v>2021</v>
      </c>
      <c r="H22" s="561" t="s">
        <v>2226</v>
      </c>
      <c r="I22" s="452" t="s">
        <v>2129</v>
      </c>
      <c r="J22" s="458" t="s">
        <v>923</v>
      </c>
      <c r="K22" s="460" t="s">
        <v>1971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2231</v>
      </c>
      <c r="F23" s="705" t="s">
        <v>2233</v>
      </c>
      <c r="G23" s="452" t="s">
        <v>2140</v>
      </c>
      <c r="H23" s="561" t="s">
        <v>2226</v>
      </c>
      <c r="I23" s="452" t="s">
        <v>2052</v>
      </c>
      <c r="J23" s="458" t="s">
        <v>923</v>
      </c>
      <c r="K23" s="460" t="s">
        <v>1971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2231</v>
      </c>
      <c r="F24" s="705" t="s">
        <v>2234</v>
      </c>
      <c r="G24" s="452" t="s">
        <v>614</v>
      </c>
      <c r="H24" s="561" t="s">
        <v>2226</v>
      </c>
      <c r="I24" s="306" t="s">
        <v>2154</v>
      </c>
      <c r="J24" s="458" t="s">
        <v>61</v>
      </c>
      <c r="K24" s="460" t="s">
        <v>1971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2155</v>
      </c>
      <c r="F25" s="705" t="s">
        <v>2234</v>
      </c>
      <c r="G25" s="452" t="s">
        <v>614</v>
      </c>
      <c r="H25" s="561" t="s">
        <v>2226</v>
      </c>
      <c r="I25" s="306" t="s">
        <v>2154</v>
      </c>
      <c r="J25" s="458" t="s">
        <v>1247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2155</v>
      </c>
      <c r="F26" s="705" t="s">
        <v>2235</v>
      </c>
      <c r="G26" s="452" t="s">
        <v>614</v>
      </c>
      <c r="H26" s="561" t="s">
        <v>2226</v>
      </c>
      <c r="I26" s="306" t="s">
        <v>2154</v>
      </c>
      <c r="J26" s="458" t="s">
        <v>1247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2167</v>
      </c>
      <c r="F27" s="694" t="s">
        <v>2236</v>
      </c>
      <c r="G27" s="452" t="s">
        <v>614</v>
      </c>
      <c r="H27" s="561" t="s">
        <v>2154</v>
      </c>
      <c r="I27" s="306" t="s">
        <v>2154</v>
      </c>
      <c r="J27" s="458" t="s">
        <v>1247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2167</v>
      </c>
      <c r="F28" s="694" t="s">
        <v>2237</v>
      </c>
      <c r="G28" s="452" t="s">
        <v>2238</v>
      </c>
      <c r="H28" s="561" t="s">
        <v>2154</v>
      </c>
      <c r="I28" s="306" t="s">
        <v>2154</v>
      </c>
      <c r="J28" s="458" t="s">
        <v>1247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2167</v>
      </c>
      <c r="F29" s="694" t="s">
        <v>2237</v>
      </c>
      <c r="G29" s="452" t="s">
        <v>2238</v>
      </c>
      <c r="H29" s="561" t="s">
        <v>2154</v>
      </c>
      <c r="I29" s="306" t="s">
        <v>2154</v>
      </c>
      <c r="J29" s="458" t="s">
        <v>1247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2239</v>
      </c>
      <c r="F30" s="694" t="s">
        <v>2237</v>
      </c>
      <c r="G30" s="452" t="s">
        <v>2238</v>
      </c>
      <c r="H30" s="561" t="s">
        <v>2154</v>
      </c>
      <c r="I30" s="306" t="s">
        <v>2154</v>
      </c>
      <c r="J30" s="458" t="s">
        <v>1247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2240</v>
      </c>
      <c r="F31" s="694" t="s">
        <v>2237</v>
      </c>
      <c r="G31" s="452" t="s">
        <v>2238</v>
      </c>
      <c r="H31" s="561" t="s">
        <v>2154</v>
      </c>
      <c r="I31" s="306" t="s">
        <v>2154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2240</v>
      </c>
      <c r="F32" s="694" t="s">
        <v>2237</v>
      </c>
      <c r="G32" s="452" t="s">
        <v>288</v>
      </c>
      <c r="H32" s="561" t="s">
        <v>2154</v>
      </c>
      <c r="I32" s="306" t="s">
        <v>2154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2241</v>
      </c>
      <c r="F33" s="694" t="s">
        <v>2237</v>
      </c>
      <c r="G33" s="452" t="s">
        <v>288</v>
      </c>
      <c r="H33" s="561" t="s">
        <v>2028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1903</v>
      </c>
      <c r="M5" s="644" t="s">
        <v>80</v>
      </c>
      <c r="N5" s="442" t="s">
        <v>81</v>
      </c>
      <c r="O5" s="652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2244</v>
      </c>
      <c r="F6" s="282" t="s">
        <v>2244</v>
      </c>
      <c r="G6" s="282" t="s">
        <v>2244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2246</v>
      </c>
      <c r="F11" s="692" t="s">
        <v>2246</v>
      </c>
      <c r="G11" s="692" t="s">
        <v>2246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0</v>
      </c>
      <c r="O11" s="686" t="s">
        <v>2152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2246</v>
      </c>
      <c r="F12" s="692" t="s">
        <v>2246</v>
      </c>
      <c r="G12" s="692" t="s">
        <v>2246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2246</v>
      </c>
      <c r="F13" s="692" t="s">
        <v>2246</v>
      </c>
      <c r="G13" s="692" t="s">
        <v>2246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2247</v>
      </c>
      <c r="F14" s="708" t="s">
        <v>2248</v>
      </c>
      <c r="G14" s="515" t="s">
        <v>2195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2247</v>
      </c>
      <c r="F15" s="708" t="s">
        <v>2248</v>
      </c>
      <c r="G15" s="515" t="s">
        <v>2195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2247</v>
      </c>
      <c r="F16" s="708" t="s">
        <v>2248</v>
      </c>
      <c r="G16" s="515" t="s">
        <v>2195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2247</v>
      </c>
      <c r="F17" s="708" t="s">
        <v>2249</v>
      </c>
      <c r="G17" s="515" t="s">
        <v>2104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2250</v>
      </c>
      <c r="F18" s="708" t="s">
        <v>2249</v>
      </c>
      <c r="G18" s="515" t="s">
        <v>2114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2250</v>
      </c>
      <c r="F19" s="708" t="s">
        <v>2249</v>
      </c>
      <c r="G19" s="515" t="s">
        <v>2114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2250</v>
      </c>
      <c r="F20" s="708" t="s">
        <v>2251</v>
      </c>
      <c r="G20" s="515" t="s">
        <v>2114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2252</v>
      </c>
      <c r="F21" s="708" t="s">
        <v>2251</v>
      </c>
      <c r="G21" s="452" t="s">
        <v>2135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2250</v>
      </c>
      <c r="F22" s="708" t="s">
        <v>2251</v>
      </c>
      <c r="G22" s="452" t="s">
        <v>2135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2254</v>
      </c>
      <c r="F23" s="708" t="s">
        <v>2255</v>
      </c>
      <c r="G23" s="452" t="s">
        <v>2256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2257</v>
      </c>
      <c r="F24" s="708" t="s">
        <v>2258</v>
      </c>
      <c r="G24" s="452" t="s">
        <v>2126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2257</v>
      </c>
      <c r="F25" s="708" t="s">
        <v>2258</v>
      </c>
      <c r="G25" s="452" t="s">
        <v>2126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2080</v>
      </c>
      <c r="F26" s="515" t="s">
        <v>2118</v>
      </c>
      <c r="G26" s="452" t="s">
        <v>2119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2259</v>
      </c>
      <c r="F27" s="452" t="s">
        <v>2258</v>
      </c>
      <c r="G27" s="452" t="s">
        <v>2126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2260</v>
      </c>
      <c r="F28" s="452" t="s">
        <v>56</v>
      </c>
      <c r="G28" s="452" t="s">
        <v>2114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2260</v>
      </c>
      <c r="F29" s="452" t="s">
        <v>2261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2260</v>
      </c>
      <c r="F30" s="452" t="s">
        <v>2261</v>
      </c>
      <c r="G30" s="452" t="s">
        <v>2114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2260</v>
      </c>
      <c r="F31" s="452" t="s">
        <v>2261</v>
      </c>
      <c r="G31" s="452" t="s">
        <v>2114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2262</v>
      </c>
      <c r="F32" s="452" t="s">
        <v>2263</v>
      </c>
      <c r="G32" s="452" t="s">
        <v>2264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2265</v>
      </c>
      <c r="F33" s="452" t="s">
        <v>2263</v>
      </c>
      <c r="G33" s="452" t="s">
        <v>2266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2267</v>
      </c>
      <c r="G34" s="538" t="s">
        <v>2266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2267</v>
      </c>
      <c r="G35" s="538" t="s">
        <v>2266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2267</v>
      </c>
      <c r="G36" s="538" t="s">
        <v>2266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2266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2266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abSelected="1" topLeftCell="G13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2244</v>
      </c>
      <c r="I6" s="282" t="s">
        <v>2244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2246</v>
      </c>
      <c r="I11" s="692" t="s">
        <v>2246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0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2246</v>
      </c>
      <c r="I12" s="692" t="s">
        <v>2246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2246</v>
      </c>
      <c r="I13" s="692" t="s">
        <v>2246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2195</v>
      </c>
      <c r="I14" s="452" t="s">
        <v>2100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2195</v>
      </c>
      <c r="I15" s="452" t="s">
        <v>2208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2195</v>
      </c>
      <c r="I16" s="452" t="s">
        <v>2100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2195</v>
      </c>
      <c r="I17" s="452" t="s">
        <v>2100</v>
      </c>
      <c r="J17" s="740" t="s">
        <v>67</v>
      </c>
      <c r="K17" s="740" t="s">
        <v>1944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2268</v>
      </c>
      <c r="I18" s="452" t="s">
        <v>2100</v>
      </c>
      <c r="J18" s="740" t="s">
        <v>67</v>
      </c>
      <c r="K18" s="740" t="s">
        <v>1944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2065</v>
      </c>
      <c r="I19" s="452" t="s">
        <v>2100</v>
      </c>
      <c r="J19" s="740" t="s">
        <v>67</v>
      </c>
      <c r="K19" s="740" t="s">
        <v>1944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2065</v>
      </c>
      <c r="I20" s="452" t="s">
        <v>2100</v>
      </c>
      <c r="J20" s="740" t="s">
        <v>67</v>
      </c>
      <c r="K20" s="740" t="s">
        <v>1944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2065</v>
      </c>
      <c r="I21" s="452" t="s">
        <v>2100</v>
      </c>
      <c r="J21" s="740" t="s">
        <v>67</v>
      </c>
      <c r="K21" s="740" t="s">
        <v>1944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2065</v>
      </c>
      <c r="I22" s="452" t="s">
        <v>2100</v>
      </c>
      <c r="J22" s="740" t="s">
        <v>67</v>
      </c>
      <c r="K22" s="740" t="s">
        <v>1944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2226</v>
      </c>
      <c r="I23" s="452" t="s">
        <v>2178</v>
      </c>
      <c r="J23" s="740" t="s">
        <v>67</v>
      </c>
      <c r="K23" s="740" t="s">
        <v>1944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2269</v>
      </c>
      <c r="I24" s="452" t="s">
        <v>2178</v>
      </c>
      <c r="J24" s="740" t="s">
        <v>67</v>
      </c>
      <c r="K24" s="740" t="s">
        <v>1944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2238</v>
      </c>
      <c r="I25" s="452" t="s">
        <v>2178</v>
      </c>
      <c r="J25" s="740" t="s">
        <v>67</v>
      </c>
      <c r="K25" s="740" t="s">
        <v>1944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2238</v>
      </c>
      <c r="I26" s="452" t="s">
        <v>2047</v>
      </c>
      <c r="J26" s="740" t="s">
        <v>67</v>
      </c>
      <c r="K26" s="740" t="s">
        <v>1944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2021</v>
      </c>
      <c r="I27" s="452" t="s">
        <v>2100</v>
      </c>
      <c r="J27" s="740" t="s">
        <v>67</v>
      </c>
      <c r="K27" s="740" t="s">
        <v>1944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2238</v>
      </c>
      <c r="I28" s="452" t="s">
        <v>2100</v>
      </c>
      <c r="J28" s="740" t="s">
        <v>67</v>
      </c>
      <c r="K28" s="740" t="s">
        <v>1944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2226</v>
      </c>
      <c r="I29" s="452" t="s">
        <v>2100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2268</v>
      </c>
      <c r="I30" s="452" t="s">
        <v>2100</v>
      </c>
      <c r="J30" s="740" t="s">
        <v>67</v>
      </c>
      <c r="K30" s="740" t="s">
        <v>1944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2100</v>
      </c>
      <c r="I31" s="452" t="s">
        <v>2100</v>
      </c>
      <c r="J31" s="740" t="s">
        <v>67</v>
      </c>
      <c r="K31" s="740" t="s">
        <v>2270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710" t="s">
        <v>2271</v>
      </c>
      <c r="Q31" s="710" t="s">
        <v>2272</v>
      </c>
      <c r="R31" s="63" t="s">
        <v>2273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2274</v>
      </c>
      <c r="I32" s="452" t="s">
        <v>2100</v>
      </c>
      <c r="J32" s="740" t="s">
        <v>67</v>
      </c>
      <c r="K32" s="740" t="s">
        <v>2270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2274</v>
      </c>
      <c r="I33" s="452" t="s">
        <v>2100</v>
      </c>
      <c r="J33" s="740" t="s">
        <v>67</v>
      </c>
      <c r="K33" s="740" t="s">
        <v>2270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2275</v>
      </c>
      <c r="I34" s="739" t="s">
        <v>2276</v>
      </c>
      <c r="J34" s="740" t="s">
        <v>67</v>
      </c>
      <c r="K34" s="740" t="s">
        <v>2270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2274</v>
      </c>
      <c r="I35" s="739" t="s">
        <v>2276</v>
      </c>
      <c r="J35" s="740" t="s">
        <v>67</v>
      </c>
      <c r="K35" s="740" t="s">
        <v>1944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2277</v>
      </c>
      <c r="I36" s="739" t="s">
        <v>2276</v>
      </c>
      <c r="J36" s="740" t="s">
        <v>67</v>
      </c>
      <c r="K36" s="740" t="s">
        <v>1944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2277</v>
      </c>
      <c r="I37" s="739" t="s">
        <v>2278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2277</v>
      </c>
      <c r="I38" s="739" t="s">
        <v>2279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2277</v>
      </c>
      <c r="I39" s="739" t="s">
        <v>2278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2277</v>
      </c>
      <c r="I40" s="739" t="s">
        <v>2278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2277</v>
      </c>
      <c r="I41" s="739" t="s">
        <v>2276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2280</v>
      </c>
      <c r="I42" s="739" t="s">
        <v>2276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2276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6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8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2283</v>
      </c>
      <c r="F11" s="692" t="s">
        <v>2283</v>
      </c>
      <c r="G11" s="692" t="s">
        <v>2283</v>
      </c>
      <c r="H11" s="692" t="s">
        <v>2283</v>
      </c>
      <c r="I11" s="692" t="s">
        <v>2283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9.5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2283</v>
      </c>
      <c r="F12" s="692" t="s">
        <v>2283</v>
      </c>
      <c r="G12" s="692" t="s">
        <v>2283</v>
      </c>
      <c r="H12" s="692" t="s">
        <v>2283</v>
      </c>
      <c r="I12" s="692" t="s">
        <v>2283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2283</v>
      </c>
      <c r="F13" s="692" t="s">
        <v>2283</v>
      </c>
      <c r="G13" s="692" t="s">
        <v>2283</v>
      </c>
      <c r="H13" s="692" t="s">
        <v>2283</v>
      </c>
      <c r="I13" s="692" t="s">
        <v>2283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288</v>
      </c>
      <c r="F14" s="705" t="s">
        <v>2284</v>
      </c>
      <c r="G14" s="338" t="s">
        <v>2195</v>
      </c>
      <c r="H14" s="658" t="s">
        <v>2100</v>
      </c>
      <c r="I14" s="338" t="s">
        <v>2226</v>
      </c>
      <c r="J14" s="741" t="s">
        <v>923</v>
      </c>
      <c r="K14" s="742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288</v>
      </c>
      <c r="F15" s="705" t="s">
        <v>2285</v>
      </c>
      <c r="G15" s="338" t="s">
        <v>2195</v>
      </c>
      <c r="H15" s="658" t="s">
        <v>2107</v>
      </c>
      <c r="I15" s="338" t="s">
        <v>2226</v>
      </c>
      <c r="J15" s="741" t="s">
        <v>923</v>
      </c>
      <c r="K15" s="742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288</v>
      </c>
      <c r="F16" s="705" t="s">
        <v>2285</v>
      </c>
      <c r="G16" s="338" t="s">
        <v>2286</v>
      </c>
      <c r="H16" s="658" t="s">
        <v>2107</v>
      </c>
      <c r="I16" s="338" t="s">
        <v>2226</v>
      </c>
      <c r="J16" s="741" t="s">
        <v>923</v>
      </c>
      <c r="K16" s="742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288</v>
      </c>
      <c r="F17" s="705" t="s">
        <v>2285</v>
      </c>
      <c r="G17" s="338" t="s">
        <v>2268</v>
      </c>
      <c r="H17" s="658" t="s">
        <v>2102</v>
      </c>
      <c r="I17" s="338" t="s">
        <v>2226</v>
      </c>
      <c r="J17" s="741" t="s">
        <v>923</v>
      </c>
      <c r="K17" s="742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2287</v>
      </c>
      <c r="F18" s="705" t="s">
        <v>2285</v>
      </c>
      <c r="G18" s="306" t="s">
        <v>2195</v>
      </c>
      <c r="H18" s="658" t="s">
        <v>2288</v>
      </c>
      <c r="I18" s="338" t="s">
        <v>2226</v>
      </c>
      <c r="J18" s="741" t="s">
        <v>923</v>
      </c>
      <c r="K18" s="742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2287</v>
      </c>
      <c r="F19" s="705" t="s">
        <v>2285</v>
      </c>
      <c r="G19" s="306" t="s">
        <v>2135</v>
      </c>
      <c r="H19" s="658" t="s">
        <v>2289</v>
      </c>
      <c r="I19" s="338" t="s">
        <v>2226</v>
      </c>
      <c r="J19" s="741" t="s">
        <v>923</v>
      </c>
      <c r="K19" s="742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2287</v>
      </c>
      <c r="F20" s="705" t="s">
        <v>2290</v>
      </c>
      <c r="G20" s="306" t="s">
        <v>2135</v>
      </c>
      <c r="H20" s="658" t="s">
        <v>2289</v>
      </c>
      <c r="I20" s="338" t="s">
        <v>2226</v>
      </c>
      <c r="J20" s="741" t="s">
        <v>923</v>
      </c>
      <c r="K20" s="742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2291</v>
      </c>
      <c r="F21" s="705" t="s">
        <v>2292</v>
      </c>
      <c r="G21" s="338" t="s">
        <v>2293</v>
      </c>
      <c r="H21" s="705" t="s">
        <v>2294</v>
      </c>
      <c r="I21" s="338" t="s">
        <v>2295</v>
      </c>
      <c r="J21" s="741" t="s">
        <v>923</v>
      </c>
      <c r="K21" s="742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2296</v>
      </c>
      <c r="F22" s="705" t="s">
        <v>2297</v>
      </c>
      <c r="G22" s="705" t="s">
        <v>2292</v>
      </c>
      <c r="H22" s="705" t="s">
        <v>2294</v>
      </c>
      <c r="I22" s="338" t="s">
        <v>2295</v>
      </c>
      <c r="J22" s="741" t="s">
        <v>923</v>
      </c>
      <c r="K22" s="742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2298</v>
      </c>
      <c r="F23" s="705" t="s">
        <v>2299</v>
      </c>
      <c r="G23" s="705" t="s">
        <v>2300</v>
      </c>
      <c r="H23" s="705" t="s">
        <v>2301</v>
      </c>
      <c r="I23" s="338" t="s">
        <v>2302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2303</v>
      </c>
      <c r="F24" s="705" t="s">
        <v>2304</v>
      </c>
      <c r="G24" s="705" t="s">
        <v>2305</v>
      </c>
      <c r="H24" s="705" t="s">
        <v>2306</v>
      </c>
      <c r="I24" s="338" t="s">
        <v>2307</v>
      </c>
      <c r="J24" s="741" t="s">
        <v>225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2303</v>
      </c>
      <c r="F25" s="705" t="s">
        <v>2304</v>
      </c>
      <c r="G25" s="705" t="s">
        <v>2308</v>
      </c>
      <c r="H25" s="705" t="s">
        <v>2306</v>
      </c>
      <c r="I25" s="338" t="s">
        <v>2307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2303</v>
      </c>
      <c r="F26" s="705" t="s">
        <v>2309</v>
      </c>
      <c r="G26" s="338" t="s">
        <v>2303</v>
      </c>
      <c r="H26" s="705" t="s">
        <v>2310</v>
      </c>
      <c r="I26" s="338" t="s">
        <v>2307</v>
      </c>
      <c r="J26" s="741" t="s">
        <v>225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2303</v>
      </c>
      <c r="F27" s="705" t="s">
        <v>2311</v>
      </c>
      <c r="G27" s="705" t="s">
        <v>2312</v>
      </c>
      <c r="H27" s="705" t="s">
        <v>2313</v>
      </c>
      <c r="I27" s="338" t="s">
        <v>2307</v>
      </c>
      <c r="J27" s="741" t="s">
        <v>225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2303</v>
      </c>
      <c r="F28" s="705" t="s">
        <v>2311</v>
      </c>
      <c r="G28" s="711" t="s">
        <v>2314</v>
      </c>
      <c r="H28" s="705" t="s">
        <v>2315</v>
      </c>
      <c r="I28" s="338" t="s">
        <v>2307</v>
      </c>
      <c r="J28" s="741" t="s">
        <v>225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2303</v>
      </c>
      <c r="F29" s="705" t="s">
        <v>2316</v>
      </c>
      <c r="G29" s="712" t="s">
        <v>2314</v>
      </c>
      <c r="H29" s="705" t="s">
        <v>2317</v>
      </c>
      <c r="I29" s="338" t="s">
        <v>2307</v>
      </c>
      <c r="J29" s="741" t="s">
        <v>225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2261</v>
      </c>
      <c r="H30" s="694" t="s">
        <v>2320</v>
      </c>
      <c r="I30" s="306" t="s">
        <v>2321</v>
      </c>
      <c r="J30" s="741" t="s">
        <v>225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2323</v>
      </c>
      <c r="G31" s="306" t="s">
        <v>2261</v>
      </c>
      <c r="H31" s="306" t="s">
        <v>2195</v>
      </c>
      <c r="I31" s="694" t="s">
        <v>2324</v>
      </c>
      <c r="J31" s="741" t="s">
        <v>225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6</v>
      </c>
      <c r="O31" s="654"/>
      <c r="P31" s="710" t="s">
        <v>2271</v>
      </c>
      <c r="Q31" s="710" t="s">
        <v>1200</v>
      </c>
      <c r="R31" s="63" t="s">
        <v>2273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2323</v>
      </c>
      <c r="G32" s="306" t="s">
        <v>2261</v>
      </c>
      <c r="H32" s="306" t="s">
        <v>2195</v>
      </c>
      <c r="I32" s="694" t="s">
        <v>2324</v>
      </c>
      <c r="J32" s="741" t="s">
        <v>225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2325</v>
      </c>
      <c r="F33" s="306" t="s">
        <v>2323</v>
      </c>
      <c r="G33" s="306" t="s">
        <v>2326</v>
      </c>
      <c r="H33" s="306" t="s">
        <v>2195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2328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2329</v>
      </c>
      <c r="F6" s="282" t="s">
        <v>2329</v>
      </c>
      <c r="G6" s="282" t="s">
        <v>2329</v>
      </c>
      <c r="H6" s="282" t="s">
        <v>2329</v>
      </c>
      <c r="I6" s="282" t="s">
        <v>2329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2330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2167</v>
      </c>
      <c r="F11" s="692" t="s">
        <v>2167</v>
      </c>
      <c r="G11" s="692" t="s">
        <v>2167</v>
      </c>
      <c r="H11" s="692" t="s">
        <v>2167</v>
      </c>
      <c r="I11" s="692" t="s">
        <v>2167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22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2167</v>
      </c>
      <c r="F12" s="692" t="s">
        <v>2167</v>
      </c>
      <c r="G12" s="692" t="s">
        <v>2167</v>
      </c>
      <c r="H12" s="692" t="s">
        <v>2167</v>
      </c>
      <c r="I12" s="692" t="s">
        <v>2167</v>
      </c>
      <c r="J12" s="741" t="s">
        <v>2331</v>
      </c>
      <c r="K12" s="741" t="s">
        <v>225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2167</v>
      </c>
      <c r="F13" s="692" t="s">
        <v>2167</v>
      </c>
      <c r="G13" s="692" t="s">
        <v>2167</v>
      </c>
      <c r="H13" s="692" t="s">
        <v>2167</v>
      </c>
      <c r="I13" s="692" t="s">
        <v>2167</v>
      </c>
      <c r="J13" s="741" t="s">
        <v>2331</v>
      </c>
      <c r="K13" s="741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2201</v>
      </c>
      <c r="F14" s="338" t="s">
        <v>2195</v>
      </c>
      <c r="G14" s="515" t="s">
        <v>2195</v>
      </c>
      <c r="H14" s="694" t="s">
        <v>2333</v>
      </c>
      <c r="I14" s="452" t="s">
        <v>2201</v>
      </c>
      <c r="J14" s="741" t="s">
        <v>2331</v>
      </c>
      <c r="K14" s="741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2201</v>
      </c>
      <c r="F15" s="338" t="s">
        <v>2195</v>
      </c>
      <c r="G15" s="515" t="s">
        <v>2195</v>
      </c>
      <c r="H15" s="694" t="s">
        <v>2333</v>
      </c>
      <c r="I15" s="452" t="s">
        <v>2201</v>
      </c>
      <c r="J15" s="741" t="s">
        <v>2331</v>
      </c>
      <c r="K15" s="741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2201</v>
      </c>
      <c r="F16" s="338" t="s">
        <v>2195</v>
      </c>
      <c r="G16" s="515" t="s">
        <v>2195</v>
      </c>
      <c r="H16" s="705" t="s">
        <v>2334</v>
      </c>
      <c r="I16" s="515" t="s">
        <v>2195</v>
      </c>
      <c r="J16" s="741" t="s">
        <v>225</v>
      </c>
      <c r="K16" s="741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2201</v>
      </c>
      <c r="F17" s="338" t="s">
        <v>70</v>
      </c>
      <c r="G17" s="515" t="s">
        <v>2195</v>
      </c>
      <c r="H17" s="705" t="s">
        <v>2334</v>
      </c>
      <c r="I17" s="515" t="s">
        <v>2195</v>
      </c>
      <c r="J17" s="741" t="s">
        <v>225</v>
      </c>
      <c r="K17" s="741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2226</v>
      </c>
      <c r="F18" s="338" t="s">
        <v>2158</v>
      </c>
      <c r="G18" s="515" t="s">
        <v>2195</v>
      </c>
      <c r="H18" s="693" t="s">
        <v>2335</v>
      </c>
      <c r="I18" s="515" t="s">
        <v>2214</v>
      </c>
      <c r="J18" s="741" t="s">
        <v>225</v>
      </c>
      <c r="K18" s="741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2336</v>
      </c>
      <c r="F19" s="705" t="s">
        <v>2337</v>
      </c>
      <c r="G19" s="452" t="s">
        <v>1981</v>
      </c>
      <c r="H19" s="693" t="s">
        <v>2335</v>
      </c>
      <c r="I19" s="452" t="s">
        <v>2201</v>
      </c>
      <c r="J19" s="741" t="s">
        <v>225</v>
      </c>
      <c r="K19" s="741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2336</v>
      </c>
      <c r="F20" s="705" t="s">
        <v>2337</v>
      </c>
      <c r="G20" s="452" t="s">
        <v>2338</v>
      </c>
      <c r="H20" s="693" t="s">
        <v>2335</v>
      </c>
      <c r="I20" s="515" t="s">
        <v>2214</v>
      </c>
      <c r="J20" s="741" t="s">
        <v>225</v>
      </c>
      <c r="K20" s="741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2336</v>
      </c>
      <c r="F21" s="705" t="s">
        <v>2337</v>
      </c>
      <c r="G21" s="452" t="s">
        <v>2338</v>
      </c>
      <c r="H21" s="703" t="s">
        <v>2065</v>
      </c>
      <c r="I21" s="515" t="s">
        <v>2214</v>
      </c>
      <c r="J21" s="741" t="s">
        <v>225</v>
      </c>
      <c r="K21" s="741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2336</v>
      </c>
      <c r="F22" s="705" t="s">
        <v>2119</v>
      </c>
      <c r="G22" s="452" t="s">
        <v>2338</v>
      </c>
      <c r="H22" s="703" t="s">
        <v>2161</v>
      </c>
      <c r="I22" s="515" t="s">
        <v>2214</v>
      </c>
      <c r="J22" s="741" t="s">
        <v>225</v>
      </c>
      <c r="K22" s="741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2116</v>
      </c>
      <c r="F23" s="338" t="s">
        <v>2126</v>
      </c>
      <c r="G23" s="452" t="s">
        <v>2338</v>
      </c>
      <c r="H23" s="693" t="s">
        <v>2339</v>
      </c>
      <c r="I23" s="515" t="s">
        <v>2214</v>
      </c>
      <c r="J23" s="741" t="s">
        <v>225</v>
      </c>
      <c r="K23" s="741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2340</v>
      </c>
      <c r="F24" s="338" t="s">
        <v>2126</v>
      </c>
      <c r="G24" s="452" t="s">
        <v>2341</v>
      </c>
      <c r="H24" s="693" t="s">
        <v>2339</v>
      </c>
      <c r="I24" s="705" t="s">
        <v>2342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2343</v>
      </c>
      <c r="F25" s="338" t="s">
        <v>2028</v>
      </c>
      <c r="G25" s="515" t="s">
        <v>2344</v>
      </c>
      <c r="H25" s="693" t="s">
        <v>2339</v>
      </c>
      <c r="I25" s="705" t="s">
        <v>2342</v>
      </c>
      <c r="J25" s="741" t="s">
        <v>225</v>
      </c>
      <c r="K25" s="741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2343</v>
      </c>
      <c r="F26" s="338" t="s">
        <v>2028</v>
      </c>
      <c r="G26" s="515" t="s">
        <v>2344</v>
      </c>
      <c r="H26" s="693" t="s">
        <v>2339</v>
      </c>
      <c r="I26" s="705" t="s">
        <v>2342</v>
      </c>
      <c r="J26" s="741" t="s">
        <v>225</v>
      </c>
      <c r="K26" s="741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2345</v>
      </c>
      <c r="F27" s="338" t="s">
        <v>2346</v>
      </c>
      <c r="G27" s="705" t="s">
        <v>2318</v>
      </c>
      <c r="H27" s="515" t="s">
        <v>2347</v>
      </c>
      <c r="I27" s="515" t="s">
        <v>2264</v>
      </c>
      <c r="J27" s="741" t="s">
        <v>225</v>
      </c>
      <c r="K27" s="741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2348</v>
      </c>
      <c r="F28" s="338" t="s">
        <v>2054</v>
      </c>
      <c r="G28" s="705" t="s">
        <v>2349</v>
      </c>
      <c r="H28" s="515" t="s">
        <v>2350</v>
      </c>
      <c r="I28" s="515" t="s">
        <v>2264</v>
      </c>
      <c r="J28" s="741" t="s">
        <v>225</v>
      </c>
      <c r="K28" s="741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2348</v>
      </c>
      <c r="F29" s="338" t="s">
        <v>2166</v>
      </c>
      <c r="G29" s="705" t="s">
        <v>2351</v>
      </c>
      <c r="H29" s="515" t="s">
        <v>2341</v>
      </c>
      <c r="I29" s="515" t="s">
        <v>2264</v>
      </c>
      <c r="J29" s="741" t="s">
        <v>225</v>
      </c>
      <c r="K29" s="741" t="s">
        <v>225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2348</v>
      </c>
      <c r="F30" s="338" t="s">
        <v>2166</v>
      </c>
      <c r="G30" s="705" t="s">
        <v>2352</v>
      </c>
      <c r="H30" s="515" t="s">
        <v>2341</v>
      </c>
      <c r="I30" s="515" t="s">
        <v>2264</v>
      </c>
      <c r="J30" s="741" t="s">
        <v>225</v>
      </c>
      <c r="K30" s="741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2348</v>
      </c>
      <c r="F31" s="338" t="s">
        <v>2166</v>
      </c>
      <c r="G31" s="705" t="s">
        <v>2352</v>
      </c>
      <c r="H31" s="515" t="s">
        <v>2341</v>
      </c>
      <c r="I31" s="515" t="s">
        <v>2264</v>
      </c>
      <c r="J31" s="741" t="s">
        <v>2331</v>
      </c>
      <c r="K31" s="741" t="s">
        <v>2353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2348</v>
      </c>
      <c r="F32" s="338" t="s">
        <v>2166</v>
      </c>
      <c r="G32" s="705" t="s">
        <v>2349</v>
      </c>
      <c r="H32" s="515" t="s">
        <v>2341</v>
      </c>
      <c r="I32" s="515" t="s">
        <v>2354</v>
      </c>
      <c r="J32" s="741" t="s">
        <v>2331</v>
      </c>
      <c r="K32" s="741" t="s">
        <v>2353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2303</v>
      </c>
      <c r="F33" s="338" t="s">
        <v>2166</v>
      </c>
      <c r="G33" s="705" t="s">
        <v>2349</v>
      </c>
      <c r="H33" s="515" t="s">
        <v>2341</v>
      </c>
      <c r="I33" s="743" t="s">
        <v>2355</v>
      </c>
      <c r="J33" s="741" t="s">
        <v>2331</v>
      </c>
      <c r="K33" s="741" t="s">
        <v>2356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2357</v>
      </c>
      <c r="H34" s="538"/>
      <c r="I34" s="744" t="s">
        <v>2358</v>
      </c>
      <c r="J34" s="741" t="s">
        <v>2331</v>
      </c>
      <c r="K34" s="741" t="s">
        <v>2356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2357</v>
      </c>
      <c r="H35" s="538"/>
      <c r="I35" s="744" t="s">
        <v>2358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2357</v>
      </c>
      <c r="H36" s="538"/>
      <c r="I36" s="744" t="s">
        <v>2359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2360</v>
      </c>
      <c r="H37" s="538"/>
      <c r="I37" s="744" t="s">
        <v>2358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2357</v>
      </c>
      <c r="H38" s="559"/>
      <c r="I38" s="744" t="s">
        <v>2358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2357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2357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2357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18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0" t="s">
        <v>2361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846" t="s">
        <v>2363</v>
      </c>
      <c r="R5" s="846"/>
      <c r="S5" s="846"/>
      <c r="T5" s="846"/>
      <c r="U5" s="846"/>
      <c r="V5" s="846"/>
      <c r="W5" s="846"/>
      <c r="X5" s="846"/>
      <c r="Y5" s="846"/>
      <c r="Z5" s="846"/>
      <c r="AA5" s="846"/>
      <c r="AB5" s="846"/>
      <c r="AC5" s="846"/>
      <c r="AD5" s="846"/>
      <c r="AE5" s="846"/>
      <c r="AF5" s="846"/>
      <c r="AG5" s="846"/>
      <c r="AH5" s="846"/>
      <c r="AI5" s="846"/>
      <c r="AJ5" s="846"/>
      <c r="AK5" s="846"/>
      <c r="AL5" s="846"/>
      <c r="AM5" s="846"/>
      <c r="AN5" s="846"/>
      <c r="AO5" s="734"/>
    </row>
    <row r="6" spans="2:41" ht="15" customHeight="1">
      <c r="B6" s="263" t="s">
        <v>83</v>
      </c>
      <c r="C6" s="271"/>
      <c r="D6" s="272"/>
      <c r="E6" s="282" t="s">
        <v>2364</v>
      </c>
      <c r="F6" s="282" t="s">
        <v>2364</v>
      </c>
      <c r="G6" s="282" t="s">
        <v>2364</v>
      </c>
      <c r="H6" s="282" t="s">
        <v>2364</v>
      </c>
      <c r="I6" s="282" t="s">
        <v>2364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2366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2367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2367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2367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2368</v>
      </c>
      <c r="F11" s="689" t="s">
        <v>2368</v>
      </c>
      <c r="G11" s="689" t="s">
        <v>2368</v>
      </c>
      <c r="H11" s="689" t="s">
        <v>2368</v>
      </c>
      <c r="I11" s="689" t="s">
        <v>2368</v>
      </c>
      <c r="J11" s="741" t="s">
        <v>2369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11.5</v>
      </c>
      <c r="O11" s="686" t="s">
        <v>2152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2368</v>
      </c>
      <c r="F12" s="689" t="s">
        <v>2368</v>
      </c>
      <c r="G12" s="689" t="s">
        <v>2368</v>
      </c>
      <c r="H12" s="689" t="s">
        <v>2368</v>
      </c>
      <c r="I12" s="689" t="s">
        <v>2368</v>
      </c>
      <c r="J12" s="741" t="s">
        <v>2370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2368</v>
      </c>
      <c r="F13" s="689" t="s">
        <v>2368</v>
      </c>
      <c r="G13" s="689" t="s">
        <v>2368</v>
      </c>
      <c r="H13" s="689" t="s">
        <v>2368</v>
      </c>
      <c r="I13" s="689" t="s">
        <v>2368</v>
      </c>
      <c r="J13" s="741" t="s">
        <v>2370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1971</v>
      </c>
      <c r="F14" s="713" t="s">
        <v>2371</v>
      </c>
      <c r="G14" s="713" t="s">
        <v>2368</v>
      </c>
      <c r="H14" s="585" t="s">
        <v>2372</v>
      </c>
      <c r="I14" s="714" t="s">
        <v>2061</v>
      </c>
      <c r="J14" s="741" t="s">
        <v>2370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1971</v>
      </c>
      <c r="F15" s="713" t="s">
        <v>2371</v>
      </c>
      <c r="G15" s="713" t="s">
        <v>2373</v>
      </c>
      <c r="H15" s="585" t="s">
        <v>2372</v>
      </c>
      <c r="I15" s="716" t="s">
        <v>2061</v>
      </c>
      <c r="J15" s="741" t="s">
        <v>2374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1971</v>
      </c>
      <c r="F16" s="713" t="s">
        <v>2371</v>
      </c>
      <c r="G16" s="713" t="s">
        <v>2373</v>
      </c>
      <c r="H16" s="585" t="s">
        <v>2372</v>
      </c>
      <c r="I16" s="716" t="s">
        <v>2061</v>
      </c>
      <c r="J16" s="741" t="s">
        <v>2374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1971</v>
      </c>
      <c r="F17" s="713" t="s">
        <v>2104</v>
      </c>
      <c r="G17" s="713" t="s">
        <v>2373</v>
      </c>
      <c r="H17" s="585" t="s">
        <v>2372</v>
      </c>
      <c r="I17" s="716" t="s">
        <v>2061</v>
      </c>
      <c r="J17" s="741" t="s">
        <v>2374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1971</v>
      </c>
      <c r="F18" s="713" t="s">
        <v>2158</v>
      </c>
      <c r="G18" s="714" t="s">
        <v>2376</v>
      </c>
      <c r="H18" s="585" t="s">
        <v>2107</v>
      </c>
      <c r="I18" s="716" t="s">
        <v>2061</v>
      </c>
      <c r="J18" s="741" t="s">
        <v>2374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2155</v>
      </c>
      <c r="F19" s="713" t="s">
        <v>2158</v>
      </c>
      <c r="G19" s="714" t="s">
        <v>2376</v>
      </c>
      <c r="H19" s="585" t="s">
        <v>2107</v>
      </c>
      <c r="I19" s="716" t="s">
        <v>2061</v>
      </c>
      <c r="J19" s="741" t="s">
        <v>2377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2378</v>
      </c>
      <c r="F20" s="713" t="s">
        <v>2158</v>
      </c>
      <c r="G20" s="714" t="s">
        <v>2376</v>
      </c>
      <c r="H20" s="585" t="s">
        <v>2107</v>
      </c>
      <c r="I20" s="716" t="s">
        <v>2061</v>
      </c>
      <c r="J20" s="741" t="s">
        <v>2374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2158</v>
      </c>
      <c r="G21" s="714" t="s">
        <v>2376</v>
      </c>
      <c r="H21" s="585" t="s">
        <v>2107</v>
      </c>
      <c r="I21" s="716" t="s">
        <v>2061</v>
      </c>
      <c r="J21" s="741" t="s">
        <v>2374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2381</v>
      </c>
      <c r="G22" s="714" t="s">
        <v>2376</v>
      </c>
      <c r="H22" s="585" t="s">
        <v>2107</v>
      </c>
      <c r="I22" s="716" t="s">
        <v>2347</v>
      </c>
      <c r="J22" s="741" t="s">
        <v>2374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2381</v>
      </c>
      <c r="G23" s="716" t="s">
        <v>2382</v>
      </c>
      <c r="H23" s="714" t="s">
        <v>2383</v>
      </c>
      <c r="I23" s="714" t="s">
        <v>2384</v>
      </c>
      <c r="J23" s="741" t="s">
        <v>2367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2385</v>
      </c>
      <c r="G24" s="716" t="s">
        <v>2382</v>
      </c>
      <c r="H24" s="714" t="s">
        <v>2383</v>
      </c>
      <c r="I24" s="714" t="s">
        <v>2368</v>
      </c>
      <c r="J24" s="741" t="s">
        <v>2374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2386</v>
      </c>
      <c r="F25" s="713" t="s">
        <v>2346</v>
      </c>
      <c r="G25" s="716" t="s">
        <v>2382</v>
      </c>
      <c r="H25" s="713" t="s">
        <v>2387</v>
      </c>
      <c r="I25" s="713" t="s">
        <v>2344</v>
      </c>
      <c r="J25" s="741" t="s">
        <v>2374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2386</v>
      </c>
      <c r="F26" s="713" t="s">
        <v>2346</v>
      </c>
      <c r="G26" s="716" t="s">
        <v>2382</v>
      </c>
      <c r="H26" s="715" t="s">
        <v>2388</v>
      </c>
      <c r="I26" s="713" t="s">
        <v>2302</v>
      </c>
      <c r="J26" s="741" t="s">
        <v>2374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2386</v>
      </c>
      <c r="F27" s="713" t="s">
        <v>2346</v>
      </c>
      <c r="G27" s="713" t="s">
        <v>614</v>
      </c>
      <c r="H27" s="715" t="s">
        <v>2388</v>
      </c>
      <c r="I27" s="713" t="s">
        <v>2302</v>
      </c>
      <c r="J27" s="741" t="s">
        <v>2374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 t="s">
        <v>1939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2303</v>
      </c>
      <c r="F28" s="713" t="s">
        <v>2346</v>
      </c>
      <c r="G28" s="713" t="s">
        <v>2258</v>
      </c>
      <c r="H28" s="715" t="s">
        <v>2389</v>
      </c>
      <c r="I28" s="713" t="s">
        <v>2302</v>
      </c>
      <c r="J28" s="741" t="s">
        <v>2374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3</v>
      </c>
      <c r="O28" s="287" t="s">
        <v>2390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2303</v>
      </c>
      <c r="F29" s="713" t="s">
        <v>2346</v>
      </c>
      <c r="G29" s="713" t="s">
        <v>2258</v>
      </c>
      <c r="H29" s="715" t="s">
        <v>2391</v>
      </c>
      <c r="I29" s="713" t="s">
        <v>2302</v>
      </c>
      <c r="J29" s="741" t="s">
        <v>2374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2303</v>
      </c>
      <c r="F30" s="713" t="s">
        <v>2346</v>
      </c>
      <c r="G30" s="713" t="s">
        <v>2267</v>
      </c>
      <c r="H30" s="715" t="s">
        <v>2391</v>
      </c>
      <c r="I30" s="713" t="s">
        <v>2302</v>
      </c>
      <c r="J30" s="741" t="s">
        <v>2374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2303</v>
      </c>
      <c r="F31" s="713" t="s">
        <v>2346</v>
      </c>
      <c r="G31" s="713" t="s">
        <v>2267</v>
      </c>
      <c r="H31" s="715" t="s">
        <v>2391</v>
      </c>
      <c r="I31" s="713" t="s">
        <v>2392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2303</v>
      </c>
      <c r="F32" s="713" t="s">
        <v>2346</v>
      </c>
      <c r="G32" s="713" t="s">
        <v>2267</v>
      </c>
      <c r="H32" s="713" t="s">
        <v>2391</v>
      </c>
      <c r="I32" s="713" t="s">
        <v>2392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2303</v>
      </c>
      <c r="F33" s="747" t="s">
        <v>2393</v>
      </c>
      <c r="G33" s="713" t="s">
        <v>2267</v>
      </c>
      <c r="H33" s="713" t="s">
        <v>2391</v>
      </c>
      <c r="I33" s="746" t="s">
        <v>2394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2396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2396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2396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2396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2396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2396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2397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2396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F49" s="844" t="s">
        <v>2398</v>
      </c>
      <c r="G49" s="845"/>
      <c r="H49" s="732">
        <v>45522</v>
      </c>
      <c r="I49" t="s">
        <v>2399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9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376" t="s">
        <v>2039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2401</v>
      </c>
      <c r="F6" s="282" t="s">
        <v>2402</v>
      </c>
      <c r="G6" s="282" t="s">
        <v>2402</v>
      </c>
      <c r="H6" s="282" t="s">
        <v>2402</v>
      </c>
      <c r="I6" s="282" t="s">
        <v>2401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20</v>
      </c>
      <c r="O11" s="686" t="s">
        <v>2152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2107</v>
      </c>
      <c r="J13" s="751" t="s">
        <v>2407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2406</v>
      </c>
      <c r="G14" s="735" t="s">
        <v>2323</v>
      </c>
      <c r="H14" s="585" t="s">
        <v>1971</v>
      </c>
      <c r="I14" s="730" t="s">
        <v>2195</v>
      </c>
      <c r="J14" s="751" t="s">
        <v>2407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2409</v>
      </c>
      <c r="F15" s="729" t="s">
        <v>2406</v>
      </c>
      <c r="G15" s="735" t="s">
        <v>2323</v>
      </c>
      <c r="H15" s="585" t="s">
        <v>1971</v>
      </c>
      <c r="I15" s="730" t="s">
        <v>2195</v>
      </c>
      <c r="J15" s="751" t="s">
        <v>2407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2409</v>
      </c>
      <c r="F16" s="729" t="s">
        <v>2406</v>
      </c>
      <c r="G16" s="735" t="s">
        <v>2410</v>
      </c>
      <c r="H16" s="585" t="s">
        <v>2411</v>
      </c>
      <c r="I16" s="730" t="s">
        <v>2195</v>
      </c>
      <c r="J16" s="751" t="s">
        <v>2407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2409</v>
      </c>
      <c r="F17" s="729" t="s">
        <v>2406</v>
      </c>
      <c r="G17" s="735" t="s">
        <v>2410</v>
      </c>
      <c r="H17" s="585" t="s">
        <v>2412</v>
      </c>
      <c r="I17" s="730" t="s">
        <v>2195</v>
      </c>
      <c r="J17" s="751" t="s">
        <v>2407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2409</v>
      </c>
      <c r="F18" s="729" t="s">
        <v>1976</v>
      </c>
      <c r="G18" s="736" t="s">
        <v>2413</v>
      </c>
      <c r="H18" s="585" t="s">
        <v>70</v>
      </c>
      <c r="I18" s="730" t="s">
        <v>2268</v>
      </c>
      <c r="J18" s="751" t="s">
        <v>2407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2141</v>
      </c>
      <c r="F19" s="729" t="s">
        <v>1976</v>
      </c>
      <c r="G19" s="736" t="s">
        <v>2414</v>
      </c>
      <c r="H19" s="585" t="s">
        <v>70</v>
      </c>
      <c r="I19" s="730" t="s">
        <v>2226</v>
      </c>
      <c r="J19" s="751" t="s">
        <v>2407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2141</v>
      </c>
      <c r="F20" s="729" t="s">
        <v>1976</v>
      </c>
      <c r="G20" s="736" t="s">
        <v>2415</v>
      </c>
      <c r="H20" s="585" t="s">
        <v>70</v>
      </c>
      <c r="I20" s="730" t="s">
        <v>2226</v>
      </c>
      <c r="J20" s="751" t="s">
        <v>2407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2141</v>
      </c>
      <c r="F21" s="729" t="s">
        <v>1976</v>
      </c>
      <c r="G21" s="736" t="s">
        <v>2414</v>
      </c>
      <c r="H21" s="585" t="s">
        <v>70</v>
      </c>
      <c r="I21" s="730" t="s">
        <v>2226</v>
      </c>
      <c r="J21" s="751" t="s">
        <v>2407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2065</v>
      </c>
      <c r="F22" s="729" t="s">
        <v>1976</v>
      </c>
      <c r="G22" s="730" t="s">
        <v>2416</v>
      </c>
      <c r="H22" s="585" t="s">
        <v>70</v>
      </c>
      <c r="I22" s="736" t="s">
        <v>2417</v>
      </c>
      <c r="J22" s="751" t="s">
        <v>2407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2065</v>
      </c>
      <c r="F23" s="729" t="s">
        <v>56</v>
      </c>
      <c r="G23" s="730" t="s">
        <v>1976</v>
      </c>
      <c r="H23" s="585" t="s">
        <v>2100</v>
      </c>
      <c r="I23" s="736" t="s">
        <v>2417</v>
      </c>
      <c r="J23" s="751" t="s">
        <v>2407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2065</v>
      </c>
      <c r="F24" s="729" t="s">
        <v>56</v>
      </c>
      <c r="G24" s="730" t="s">
        <v>2418</v>
      </c>
      <c r="H24" s="658" t="s">
        <v>2419</v>
      </c>
      <c r="I24" s="736" t="s">
        <v>364</v>
      </c>
      <c r="J24" s="751" t="s">
        <v>2407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2065</v>
      </c>
      <c r="F25" s="729" t="s">
        <v>56</v>
      </c>
      <c r="G25" s="730" t="s">
        <v>2418</v>
      </c>
      <c r="H25" s="658" t="s">
        <v>2419</v>
      </c>
      <c r="I25" s="735" t="s">
        <v>2420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2065</v>
      </c>
      <c r="F26" s="735" t="s">
        <v>2166</v>
      </c>
      <c r="G26" s="730" t="s">
        <v>2418</v>
      </c>
      <c r="H26" s="658" t="s">
        <v>2419</v>
      </c>
      <c r="I26" s="735" t="s">
        <v>2078</v>
      </c>
      <c r="J26" s="751" t="s">
        <v>2407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2065</v>
      </c>
      <c r="F27" s="735" t="s">
        <v>2166</v>
      </c>
      <c r="G27" s="730" t="s">
        <v>2418</v>
      </c>
      <c r="H27" s="658" t="s">
        <v>2419</v>
      </c>
      <c r="I27" s="735" t="s">
        <v>2078</v>
      </c>
      <c r="J27" s="751" t="s">
        <v>2407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/>
      <c r="F28" s="735" t="s">
        <v>2166</v>
      </c>
      <c r="G28" s="730" t="s">
        <v>2418</v>
      </c>
      <c r="H28" s="658" t="s">
        <v>2419</v>
      </c>
      <c r="I28" s="735" t="s">
        <v>2078</v>
      </c>
      <c r="J28" s="751" t="s">
        <v>2407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2421</v>
      </c>
      <c r="F29" s="735" t="s">
        <v>2422</v>
      </c>
      <c r="G29" s="730" t="s">
        <v>2418</v>
      </c>
      <c r="H29" s="658" t="s">
        <v>2423</v>
      </c>
      <c r="I29" s="735" t="s">
        <v>2078</v>
      </c>
      <c r="J29" s="751" t="s">
        <v>2407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2421</v>
      </c>
      <c r="F30" s="735" t="s">
        <v>2422</v>
      </c>
      <c r="G30" s="730" t="s">
        <v>2418</v>
      </c>
      <c r="H30" s="658" t="s">
        <v>2423</v>
      </c>
      <c r="I30" s="735" t="s">
        <v>2078</v>
      </c>
      <c r="J30" s="751" t="s">
        <v>2407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2421</v>
      </c>
      <c r="F31" s="735" t="s">
        <v>2422</v>
      </c>
      <c r="G31" s="730" t="s">
        <v>2424</v>
      </c>
      <c r="H31" s="658" t="s">
        <v>2423</v>
      </c>
      <c r="I31" s="735" t="s">
        <v>2078</v>
      </c>
      <c r="J31" s="751" t="s">
        <v>2407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2421</v>
      </c>
      <c r="F32" s="735" t="s">
        <v>2425</v>
      </c>
      <c r="G32" s="730" t="s">
        <v>2426</v>
      </c>
      <c r="H32" s="658" t="s">
        <v>2423</v>
      </c>
      <c r="I32" s="735" t="s">
        <v>2078</v>
      </c>
      <c r="J32" s="751" t="s">
        <v>2407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2427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2024</v>
      </c>
      <c r="F33" s="749" t="s">
        <v>2428</v>
      </c>
      <c r="G33" s="730" t="s">
        <v>1976</v>
      </c>
      <c r="H33" s="750" t="s">
        <v>2429</v>
      </c>
      <c r="I33" s="735" t="s">
        <v>2078</v>
      </c>
      <c r="J33" s="751" t="s">
        <v>2407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2428</v>
      </c>
      <c r="G34" s="723"/>
      <c r="H34" s="750" t="s">
        <v>2429</v>
      </c>
      <c r="I34" s="709" t="s">
        <v>1976</v>
      </c>
      <c r="J34" s="751" t="s">
        <v>2407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2430</v>
      </c>
      <c r="G35" s="622"/>
      <c r="H35" s="750" t="s">
        <v>2429</v>
      </c>
      <c r="I35" s="709" t="s">
        <v>2078</v>
      </c>
      <c r="J35" s="751" t="s">
        <v>2407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2428</v>
      </c>
      <c r="G36" s="622"/>
      <c r="H36" s="750" t="s">
        <v>2429</v>
      </c>
      <c r="I36" s="709" t="s">
        <v>2431</v>
      </c>
      <c r="J36" s="751" t="s">
        <v>2407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2428</v>
      </c>
      <c r="G37" s="699"/>
      <c r="H37" s="750" t="s">
        <v>2429</v>
      </c>
      <c r="I37" s="709"/>
      <c r="J37" s="751" t="s">
        <v>2407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2428</v>
      </c>
      <c r="G38" s="699"/>
      <c r="H38" s="750" t="s">
        <v>2429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2428</v>
      </c>
      <c r="G39" s="698"/>
      <c r="H39" s="750" t="s">
        <v>2429</v>
      </c>
      <c r="I39" s="709"/>
      <c r="J39" s="751" t="s">
        <v>2407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2428</v>
      </c>
      <c r="G40" s="553"/>
      <c r="H40" s="750" t="s">
        <v>2429</v>
      </c>
      <c r="I40" s="709"/>
      <c r="J40" s="751" t="s">
        <v>2407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2432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2429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45529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J51" s="731"/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I1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1903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686" t="s">
        <v>2152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2427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45528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1903</v>
      </c>
      <c r="M5" s="664" t="s">
        <v>80</v>
      </c>
      <c r="N5" s="421" t="s">
        <v>81</v>
      </c>
      <c r="O5" s="664" t="s">
        <v>82</v>
      </c>
      <c r="P5" s="652" t="s">
        <v>2362</v>
      </c>
      <c r="Q5" s="791" t="s">
        <v>2435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2" t="s">
        <v>2436</v>
      </c>
      <c r="F6" s="752" t="s">
        <v>2436</v>
      </c>
      <c r="G6" s="752" t="s">
        <v>2436</v>
      </c>
      <c r="H6" s="752" t="s">
        <v>2436</v>
      </c>
      <c r="I6" s="752" t="s">
        <v>2436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1992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1992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2437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1963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2226</v>
      </c>
      <c r="F11" s="760" t="s">
        <v>2438</v>
      </c>
      <c r="G11" s="760" t="s">
        <v>2439</v>
      </c>
      <c r="H11" s="760" t="s">
        <v>2438</v>
      </c>
      <c r="I11" s="760" t="s">
        <v>2438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777" t="s">
        <v>2152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2226</v>
      </c>
      <c r="F12" s="760" t="s">
        <v>2438</v>
      </c>
      <c r="G12" s="760" t="s">
        <v>2439</v>
      </c>
      <c r="H12" s="760" t="s">
        <v>2438</v>
      </c>
      <c r="I12" s="760" t="s">
        <v>2438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2226</v>
      </c>
      <c r="F13" s="760" t="s">
        <v>2438</v>
      </c>
      <c r="G13" s="760" t="s">
        <v>2439</v>
      </c>
      <c r="H13" s="760" t="s">
        <v>2438</v>
      </c>
      <c r="I13" s="760" t="s">
        <v>2438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5" t="s">
        <v>2226</v>
      </c>
      <c r="F14" s="755" t="s">
        <v>2440</v>
      </c>
      <c r="G14" s="755" t="s">
        <v>2118</v>
      </c>
      <c r="H14" s="756" t="s">
        <v>2441</v>
      </c>
      <c r="I14" s="757" t="s">
        <v>2442</v>
      </c>
      <c r="J14" s="758" t="s">
        <v>2331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1963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5" t="s">
        <v>2226</v>
      </c>
      <c r="F15" s="755" t="s">
        <v>2440</v>
      </c>
      <c r="G15" s="755" t="s">
        <v>2118</v>
      </c>
      <c r="H15" s="756" t="s">
        <v>2441</v>
      </c>
      <c r="I15" s="757" t="s">
        <v>2442</v>
      </c>
      <c r="J15" s="758" t="s">
        <v>2331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2110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5" t="s">
        <v>2443</v>
      </c>
      <c r="F16" s="755" t="s">
        <v>2440</v>
      </c>
      <c r="G16" s="755" t="s">
        <v>2118</v>
      </c>
      <c r="H16" s="761" t="s">
        <v>2444</v>
      </c>
      <c r="I16" s="757" t="s">
        <v>2442</v>
      </c>
      <c r="J16" s="758" t="s">
        <v>225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2110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5" t="s">
        <v>2443</v>
      </c>
      <c r="F17" s="755" t="s">
        <v>2440</v>
      </c>
      <c r="G17" s="755" t="s">
        <v>2118</v>
      </c>
      <c r="H17" s="761" t="s">
        <v>2444</v>
      </c>
      <c r="I17" s="757" t="s">
        <v>2442</v>
      </c>
      <c r="J17" s="758" t="s">
        <v>225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2445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5"/>
      <c r="F18" s="755" t="s">
        <v>108</v>
      </c>
      <c r="G18" s="757" t="s">
        <v>2341</v>
      </c>
      <c r="H18" s="761" t="s">
        <v>2446</v>
      </c>
      <c r="I18" s="757" t="s">
        <v>2442</v>
      </c>
      <c r="J18" s="758" t="s">
        <v>225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2110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5" t="s">
        <v>62</v>
      </c>
      <c r="F19" s="755" t="s">
        <v>108</v>
      </c>
      <c r="G19" s="757" t="s">
        <v>2341</v>
      </c>
      <c r="H19" s="761" t="s">
        <v>2446</v>
      </c>
      <c r="I19" s="757" t="s">
        <v>2447</v>
      </c>
      <c r="J19" s="758" t="s">
        <v>225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6" t="s">
        <v>105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5" t="s">
        <v>62</v>
      </c>
      <c r="F20" s="755" t="s">
        <v>108</v>
      </c>
      <c r="G20" s="757" t="s">
        <v>2341</v>
      </c>
      <c r="H20" s="761" t="s">
        <v>2448</v>
      </c>
      <c r="I20" s="757" t="s">
        <v>2447</v>
      </c>
      <c r="J20" s="758" t="s">
        <v>225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5" t="s">
        <v>70</v>
      </c>
      <c r="F21" s="755" t="s">
        <v>108</v>
      </c>
      <c r="G21" s="757" t="s">
        <v>2341</v>
      </c>
      <c r="H21" s="761" t="s">
        <v>2448</v>
      </c>
      <c r="I21" s="757" t="s">
        <v>2449</v>
      </c>
      <c r="J21" s="758" t="s">
        <v>225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5" t="s">
        <v>2443</v>
      </c>
      <c r="F22" s="755" t="s">
        <v>2176</v>
      </c>
      <c r="G22" s="757" t="s">
        <v>2341</v>
      </c>
      <c r="H22" s="761" t="s">
        <v>2450</v>
      </c>
      <c r="I22" s="757" t="s">
        <v>2449</v>
      </c>
      <c r="J22" s="758" t="s">
        <v>225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5" t="s">
        <v>2443</v>
      </c>
      <c r="F23" s="755" t="s">
        <v>2341</v>
      </c>
      <c r="G23" s="757" t="s">
        <v>2176</v>
      </c>
      <c r="H23" s="761" t="s">
        <v>2450</v>
      </c>
      <c r="I23" s="757" t="s">
        <v>2449</v>
      </c>
      <c r="J23" s="758" t="s">
        <v>225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776" t="s">
        <v>2110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5" t="s">
        <v>2443</v>
      </c>
      <c r="F24" s="755" t="s">
        <v>2341</v>
      </c>
      <c r="G24" s="757" t="s">
        <v>2341</v>
      </c>
      <c r="H24" s="761" t="s">
        <v>2450</v>
      </c>
      <c r="I24" s="757" t="s">
        <v>2451</v>
      </c>
      <c r="J24" s="758" t="s">
        <v>225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5" t="s">
        <v>2443</v>
      </c>
      <c r="F25" s="755" t="s">
        <v>2341</v>
      </c>
      <c r="G25" s="757" t="s">
        <v>2341</v>
      </c>
      <c r="H25" s="761" t="s">
        <v>2450</v>
      </c>
      <c r="I25" s="757" t="s">
        <v>2451</v>
      </c>
      <c r="J25" s="758" t="s">
        <v>225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0</v>
      </c>
      <c r="O25" s="776" t="s">
        <v>2452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5" t="s">
        <v>2443</v>
      </c>
      <c r="F26" s="755" t="s">
        <v>2368</v>
      </c>
      <c r="G26" s="757" t="s">
        <v>2269</v>
      </c>
      <c r="H26" s="761" t="s">
        <v>2450</v>
      </c>
      <c r="I26" s="757" t="s">
        <v>2453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5" t="s">
        <v>2443</v>
      </c>
      <c r="F27" s="755" t="s">
        <v>2368</v>
      </c>
      <c r="G27" s="757" t="s">
        <v>2269</v>
      </c>
      <c r="H27" s="761" t="s">
        <v>2450</v>
      </c>
      <c r="I27" s="757" t="s">
        <v>2453</v>
      </c>
      <c r="J27" s="758" t="s">
        <v>225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5" t="s">
        <v>2267</v>
      </c>
      <c r="F28" s="755" t="s">
        <v>2226</v>
      </c>
      <c r="G28" s="757" t="s">
        <v>2269</v>
      </c>
      <c r="H28" s="761" t="s">
        <v>2450</v>
      </c>
      <c r="I28" s="757" t="s">
        <v>2453</v>
      </c>
      <c r="J28" s="758" t="s">
        <v>225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5" t="s">
        <v>2267</v>
      </c>
      <c r="F29" s="755" t="s">
        <v>2226</v>
      </c>
      <c r="G29" s="757" t="s">
        <v>2269</v>
      </c>
      <c r="H29" s="761" t="s">
        <v>2454</v>
      </c>
      <c r="I29" s="757" t="s">
        <v>2453</v>
      </c>
      <c r="J29" s="758" t="s">
        <v>225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5" t="s">
        <v>2267</v>
      </c>
      <c r="F30" s="755" t="s">
        <v>2226</v>
      </c>
      <c r="G30" s="757" t="s">
        <v>2269</v>
      </c>
      <c r="H30" s="761" t="s">
        <v>2455</v>
      </c>
      <c r="I30" s="757" t="s">
        <v>2453</v>
      </c>
      <c r="J30" s="758" t="s">
        <v>225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779" t="s">
        <v>1939</v>
      </c>
      <c r="P30" s="789"/>
      <c r="Q30" s="793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5" t="s">
        <v>2267</v>
      </c>
      <c r="F31" s="755" t="s">
        <v>2226</v>
      </c>
      <c r="G31" s="757" t="s">
        <v>2456</v>
      </c>
      <c r="H31" s="761" t="s">
        <v>2455</v>
      </c>
      <c r="I31" s="757" t="s">
        <v>2453</v>
      </c>
      <c r="J31" s="758" t="s">
        <v>225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2176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5" t="s">
        <v>2267</v>
      </c>
      <c r="F32" s="755" t="s">
        <v>2412</v>
      </c>
      <c r="G32" s="757" t="s">
        <v>2456</v>
      </c>
      <c r="H32" s="756" t="s">
        <v>2457</v>
      </c>
      <c r="I32" s="757" t="s">
        <v>2453</v>
      </c>
      <c r="J32" s="758" t="s">
        <v>225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1126</v>
      </c>
      <c r="N32" s="418">
        <f>COUNTIF(E7:K44, "*Paul*")/2</f>
        <v>0</v>
      </c>
      <c r="O32" s="787" t="s">
        <v>2427</v>
      </c>
      <c r="P32" s="790"/>
      <c r="Q32" s="79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5" t="s">
        <v>2267</v>
      </c>
      <c r="F33" s="755" t="s">
        <v>2412</v>
      </c>
      <c r="G33" s="757" t="s">
        <v>2456</v>
      </c>
      <c r="H33" s="756" t="s">
        <v>2457</v>
      </c>
      <c r="I33" s="757" t="s">
        <v>2453</v>
      </c>
      <c r="J33" s="758" t="s">
        <v>225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2"/>
      <c r="F34" s="763"/>
      <c r="G34" s="763" t="s">
        <v>1971</v>
      </c>
      <c r="H34" s="763"/>
      <c r="I34" s="764"/>
      <c r="J34" s="758" t="s">
        <v>2331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2"/>
      <c r="F35" s="766"/>
      <c r="G35" s="767" t="s">
        <v>1971</v>
      </c>
      <c r="H35" s="763"/>
      <c r="I35" s="764"/>
      <c r="J35" s="758" t="s">
        <v>2331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577">
        <v>45536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5" zoomScale="115" zoomScaleNormal="115" workbookViewId="0">
      <pane xSplit="4" topLeftCell="E9" activePane="topRight" state="frozen"/>
      <selection pane="topRight" activeCell="H20" sqref="H20"/>
      <selection activeCell="A12" sqref="A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1903</v>
      </c>
      <c r="M5" s="664" t="s">
        <v>80</v>
      </c>
      <c r="N5" s="799" t="s">
        <v>81</v>
      </c>
      <c r="O5" s="800" t="s">
        <v>82</v>
      </c>
      <c r="P5" s="795" t="s">
        <v>2362</v>
      </c>
      <c r="Q5" s="783" t="s">
        <v>2435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1992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22.5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0" s="646" t="s">
        <v>225</v>
      </c>
      <c r="N10" s="326">
        <f>SUM(COUNTIFS(E7:K44,"*Vanness*"))/2</f>
        <v>0</v>
      </c>
      <c r="O10" s="803" t="s">
        <v>2152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2459</v>
      </c>
      <c r="F11" s="760" t="s">
        <v>2459</v>
      </c>
      <c r="G11" s="760" t="s">
        <v>2459</v>
      </c>
      <c r="H11" s="760" t="s">
        <v>2459</v>
      </c>
      <c r="I11" s="760" t="s">
        <v>2459</v>
      </c>
      <c r="J11" s="458"/>
      <c r="K11" s="459"/>
      <c r="L11" s="62" t="str" cm="1">
        <f t="array" ref="L11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2459</v>
      </c>
      <c r="F12" s="760" t="s">
        <v>2459</v>
      </c>
      <c r="G12" s="760" t="s">
        <v>2459</v>
      </c>
      <c r="H12" s="760" t="s">
        <v>2459</v>
      </c>
      <c r="I12" s="760" t="s">
        <v>2459</v>
      </c>
      <c r="J12" s="458"/>
      <c r="K12" s="459"/>
      <c r="L12" s="62" t="str" cm="1">
        <f t="array" ref="L12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2460</v>
      </c>
      <c r="P12" s="797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2459</v>
      </c>
      <c r="F13" s="760" t="s">
        <v>2459</v>
      </c>
      <c r="G13" s="760" t="s">
        <v>2459</v>
      </c>
      <c r="H13" s="760" t="s">
        <v>2459</v>
      </c>
      <c r="I13" s="760" t="s">
        <v>2459</v>
      </c>
      <c r="J13" s="458"/>
      <c r="K13" s="459"/>
      <c r="L13" s="62" t="str" cm="1">
        <f t="array" ref="L13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2110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515" t="s">
        <v>2461</v>
      </c>
      <c r="G14" s="515" t="s">
        <v>2459</v>
      </c>
      <c r="H14" s="261" t="s">
        <v>2462</v>
      </c>
      <c r="I14" s="452" t="s">
        <v>2463</v>
      </c>
      <c r="J14" s="458"/>
      <c r="K14" s="460"/>
      <c r="L14" s="62" t="str" cm="1">
        <f t="array" ref="L14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2110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515" t="s">
        <v>2461</v>
      </c>
      <c r="G15" s="515" t="s">
        <v>56</v>
      </c>
      <c r="H15" s="261" t="s">
        <v>2462</v>
      </c>
      <c r="I15" s="452" t="s">
        <v>2463</v>
      </c>
      <c r="J15" s="458"/>
      <c r="K15" s="460"/>
      <c r="L15" s="62" t="str" cm="1">
        <f t="array" ref="L15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2445</v>
      </c>
      <c r="P15" s="797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2461</v>
      </c>
      <c r="F16" s="515" t="s">
        <v>2461</v>
      </c>
      <c r="G16" s="515" t="s">
        <v>56</v>
      </c>
      <c r="H16" s="261" t="s">
        <v>2462</v>
      </c>
      <c r="I16" s="452" t="s">
        <v>2463</v>
      </c>
      <c r="J16" s="458"/>
      <c r="K16" s="460"/>
      <c r="L16" s="62" t="str" cm="1">
        <f t="array" ref="L16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2110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2461</v>
      </c>
      <c r="F17" s="515" t="s">
        <v>2461</v>
      </c>
      <c r="G17" s="515" t="s">
        <v>56</v>
      </c>
      <c r="H17" s="261" t="s">
        <v>2464</v>
      </c>
      <c r="I17" s="452" t="s">
        <v>2465</v>
      </c>
      <c r="J17" s="458"/>
      <c r="K17" s="460"/>
      <c r="L17" s="62" t="str" cm="1">
        <f t="array" ref="L17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7" s="646" t="s">
        <v>104</v>
      </c>
      <c r="N17" s="326">
        <f>COUNTIF(E7:K44, "*Angel*")/2</f>
        <v>0</v>
      </c>
      <c r="O17" s="802" t="s">
        <v>105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2024</v>
      </c>
      <c r="F18" s="515" t="s">
        <v>227</v>
      </c>
      <c r="G18" s="452" t="s">
        <v>2466</v>
      </c>
      <c r="H18" s="261" t="s">
        <v>2467</v>
      </c>
      <c r="I18" s="452" t="s">
        <v>70</v>
      </c>
      <c r="J18" s="458"/>
      <c r="K18" s="460"/>
      <c r="L18" s="62" t="str" cm="1">
        <f t="array" ref="L18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8" s="646" t="s">
        <v>70</v>
      </c>
      <c r="N18" s="327">
        <f>COUNTIF(E7:K44, "*Marlon*")/2</f>
        <v>15</v>
      </c>
      <c r="O18" s="802"/>
      <c r="P18" s="797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2024</v>
      </c>
      <c r="F19" s="515" t="s">
        <v>227</v>
      </c>
      <c r="G19" s="452" t="s">
        <v>2466</v>
      </c>
      <c r="H19" s="261" t="s">
        <v>2467</v>
      </c>
      <c r="I19" s="452" t="s">
        <v>2440</v>
      </c>
      <c r="J19" s="458"/>
      <c r="K19" s="460"/>
      <c r="L19" s="62" t="str" cm="1">
        <f t="array" ref="L19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9" s="650" t="s">
        <v>108</v>
      </c>
      <c r="N19" s="326">
        <f>COUNTIF(E7:K44, "*QiAn*")/2</f>
        <v>5</v>
      </c>
      <c r="O19" s="801"/>
      <c r="P19" s="797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2024</v>
      </c>
      <c r="F20" s="515" t="s">
        <v>227</v>
      </c>
      <c r="G20" s="452" t="s">
        <v>2466</v>
      </c>
      <c r="H20" s="561" t="s">
        <v>2467</v>
      </c>
      <c r="I20" s="452" t="s">
        <v>2440</v>
      </c>
      <c r="J20" s="458"/>
      <c r="K20" s="460"/>
      <c r="L20" s="62" t="str" cm="1">
        <f t="array" ref="L20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20" s="646" t="s">
        <v>161</v>
      </c>
      <c r="N20" s="326">
        <f>COUNTIF(E7:K44, "*Wei Jun*")/2</f>
        <v>5</v>
      </c>
      <c r="O20" s="802"/>
      <c r="P20" s="797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2439</v>
      </c>
      <c r="F21" s="515" t="s">
        <v>2347</v>
      </c>
      <c r="G21" s="452" t="s">
        <v>2466</v>
      </c>
      <c r="H21" s="561" t="s">
        <v>70</v>
      </c>
      <c r="I21" s="452" t="s">
        <v>2440</v>
      </c>
      <c r="J21" s="458"/>
      <c r="K21" s="460"/>
      <c r="L21" s="62" t="str" cm="1">
        <f t="array" ref="L21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1" s="646" t="s">
        <v>266</v>
      </c>
      <c r="N21" s="327">
        <f>COUNTIF(E7:K44, "*Foo*")/2</f>
        <v>0</v>
      </c>
      <c r="O21" s="802" t="s">
        <v>2110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2439</v>
      </c>
      <c r="F22" s="515" t="s">
        <v>2347</v>
      </c>
      <c r="G22" s="452" t="s">
        <v>2283</v>
      </c>
      <c r="H22" s="561" t="s">
        <v>70</v>
      </c>
      <c r="I22" s="452" t="s">
        <v>2440</v>
      </c>
      <c r="J22" s="458"/>
      <c r="K22" s="460"/>
      <c r="L22" s="62" t="str" cm="1">
        <f t="array" ref="L22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2" s="646" t="s">
        <v>1971</v>
      </c>
      <c r="N22" s="327">
        <f>COUNTIF(E7:K44, "*Ivan*")/2</f>
        <v>6</v>
      </c>
      <c r="O22" s="802"/>
      <c r="P22" s="797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2024</v>
      </c>
      <c r="F23" s="705" t="s">
        <v>2347</v>
      </c>
      <c r="G23" s="694" t="s">
        <v>2061</v>
      </c>
      <c r="H23" s="782" t="s">
        <v>70</v>
      </c>
      <c r="I23" s="694" t="s">
        <v>2440</v>
      </c>
      <c r="J23" s="458"/>
      <c r="K23" s="460"/>
      <c r="L23" s="62" t="str" cm="1">
        <f t="array" ref="L23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3" s="646" t="s">
        <v>1978</v>
      </c>
      <c r="N23" s="326">
        <f>COUNTIF(E7:K44, "*Lucas*")/2</f>
        <v>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2173</v>
      </c>
      <c r="F24" s="705" t="s">
        <v>2347</v>
      </c>
      <c r="G24" s="694" t="s">
        <v>2061</v>
      </c>
      <c r="H24" s="782" t="s">
        <v>70</v>
      </c>
      <c r="I24" s="694" t="s">
        <v>2440</v>
      </c>
      <c r="J24" s="458"/>
      <c r="K24" s="460"/>
      <c r="L24" s="62" t="str" cm="1">
        <f t="array" ref="L24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4" s="650" t="s">
        <v>1980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2173</v>
      </c>
      <c r="F25" s="705" t="s">
        <v>2347</v>
      </c>
      <c r="G25" s="694" t="s">
        <v>2061</v>
      </c>
      <c r="H25" s="782" t="s">
        <v>70</v>
      </c>
      <c r="I25" s="694" t="s">
        <v>2440</v>
      </c>
      <c r="J25" s="458"/>
      <c r="K25" s="460"/>
      <c r="L25" s="62" t="str" cm="1">
        <f t="array" ref="L2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25" s="650" t="s">
        <v>2024</v>
      </c>
      <c r="N25" s="654">
        <f>COUNTIF(E7:K44, "*Heng*")/2</f>
        <v>5.5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2173</v>
      </c>
      <c r="F26" s="452" t="s">
        <v>227</v>
      </c>
      <c r="G26" s="452" t="s">
        <v>2061</v>
      </c>
      <c r="H26" s="561" t="s">
        <v>70</v>
      </c>
      <c r="I26" s="452"/>
      <c r="J26" s="458"/>
      <c r="K26" s="460"/>
      <c r="L26" s="62" t="str" cm="1">
        <f t="array" ref="L26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6" s="646" t="s">
        <v>2080</v>
      </c>
      <c r="N26" s="654">
        <f>COUNTIF(E7:K44, "*Phay*")/2</f>
        <v>0</v>
      </c>
      <c r="O26" s="802" t="s">
        <v>1992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452" t="s">
        <v>227</v>
      </c>
      <c r="G27" s="452" t="s">
        <v>2061</v>
      </c>
      <c r="H27" s="561" t="s">
        <v>70</v>
      </c>
      <c r="I27" s="452" t="s">
        <v>2176</v>
      </c>
      <c r="J27" s="458"/>
      <c r="K27" s="460"/>
      <c r="L27" s="62" t="str" cm="1">
        <f t="array" ref="L27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7" s="650" t="s">
        <v>2172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452" t="s">
        <v>227</v>
      </c>
      <c r="G28" s="452" t="s">
        <v>2061</v>
      </c>
      <c r="H28" s="781" t="s">
        <v>1914</v>
      </c>
      <c r="I28" s="306" t="s">
        <v>2176</v>
      </c>
      <c r="J28" s="458"/>
      <c r="K28" s="460"/>
      <c r="L28" s="62" t="str" cm="1">
        <f t="array" ref="L28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8" s="646" t="s">
        <v>2176</v>
      </c>
      <c r="N28" s="334">
        <f>COUNTIF(E7:K44, "*Suki*")/2</f>
        <v>7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1257</v>
      </c>
      <c r="F29" s="452" t="s">
        <v>227</v>
      </c>
      <c r="G29" s="452" t="s">
        <v>2061</v>
      </c>
      <c r="H29" s="781" t="s">
        <v>1914</v>
      </c>
      <c r="I29" s="306" t="s">
        <v>2176</v>
      </c>
      <c r="J29" s="458"/>
      <c r="K29" s="460"/>
      <c r="L29" s="62" t="str" cm="1">
        <f t="array" ref="L29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9" s="651" t="s">
        <v>1126</v>
      </c>
      <c r="N29" s="334">
        <f>COUNTIF(E7:K44, "*Paul*")/2</f>
        <v>0</v>
      </c>
      <c r="O29" s="804" t="s">
        <v>2427</v>
      </c>
      <c r="P29" s="798"/>
      <c r="Q29" s="786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1257</v>
      </c>
      <c r="F30" s="452" t="s">
        <v>54</v>
      </c>
      <c r="G30" s="452" t="s">
        <v>2061</v>
      </c>
      <c r="H30" s="781" t="s">
        <v>1914</v>
      </c>
      <c r="I30" s="306" t="s">
        <v>2323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1257</v>
      </c>
      <c r="F31" s="452" t="s">
        <v>227</v>
      </c>
      <c r="G31" s="452" t="s">
        <v>2061</v>
      </c>
      <c r="H31" s="781" t="s">
        <v>1914</v>
      </c>
      <c r="I31" s="306" t="s">
        <v>2323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1257</v>
      </c>
      <c r="F32" s="452" t="s">
        <v>227</v>
      </c>
      <c r="G32" s="452" t="s">
        <v>2061</v>
      </c>
      <c r="H32" s="781" t="s">
        <v>1914</v>
      </c>
      <c r="I32" s="306" t="s">
        <v>108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1257</v>
      </c>
      <c r="F33" s="452" t="s">
        <v>227</v>
      </c>
      <c r="G33" s="452" t="s">
        <v>2061</v>
      </c>
      <c r="H33" s="781" t="s">
        <v>1914</v>
      </c>
      <c r="I33" s="306" t="s">
        <v>108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2398</v>
      </c>
      <c r="H49" s="577">
        <v>45543</v>
      </c>
      <c r="I49" t="s">
        <v>2399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" customHeight="1">
      <c r="E52" s="660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" customHeight="1">
      <c r="E53" s="660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" customHeight="1">
      <c r="E54" s="660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s="660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2024-09-10T00:47:25Z</dcterms:modified>
  <cp:category/>
  <cp:contentStatus/>
</cp:coreProperties>
</file>