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filterPrivacy="1"/>
  <xr:revisionPtr revIDLastSave="23260" documentId="101_{C41BB324-3EAE-5148-95F2-E4AD19BF45B2}" xr6:coauthVersionLast="47" xr6:coauthVersionMax="47" xr10:uidLastSave="{B657A33E-DAEB-4A34-AC2B-89C0BFA5BBE3}"/>
  <bookViews>
    <workbookView xWindow="-120" yWindow="-120" windowWidth="29040" windowHeight="15720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8 July 2024  " sheetId="99" r:id="rId121"/>
    <sheet name="15 July 2024  " sheetId="100" r:id="rId122"/>
    <sheet name="22 July 2024  " sheetId="101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1" i="101" l="1" a="1"/>
  <c r="L31" i="101" s="1"/>
  <c r="L30" i="101" a="1"/>
  <c r="L30" i="101" s="1"/>
  <c r="L29" i="101" a="1"/>
  <c r="L29" i="101" s="1"/>
  <c r="L28" i="101" a="1"/>
  <c r="L28" i="101" s="1"/>
  <c r="L27" i="101" a="1"/>
  <c r="L27" i="101" s="1"/>
  <c r="L26" i="101" a="1"/>
  <c r="L26" i="101" s="1"/>
  <c r="L25" i="101" a="1"/>
  <c r="L25" i="101" s="1"/>
  <c r="L24" i="101" a="1"/>
  <c r="L24" i="101" s="1"/>
  <c r="L23" i="101" a="1"/>
  <c r="L23" i="101" s="1"/>
  <c r="L22" i="101" a="1"/>
  <c r="L22" i="101" s="1"/>
  <c r="L21" i="101" a="1"/>
  <c r="L21" i="101" s="1"/>
  <c r="L20" i="101" a="1"/>
  <c r="L20" i="101" s="1"/>
  <c r="L19" i="101" a="1"/>
  <c r="L19" i="101" s="1"/>
  <c r="L18" i="101" a="1"/>
  <c r="L18" i="101" s="1"/>
  <c r="L17" i="101" a="1"/>
  <c r="L17" i="101" s="1"/>
  <c r="L16" i="101" a="1"/>
  <c r="L16" i="101" s="1"/>
  <c r="L15" i="101" a="1"/>
  <c r="L15" i="101" s="1"/>
  <c r="L14" i="101" a="1"/>
  <c r="L14" i="101" s="1"/>
  <c r="L13" i="101" a="1"/>
  <c r="L13" i="101" s="1"/>
  <c r="L12" i="101" a="1"/>
  <c r="L12" i="101" s="1"/>
  <c r="L11" i="101" a="1"/>
  <c r="L11" i="101" s="1"/>
  <c r="L10" i="101" a="1"/>
  <c r="L10" i="101" s="1"/>
  <c r="L9" i="101" a="1"/>
  <c r="L9" i="101" s="1"/>
  <c r="L8" i="101" a="1"/>
  <c r="L8" i="101" s="1"/>
  <c r="L7" i="101" a="1"/>
  <c r="L7" i="101" s="1"/>
  <c r="L6" i="101" a="1"/>
  <c r="L6" i="101" s="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<sst xmlns="http://schemas.openxmlformats.org/spreadsheetml/2006/main" count="26070" uniqueCount="2281">
  <si>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</si>
  <si>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</si>
  <si>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</si>
  <si>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</si>
  <si>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</si>
  <si>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</si>
  <si>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</si>
  <si>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</si>
  <si>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</si>
  <si>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</si>
  <si>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</si>
  <si>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</si>
  <si>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</si>
  <si>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</si>
  <si>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</si>
  <si>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</si>
  <si>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</si>
  <si>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</si>
  <si>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</si>
  <si>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</si>
  <si>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</si>
  <si>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</si>
  <si>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</si>
  <si>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</si>
  <si>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</si>
  <si>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</si>
  <si>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</si>
  <si>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</si>
  <si>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</si>
  <si>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</si>
  <si>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</si>
  <si>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</si>
  <si>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</si>
  <si>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</si>
  <si>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</si>
  <si>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</si>
  <si>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</si>
  <si>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</si>
  <si>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</si>
  <si>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</si>
  <si>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</si>
  <si>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</si>
  <si>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</si>
  <si>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</si>
  <si>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</si>
  <si>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</si>
  <si>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</si>
  <si>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</si>
  <si>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</si>
  <si>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</si>
  <si>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</si>
  <si>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</si>
  <si>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</si>
  <si>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</si>
  <si>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</si>
  <si>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</si>
  <si>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</si>
  <si>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</si>
  <si>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</si>
  <si>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</si>
  <si>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</si>
  <si>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</si>
  <si>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</si>
  <si>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</si>
  <si>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</si>
  <si>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</si>
  <si>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</si>
  <si>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</si>
  <si>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</si>
  <si>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</si>
  <si>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</si>
  <si>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</si>
  <si>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</si>
  <si>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</si>
  <si>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</si>
  <si>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</si>
  <si>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</si>
  <si>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</si>
  <si>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</si>
  <si>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</si>
  <si>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</si>
  <si>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</si>
  <si>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</si>
  <si>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</si>
  <si>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</si>
  <si>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</si>
  <si>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</si>
  <si>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</si>
  <si>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</si>
  <si>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</si>
  <si>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</si>
  <si>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</si>
  <si>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</si>
  <si>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</si>
  <si>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</si>
  <si>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</si>
  <si>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</si>
  <si>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</si>
  <si>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</si>
  <si>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</si>
  <si>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</si>
  <si>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</si>
  <si>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</si>
  <si>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</si>
  <si>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</si>
  <si>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</si>
  <si>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</si>
  <si>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</si>
  <si>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</si>
  <si>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</si>
  <si>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</si>
  <si>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</si>
  <si>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</si>
  <si>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</si>
  <si>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</si>
  <si>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</si>
  <si>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</si>
  <si>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</si>
  <si>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</si>
  <si>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</si>
  <si>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</si>
  <si>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</si>
  <si>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</si>
  <si>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</si>
  <si>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</si>
  <si>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</si>
  <si>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</si>
  <si>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</si>
  <si>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</si>
  <si>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</si>
  <si>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</si>
  <si>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</si>
  <si>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</si>
  <si>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</si>
  <si>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</si>
  <si>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</si>
  <si>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</si>
  <si>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</si>
  <si>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</si>
  <si>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</si>
  <si>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</si>
  <si>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</si>
  <si>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</si>
  <si>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</si>
  <si>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</si>
  <si>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</si>
  <si>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</si>
  <si>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</si>
  <si>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</si>
  <si>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</si>
  <si>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</si>
  <si>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</si>
  <si>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</si>
  <si>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</si>
  <si>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</si>
  <si>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</si>
  <si>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</si>
  <si>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</si>
  <si>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</si>
  <si>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</si>
  <si>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</si>
  <si>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</si>
  <si>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</si>
  <si>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</si>
  <si>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</si>
  <si>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</si>
  <si>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</si>
  <si>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</si>
  <si>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</si>
  <si>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</si>
  <si>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</si>
  <si>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</si>
  <si>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</si>
  <si>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</si>
  <si>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</si>
  <si>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</si>
  <si>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</si>
  <si>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</si>
  <si>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</si>
  <si>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</si>
  <si>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</si>
  <si>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</si>
  <si>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</si>
  <si>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</si>
  <si>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</si>
  <si>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</si>
  <si>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</si>
  <si>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</si>
  <si>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</si>
  <si>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</si>
  <si>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</si>
  <si>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</si>
  <si>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</si>
  <si>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</si>
  <si>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</si>
  <si>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</si>
  <si>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</si>
  <si>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</si>
  <si>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</si>
  <si>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</si>
  <si>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</si>
  <si>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</si>
  <si>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</si>
  <si>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</si>
  <si>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</si>
  <si>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</si>
  <si>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</si>
  <si>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</si>
  <si>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</si>
  <si>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</si>
  <si>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</si>
  <si>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</si>
  <si>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</si>
  <si>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</si>
  <si>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</si>
  <si>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</si>
  <si>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</si>
  <si>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</si>
  <si>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</si>
  <si>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</si>
  <si>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</si>
  <si>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</si>
  <si>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</si>
  <si>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</si>
  <si>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</si>
  <si>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</si>
  <si>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</si>
  <si>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</si>
  <si>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</si>
  <si>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</si>
  <si>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</si>
  <si>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</si>
  <si>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</si>
  <si>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</si>
  <si>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</si>
  <si>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</si>
  <si>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</si>
  <si>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</si>
  <si>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</si>
  <si>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</si>
  <si>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</si>
  <si>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</si>
  <si>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</si>
  <si>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</si>
  <si>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</si>
  <si>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</si>
  <si>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</si>
  <si>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</si>
  <si>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</si>
  <si>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</si>
  <si>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</si>
  <si>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</si>
  <si>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</si>
  <si>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</si>
  <si>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</si>
  <si>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</si>
  <si>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</si>
  <si>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</si>
  <si>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</si>
  <si>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</si>
  <si>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</si>
  <si>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</si>
  <si>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</si>
  <si>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</si>
  <si>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</si>
  <si>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</si>
  <si>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</si>
  <si>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</si>
  <si>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</si>
  <si>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</si>
  <si>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</si>
  <si>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</si>
  <si>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</si>
  <si>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</si>
  <si>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</si>
  <si>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</si>
  <si>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</si>
  <si>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</si>
  <si>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</si>
  <si>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</si>
  <si>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</si>
  <si>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</si>
  <si>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</si>
  <si>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</si>
  <si>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</si>
  <si>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</si>
  <si>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</si>
  <si>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</si>
  <si>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</si>
  <si>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</si>
  <si>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</si>
  <si>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</si>
  <si>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</si>
  <si>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</si>
  <si>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</si>
  <si>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</si>
  <si>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</si>
  <si>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</si>
  <si>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</si>
  <si>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</si>
  <si>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</si>
  <si>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</si>
  <si>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</si>
  <si>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</si>
  <si>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</si>
  <si>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</si>
  <si>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</si>
  <si>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</si>
  <si>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</si>
  <si>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</si>
  <si>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</si>
  <si>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</si>
  <si>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</si>
  <si>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</si>
  <si>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</si>
  <si>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</si>
  <si>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</si>
  <si>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</si>
  <si>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</si>
  <si>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</si>
  <si>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</si>
  <si>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</si>
  <si>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</si>
  <si>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</si>
  <si>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</si>
  <si>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</si>
  <si>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</si>
  <si>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</si>
  <si>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</si>
  <si>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</si>
  <si>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</si>
  <si>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</si>
  <si>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</si>
  <si>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</si>
  <si>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</si>
  <si>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</si>
  <si>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</si>
  <si>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</si>
  <si>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</si>
  <si>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</si>
  <si>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</si>
  <si>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</si>
  <si>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</si>
  <si>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</si>
  <si>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</si>
  <si>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</si>
  <si>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</si>
  <si>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</si>
  <si>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</si>
  <si>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</si>
  <si>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</si>
  <si>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</si>
  <si>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</si>
  <si>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</si>
  <si>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</si>
  <si>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</si>
  <si>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</si>
  <si>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</si>
  <si>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</si>
  <si>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</si>
  <si>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</si>
  <si>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</si>
  <si>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</si>
  <si>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</si>
  <si>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</si>
  <si>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</si>
  <si>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</si>
  <si>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</si>
  <si>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</si>
  <si>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</si>
  <si>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</si>
  <si>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</si>
  <si>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</si>
  <si>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</si>
  <si>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</si>
  <si>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</si>
  <si>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</si>
  <si>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</si>
  <si>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</si>
  <si>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</si>
  <si>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</si>
  <si>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</si>
  <si>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</si>
  <si>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</si>
  <si>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</si>
  <si>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</si>
  <si>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</si>
  <si>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</si>
  <si>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</si>
  <si>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</si>
  <si>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</si>
  <si>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</si>
  <si>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</si>
  <si>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</si>
  <si>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</si>
  <si>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</si>
  <si>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</si>
  <si>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</si>
  <si>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</si>
  <si>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</si>
  <si>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</si>
  <si>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</si>
  <si>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</si>
  <si>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</si>
  <si>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</si>
  <si>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</si>
  <si>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</si>
  <si>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</si>
  <si>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</si>
  <si>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</si>
  <si>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</si>
  <si>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</si>
  <si>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</si>
  <si>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</si>
  <si>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</si>
  <si>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</si>
  <si>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</si>
  <si>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</si>
  <si>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</si>
  <si>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</si>
  <si>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</si>
  <si>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</si>
  <si>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</si>
  <si>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</si>
  <si>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</si>
  <si>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</si>
  <si>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</si>
  <si>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</si>
  <si>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</si>
  <si>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</si>
  <si>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</si>
  <si>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</si>
  <si>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</si>
  <si>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</si>
  <si>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</si>
  <si>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</si>
  <si>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</si>
  <si>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</si>
  <si>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</si>
  <si>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</si>
  <si>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</si>
  <si>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</si>
  <si>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</si>
  <si>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</si>
  <si>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</si>
  <si>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</si>
  <si>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</si>
  <si>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</si>
  <si>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</si>
  <si>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</si>
  <si>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</si>
  <si>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</si>
  <si>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</si>
  <si>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</si>
  <si>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</si>
  <si>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</si>
  <si>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</si>
  <si>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</si>
  <si>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</si>
  <si>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</si>
  <si>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</si>
  <si>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</si>
  <si>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</si>
  <si>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</si>
  <si>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</si>
  <si>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</si>
  <si>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</si>
  <si>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</si>
  <si>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</si>
  <si>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</si>
  <si>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</si>
  <si>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</si>
  <si>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</si>
  <si>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</si>
  <si>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</si>
  <si>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</si>
  <si>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</si>
  <si>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</si>
  <si>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</si>
  <si>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</si>
  <si>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</si>
  <si>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</si>
  <si>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</si>
  <si>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</si>
  <si>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</si>
  <si>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</si>
  <si>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</si>
  <si>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</si>
  <si>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</si>
  <si>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</si>
  <si>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</si>
  <si>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</si>
  <si>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</si>
  <si>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</si>
  <si>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</si>
  <si>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</si>
  <si>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</si>
  <si>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</si>
  <si>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</si>
  <si>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</si>
  <si>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</si>
  <si>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</si>
  <si>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</si>
  <si>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</si>
  <si>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</si>
  <si>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</si>
  <si>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</si>
  <si>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</si>
  <si>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</si>
  <si>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</si>
  <si>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</si>
  <si>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</si>
  <si>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</si>
  <si>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</si>
  <si>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</si>
  <si>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</si>
  <si>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</si>
  <si>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</si>
  <si>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</si>
  <si>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</si>
  <si>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</si>
  <si>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</si>
  <si>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</si>
  <si>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</si>
  <si>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</si>
  <si>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</si>
  <si>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</si>
  <si>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</si>
  <si>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</si>
  <si>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</si>
  <si>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</si>
  <si>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</si>
  <si>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</si>
  <si>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</si>
  <si>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</si>
  <si>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</si>
  <si>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</si>
  <si>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</si>
  <si>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</si>
  <si>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</si>
  <si>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</si>
  <si>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</si>
  <si>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</si>
  <si>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</si>
  <si>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</si>
  <si>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</si>
  <si>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</si>
  <si>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</si>
  <si>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</si>
  <si>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</si>
  <si>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</si>
  <si>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</si>
  <si>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</si>
  <si>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</si>
  <si>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</si>
  <si>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</si>
  <si>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</si>
  <si>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</si>
  <si>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</si>
  <si>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</si>
  <si>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</si>
  <si>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</si>
  <si>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</si>
  <si>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</si>
  <si>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</si>
  <si>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</si>
  <si>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</si>
  <si>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</si>
  <si>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</si>
  <si>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</si>
  <si>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</si>
  <si>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</si>
  <si>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</si>
  <si>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</si>
  <si>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</si>
  <si>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</si>
  <si>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</si>
  <si>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</si>
  <si>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</si>
  <si>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</si>
  <si>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</si>
  <si>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</si>
  <si>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</si>
  <si>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</si>
  <si>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</si>
  <si>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</si>
  <si>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</si>
  <si>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</si>
  <si>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</si>
  <si>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</si>
  <si>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</si>
  <si>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</si>
  <si>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</si>
  <si>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</si>
  <si>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</si>
  <si>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</si>
  <si>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</si>
  <si>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</si>
  <si>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</si>
  <si>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</si>
  <si>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</si>
  <si>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</si>
  <si>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</si>
  <si>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</si>
  <si>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</si>
  <si>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</si>
  <si>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</si>
  <si>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</si>
  <si>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</si>
  <si>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</si>
  <si>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</si>
  <si>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</si>
  <si>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</si>
  <si>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</si>
  <si>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</si>
  <si>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</si>
  <si>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</si>
  <si>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</si>
  <si>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</si>
  <si>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</si>
  <si>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</si>
  <si>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</si>
  <si>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</si>
  <si>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</si>
  <si>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</si>
  <si>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</si>
  <si>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</si>
  <si>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</si>
  <si>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</si>
  <si>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</si>
  <si>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</si>
  <si>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</si>
  <si>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</si>
  <si>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</si>
  <si>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</si>
  <si>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</si>
  <si>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</si>
  <si>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</si>
  <si>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</si>
  <si>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</si>
  <si>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</si>
  <si>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</si>
  <si>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</si>
  <si>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</si>
  <si>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</si>
  <si>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</si>
  <si>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</si>
  <si>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</si>
  <si>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</si>
  <si>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</si>
  <si>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</si>
  <si>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</si>
  <si>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</si>
  <si>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</si>
  <si>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</si>
  <si>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</si>
  <si>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</si>
  <si>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</si>
  <si>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</si>
  <si>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</si>
  <si>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</si>
  <si>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</si>
  <si>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</si>
  <si>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</si>
  <si>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</si>
  <si>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</si>
  <si>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</si>
  <si>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</si>
  <si>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</si>
  <si>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</si>
  <si>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</si>
  <si>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</si>
  <si>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</si>
  <si>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</si>
  <si>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</si>
  <si>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</si>
  <si>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</si>
  <si>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</si>
  <si>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</si>
  <si>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</si>
  <si>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</si>
  <si>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</si>
  <si>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</si>
  <si>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</si>
  <si>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</si>
  <si>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</si>
  <si>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</si>
  <si>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</si>
  <si>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</si>
  <si>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</si>
  <si>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</si>
  <si>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</si>
  <si>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</si>
  <si>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</si>
  <si>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</si>
  <si>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</si>
  <si>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</si>
  <si>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</si>
  <si>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</si>
  <si>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</si>
  <si>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</si>
  <si>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</si>
  <si>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</si>
  <si>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</si>
  <si>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</si>
  <si>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</si>
  <si>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</si>
  <si>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</si>
  <si>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</si>
  <si>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</si>
  <si>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</si>
  <si>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</si>
  <si>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</si>
  <si>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</si>
  <si>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</si>
  <si>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</si>
  <si>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</si>
  <si>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</si>
  <si>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</si>
  <si>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</si>
  <si>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</si>
  <si>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</si>
  <si>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</si>
  <si>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</si>
  <si>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</si>
  <si>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</si>
  <si>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</si>
  <si>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</si>
  <si>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</si>
  <si>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</si>
  <si>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</si>
  <si>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</si>
  <si>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</si>
  <si>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</si>
  <si>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</si>
  <si>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</si>
  <si>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</si>
  <si>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</si>
  <si>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</si>
  <si>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</si>
  <si>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</si>
  <si>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</si>
  <si>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</si>
  <si>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</si>
  <si>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</si>
  <si>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</si>
  <si>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</si>
  <si>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</si>
  <si>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</si>
  <si>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</si>
  <si>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</si>
  <si>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</si>
  <si>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</si>
  <si>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</si>
  <si>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</si>
  <si>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</si>
  <si>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</si>
  <si>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</si>
  <si>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</si>
  <si>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</si>
  <si>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</si>
  <si>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</si>
  <si>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</si>
  <si>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</si>
  <si>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</si>
  <si>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</si>
  <si>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</si>
  <si>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</si>
  <si>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</si>
  <si>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</si>
  <si>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</si>
  <si>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</si>
  <si>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</si>
  <si>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</si>
  <si>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</si>
  <si>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</si>
  <si>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</si>
  <si>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</si>
  <si>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</si>
  <si>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</si>
  <si>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</si>
  <si>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</si>
  <si>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</si>
  <si>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</si>
  <si>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</si>
  <si>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</si>
  <si>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</si>
  <si>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</si>
  <si>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</si>
  <si>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</si>
  <si>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</si>
  <si>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</si>
  <si>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</si>
  <si>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</si>
  <si>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</si>
  <si>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</si>
  <si>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</si>
  <si>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</si>
  <si>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</si>
  <si>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</si>
  <si>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</si>
  <si>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</si>
  <si>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</si>
  <si>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</si>
  <si>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</si>
  <si>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</si>
  <si>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</si>
  <si>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</si>
  <si>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</si>
  <si>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</si>
  <si>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</si>
  <si>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</si>
  <si>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</si>
  <si>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</si>
  <si>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</si>
  <si>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</si>
  <si>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</si>
  <si>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</si>
  <si>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</si>
  <si>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</si>
  <si>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</si>
  <si>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</si>
  <si>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</si>
  <si>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</si>
  <si>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</si>
  <si>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</si>
  <si>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</si>
  <si>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</si>
  <si>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</si>
  <si>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</si>
  <si>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</si>
  <si>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</si>
  <si>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</si>
  <si>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</si>
  <si>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</si>
  <si>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</si>
  <si>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</si>
  <si>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</si>
  <si>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</si>
  <si>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</si>
  <si>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</si>
  <si>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</si>
  <si>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</si>
  <si>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</si>
  <si>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</si>
  <si>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</si>
  <si>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</si>
  <si>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</si>
  <si>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</si>
  <si>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</si>
  <si>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</si>
  <si>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</si>
  <si>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</si>
  <si>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</si>
  <si>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</si>
  <si>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</si>
  <si>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</si>
  <si>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</si>
  <si>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</si>
  <si>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</si>
  <si>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</si>
  <si>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</si>
  <si>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</si>
  <si>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</si>
  <si>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</si>
  <si>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</si>
  <si>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</si>
  <si>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</si>
  <si>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</si>
  <si>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</si>
  <si>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</si>
  <si>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</si>
  <si>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</si>
  <si>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</si>
  <si>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</si>
  <si>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</si>
  <si>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</si>
  <si>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</si>
  <si>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</si>
  <si>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</si>
  <si>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</si>
  <si>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</si>
  <si>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</si>
  <si>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</si>
  <si>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</si>
  <si>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</si>
  <si>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</si>
  <si>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</si>
  <si>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</si>
  <si>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</si>
  <si>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</si>
  <si>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</si>
  <si>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</si>
  <si>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</si>
  <si>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</si>
  <si>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</si>
  <si>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</si>
  <si>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</si>
  <si>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</si>
  <si>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</si>
  <si>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</si>
  <si>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</si>
  <si>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</si>
  <si>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</si>
  <si>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</si>
  <si>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</si>
  <si>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</si>
  <si>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</si>
  <si>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</si>
  <si>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</si>
  <si>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</si>
  <si>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</si>
  <si>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</si>
  <si>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</si>
  <si>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</si>
  <si>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</si>
  <si>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</si>
  <si>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</si>
  <si>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</si>
  <si>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</si>
  <si>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</si>
  <si>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</si>
  <si>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</si>
  <si>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</si>
  <si>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</si>
  <si>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</si>
  <si>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</si>
  <si>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</si>
  <si>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</si>
  <si>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</si>
  <si>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</si>
  <si>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</si>
  <si>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</si>
  <si>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</si>
  <si>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</si>
  <si>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</si>
  <si>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</si>
  <si>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</si>
  <si>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</si>
  <si>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</si>
  <si>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</si>
  <si>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</si>
  <si>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</si>
  <si>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</si>
  <si>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</si>
  <si>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</si>
  <si>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</si>
  <si>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</si>
  <si>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</si>
  <si>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</si>
  <si>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</si>
  <si>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</si>
  <si>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</si>
  <si>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</si>
  <si>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</si>
  <si>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</si>
  <si>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</si>
  <si>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</si>
  <si>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</si>
  <si>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</si>
  <si>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</si>
  <si>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</si>
  <si>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</si>
  <si>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</si>
  <si>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</si>
  <si>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</si>
  <si>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</si>
  <si>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</si>
  <si>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</si>
  <si>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</si>
  <si>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</si>
  <si>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</si>
  <si>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</si>
  <si>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</si>
  <si>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</si>
  <si>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</si>
  <si>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</si>
  <si>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</si>
  <si>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</si>
  <si>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</si>
  <si>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</si>
  <si>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</si>
  <si>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</si>
  <si>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</si>
  <si>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</si>
  <si>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</si>
  <si>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</si>
  <si>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</si>
  <si>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</si>
  <si>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</si>
  <si>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</si>
  <si>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</si>
  <si>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</si>
  <si>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</si>
  <si>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</si>
  <si>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</si>
  <si>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</si>
  <si>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</si>
  <si>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</si>
  <si>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</si>
  <si>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</si>
  <si>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</si>
  <si>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</si>
  <si>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</si>
  <si>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</si>
  <si>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</si>
  <si>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</si>
  <si>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</si>
  <si>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</si>
  <si>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</si>
  <si>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</si>
  <si>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</si>
  <si>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</si>
  <si>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</si>
  <si>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</si>
  <si>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</si>
  <si>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</si>
  <si>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</si>
  <si>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</si>
  <si>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</si>
  <si>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</si>
  <si>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</si>
  <si>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</si>
  <si>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</si>
  <si>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</si>
  <si>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</si>
  <si>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</si>
  <si>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</si>
  <si>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</si>
  <si>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</si>
  <si>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</si>
  <si>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</si>
  <si>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</si>
  <si>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</si>
  <si>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</si>
  <si>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</si>
  <si>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</si>
  <si>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</si>
  <si>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</si>
  <si>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</si>
  <si>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</si>
  <si>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</si>
  <si>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</si>
  <si>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</si>
  <si>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</si>
  <si>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</si>
  <si>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</si>
  <si>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</si>
  <si>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</si>
  <si>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</si>
  <si>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</si>
  <si>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</si>
  <si>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</si>
  <si>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</si>
  <si>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</si>
  <si>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</si>
  <si>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</si>
  <si>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</si>
  <si>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</si>
  <si>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</si>
  <si>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</si>
  <si>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</si>
  <si>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</si>
  <si>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</si>
  <si>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</si>
  <si>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</si>
  <si>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</si>
  <si>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</si>
  <si>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</si>
  <si>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</si>
  <si>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</si>
  <si>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</si>
  <si>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</si>
  <si>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</si>
  <si>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</si>
  <si>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</si>
  <si>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</si>
  <si>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</si>
  <si>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</si>
  <si>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</si>
  <si>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</si>
  <si>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</si>
  <si>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</si>
  <si>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</si>
  <si>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</si>
  <si>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</si>
  <si>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</si>
  <si>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</si>
  <si>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</si>
  <si>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</si>
  <si>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</si>
  <si>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</si>
  <si>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</si>
  <si>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</si>
  <si>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</si>
  <si>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</si>
  <si>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</si>
  <si>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</si>
  <si>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</si>
  <si>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</si>
  <si>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</si>
  <si>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</si>
  <si>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</si>
  <si>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</si>
  <si>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</si>
  <si>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</si>
  <si>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</si>
  <si>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</si>
  <si>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</si>
  <si>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</si>
  <si>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</si>
  <si>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</si>
  <si>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</si>
  <si>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</si>
  <si>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</si>
  <si>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</si>
  <si>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</si>
  <si>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</si>
  <si>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</si>
  <si>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</si>
  <si>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</si>
  <si>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</si>
  <si>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</si>
  <si>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</si>
  <si>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</si>
  <si>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</si>
  <si>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</si>
  <si>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</si>
  <si>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</si>
  <si>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</si>
  <si>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</si>
  <si>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</si>
  <si>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</si>
  <si>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</si>
  <si>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</si>
  <si>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</si>
  <si>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</si>
  <si>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</si>
  <si>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</si>
  <si>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</si>
  <si>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</si>
  <si>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</si>
  <si>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</si>
  <si>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</si>
  <si>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</si>
  <si>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</si>
  <si>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</si>
  <si>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</si>
  <si>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</si>
  <si>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</si>
  <si>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</si>
  <si>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</si>
  <si>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</si>
  <si>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</si>
  <si>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</si>
  <si>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</si>
  <si>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</si>
  <si>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</si>
  <si>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</si>
  <si>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</si>
  <si>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</si>
  <si>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</si>
  <si>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</si>
  <si>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</si>
  <si>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</si>
  <si>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</si>
  <si>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</si>
  <si>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</si>
  <si>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</si>
  <si>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</si>
  <si>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</si>
  <si>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</si>
  <si>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</si>
  <si>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</si>
  <si>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</si>
  <si>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</si>
  <si>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</si>
  <si>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</si>
  <si>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</si>
  <si>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</si>
  <si>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</si>
  <si>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</si>
  <si>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</si>
  <si>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</si>
  <si>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</si>
  <si>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</si>
  <si>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</si>
  <si>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</si>
  <si>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</si>
  <si>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</si>
  <si>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</si>
  <si>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</si>
  <si>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</si>
  <si>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</si>
  <si>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</si>
  <si>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</si>
  <si>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</si>
  <si>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</si>
  <si>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</si>
  <si>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</si>
  <si>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</si>
  <si>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</si>
  <si>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</si>
  <si>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</si>
  <si>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</si>
  <si>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</si>
  <si>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</si>
  <si>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</si>
  <si>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</si>
  <si>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</si>
  <si>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</si>
  <si>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</si>
  <si>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</si>
  <si>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</si>
  <si>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</si>
  <si>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</si>
  <si>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</si>
  <si>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</si>
  <si>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</si>
  <si>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</si>
  <si>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</si>
  <si>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</si>
  <si>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</si>
  <si>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</si>
  <si>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</si>
  <si>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</si>
  <si>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</si>
  <si>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</si>
  <si>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</si>
  <si>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</si>
  <si>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</si>
  <si>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</si>
  <si>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</si>
  <si>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</si>
  <si>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</si>
  <si>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</si>
  <si>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</si>
  <si>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</si>
  <si>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</si>
  <si>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</si>
  <si>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</si>
  <si>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</si>
  <si>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</si>
  <si>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</si>
  <si>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</si>
  <si>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</si>
  <si>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</si>
  <si>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</si>
  <si>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</si>
  <si>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</si>
  <si>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</si>
  <si>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</si>
  <si>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</si>
  <si>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</si>
  <si>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</si>
  <si>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</si>
  <si>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</si>
  <si>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</si>
  <si>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</si>
  <si>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</si>
  <si>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</si>
  <si>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</si>
  <si>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</si>
  <si>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</si>
  <si>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</si>
  <si>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</si>
  <si>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</si>
  <si>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</si>
  <si>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</si>
  <si>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</si>
  <si>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</si>
  <si>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</si>
  <si>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</si>
  <si>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</si>
  <si>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</si>
  <si>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</si>
  <si>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</si>
  <si>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</si>
  <si>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</si>
  <si>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</si>
  <si>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</si>
  <si>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</si>
  <si>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</si>
  <si>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</si>
  <si>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</si>
  <si>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</si>
  <si>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</si>
  <si>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</si>
  <si>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</si>
  <si>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</si>
  <si>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</si>
  <si>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</si>
  <si>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</si>
  <si>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</si>
  <si>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</si>
  <si>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</si>
  <si>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</si>
  <si>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</si>
  <si>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</si>
  <si>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</si>
  <si>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</si>
  <si>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</si>
  <si>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</si>
  <si>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</si>
  <si>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</si>
  <si>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</si>
  <si>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</si>
  <si>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</si>
  <si>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</si>
  <si>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</si>
  <si>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</si>
  <si>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</si>
  <si>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</si>
  <si>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</si>
  <si>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</si>
  <si>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</si>
  <si>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</si>
  <si>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</si>
  <si>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</si>
  <si>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</si>
  <si>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</si>
  <si>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</si>
  <si>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</si>
  <si>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</si>
  <si>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</si>
  <si>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</si>
  <si>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</si>
  <si>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</si>
  <si>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</si>
  <si>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</si>
  <si>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</si>
  <si>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</si>
  <si>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</si>
  <si>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</si>
  <si>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</si>
  <si>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</si>
  <si>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</si>
  <si>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</si>
  <si>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</si>
  <si>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</si>
  <si>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</si>
  <si>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</si>
  <si>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</si>
  <si>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</si>
  <si>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</si>
  <si>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</si>
  <si>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</si>
  <si>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</si>
  <si>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</si>
  <si>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</si>
  <si>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</si>
  <si>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</si>
  <si>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</si>
  <si>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</si>
  <si>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</si>
  <si>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</si>
  <si>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</si>
  <si>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</si>
  <si>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</si>
  <si>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</si>
  <si>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</si>
  <si>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</si>
  <si>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</si>
  <si>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</si>
  <si>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</si>
  <si>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</si>
  <si>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</si>
  <si>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</si>
  <si>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</si>
  <si>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</si>
  <si>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</si>
  <si>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</si>
  <si>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</si>
  <si>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</si>
  <si>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</si>
  <si>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</si>
  <si>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</si>
  <si>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</si>
  <si>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</si>
  <si>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</si>
  <si>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</si>
  <si>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</si>
  <si>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</si>
  <si>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</si>
  <si>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</si>
  <si>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</si>
  <si>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</si>
  <si>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</si>
  <si>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</si>
  <si>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</si>
  <si>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</si>
  <si>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</si>
  <si>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</si>
  <si>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</si>
  <si>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</si>
  <si>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</si>
  <si>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</si>
  <si>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</si>
  <si>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</si>
  <si>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</si>
  <si>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</si>
  <si>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</si>
  <si>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</si>
  <si>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</si>
  <si>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</si>
  <si>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</si>
  <si>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</si>
  <si>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</si>
  <si>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</si>
  <si>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</si>
  <si>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</si>
  <si>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</si>
  <si>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</si>
  <si>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</si>
  <si>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</si>
  <si>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</si>
  <si>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</si>
  <si>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</si>
  <si>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</si>
  <si>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</si>
  <si>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</si>
  <si>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</si>
  <si>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</si>
  <si>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</si>
  <si>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</si>
  <si>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</si>
  <si>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</si>
  <si>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</si>
  <si>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</si>
  <si>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</si>
  <si>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</si>
  <si>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</si>
  <si>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</si>
  <si>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</si>
  <si>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</si>
  <si>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</si>
  <si>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</si>
  <si>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</si>
  <si>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</si>
  <si>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</si>
  <si>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</si>
  <si>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</si>
  <si>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</si>
  <si>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</si>
  <si>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</si>
  <si>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</si>
  <si>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</si>
  <si>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</si>
  <si>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</si>
  <si>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</si>
  <si>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</si>
  <si>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</si>
  <si>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</si>
  <si>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</si>
  <si>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</si>
  <si>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</si>
  <si>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</si>
  <si>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</si>
  <si>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</si>
  <si>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</si>
  <si>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</si>
  <si>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</si>
  <si>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</si>
  <si>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</si>
  <si>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</si>
  <si>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</si>
  <si>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</si>
  <si>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</si>
  <si>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</si>
  <si>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</si>
  <si>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</si>
  <si>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</si>
  <si>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</si>
  <si>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</si>
  <si>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</si>
  <si>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</si>
  <si>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</si>
  <si>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</si>
  <si>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</si>
  <si>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</si>
  <si>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</si>
  <si>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</si>
  <si>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</si>
  <si>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</si>
  <si>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</si>
  <si>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</si>
  <si>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</si>
  <si>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</si>
  <si>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</si>
  <si>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</si>
  <si>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</si>
  <si>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</si>
  <si>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</si>
  <si>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</si>
  <si>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</si>
  <si>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</si>
  <si>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</si>
  <si>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</si>
  <si>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</si>
  <si>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</si>
  <si>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</si>
  <si>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</si>
  <si>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</si>
  <si>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</si>
  <si>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</si>
  <si>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</si>
  <si>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</si>
  <si>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</si>
  <si>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</si>
  <si>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</si>
  <si>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</si>
  <si>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</si>
  <si>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</si>
  <si>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</si>
  <si>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</si>
  <si>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</si>
  <si>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</si>
  <si>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</si>
  <si>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</si>
  <si>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</si>
  <si>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</si>
  <si>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</si>
  <si>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</si>
  <si>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</si>
  <si>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</si>
  <si>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</si>
  <si>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</si>
  <si>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</si>
  <si>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</si>
  <si>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</si>
  <si>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</si>
  <si>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</si>
  <si>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</si>
  <si>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</si>
  <si>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</si>
  <si>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</si>
  <si>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</si>
  <si>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</si>
  <si>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</si>
  <si>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</si>
  <si>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</si>
  <si>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</si>
  <si>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</si>
  <si>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</si>
  <si>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</si>
  <si>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</si>
  <si>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</si>
  <si>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</si>
  <si>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</si>
  <si>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</si>
  <si>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</si>
  <si>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</si>
  <si>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</si>
  <si>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</si>
  <si>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</si>
  <si>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</si>
  <si>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</si>
  <si>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</si>
  <si>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</si>
  <si>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</si>
  <si>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</si>
  <si>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</si>
  <si>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</si>
  <si>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</si>
  <si>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</si>
  <si>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</si>
  <si>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</si>
  <si>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</si>
  <si>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</si>
  <si>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</si>
  <si>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</si>
  <si>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</si>
  <si>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</si>
  <si>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</si>
  <si>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</si>
  <si>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</si>
  <si>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</si>
  <si>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</si>
  <si>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</si>
  <si>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</si>
  <si>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</si>
  <si>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</si>
  <si>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</si>
  <si>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</si>
  <si>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</si>
  <si>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</si>
  <si>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</si>
  <si>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</si>
  <si>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</si>
  <si>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</si>
  <si>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</si>
  <si>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</si>
  <si>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</si>
  <si>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</si>
  <si>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</si>
  <si>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</si>
  <si>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</si>
  <si>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</si>
  <si>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</si>
  <si>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</si>
  <si>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</si>
  <si>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</si>
  <si>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</si>
  <si>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</si>
  <si>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</si>
  <si>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</si>
  <si>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</si>
  <si>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</si>
  <si>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</si>
  <si>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</si>
  <si>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</si>
  <si>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</si>
  <si>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</si>
  <si>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</si>
  <si>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</si>
  <si>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</si>
  <si>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</si>
  <si>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</si>
  <si>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</si>
  <si>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</si>
  <si>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</si>
  <si>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</si>
  <si>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</si>
  <si>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</si>
  <si>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</si>
  <si>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</si>
  <si>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</si>
  <si>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</si>
  <si>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</si>
  <si>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</si>
  <si>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</si>
  <si>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</si>
  <si>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</si>
  <si>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</si>
  <si>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</si>
  <si>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</si>
  <si>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</si>
  <si>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</si>
  <si>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</si>
  <si>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</si>
  <si>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</si>
  <si>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</si>
  <si>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</si>
  <si>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</si>
  <si>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</si>
  <si>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</si>
  <si>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</si>
  <si>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</si>
  <si>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</si>
  <si>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</si>
  <si>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</si>
  <si>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</si>
  <si>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</si>
  <si>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</si>
  <si>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</si>
  <si>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</si>
  <si>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</si>
  <si>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</si>
  <si>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</si>
  <si>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</si>
  <si>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</si>
  <si>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</si>
  <si>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</si>
  <si>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</si>
  <si>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</si>
  <si>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</si>
  <si>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</si>
  <si>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</si>
  <si>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</si>
  <si>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</si>
  <si>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</si>
  <si>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</si>
  <si>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</si>
  <si>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</si>
  <si>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</si>
  <si>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</si>
  <si>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</si>
  <si>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</si>
  <si>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</si>
  <si>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</si>
  <si>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</si>
  <si>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</si>
  <si>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</si>
  <si>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</si>
  <si>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</si>
  <si>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</si>
  <si>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</si>
  <si>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</si>
  <si>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</si>
  <si>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</si>
  <si>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</si>
  <si>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</si>
  <si>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</si>
  <si>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</si>
  <si>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</si>
  <si>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</si>
  <si>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</si>
  <si>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</si>
  <si>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</si>
  <si>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</si>
  <si>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</si>
  <si>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</si>
  <si>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</si>
  <si>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</si>
  <si>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</si>
  <si>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</si>
  <si>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</si>
  <si>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</si>
  <si>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</si>
  <si>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</si>
  <si>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</si>
  <si>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</si>
  <si>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</si>
  <si>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</si>
  <si>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</si>
  <si>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</si>
  <si>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</si>
  <si>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</si>
  <si>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</si>
  <si>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</si>
  <si>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</si>
  <si>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</si>
  <si>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</si>
  <si>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</si>
  <si>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</si>
  <si>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</si>
  <si>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</si>
  <si>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</si>
  <si>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</si>
  <si>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</si>
  <si>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</si>
  <si>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</si>
  <si>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</si>
  <si>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</si>
  <si>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</si>
  <si>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</si>
  <si>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</si>
  <si>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</si>
  <si>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</si>
  <si>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</si>
  <si>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</si>
  <si>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</si>
  <si>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</si>
  <si>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</si>
  <si>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</si>
  <si>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</si>
  <si>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</si>
  <si>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</si>
  <si>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</si>
  <si>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</si>
  <si>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</si>
  <si>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</si>
  <si>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</si>
  <si>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</si>
  <si>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</si>
  <si>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</si>
  <si>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</si>
  <si>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</si>
  <si>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</si>
  <si>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</si>
  <si>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</si>
  <si>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</si>
  <si>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</si>
  <si>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</si>
  <si>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</si>
  <si>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</si>
  <si>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</si>
  <si>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</si>
  <si>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</si>
  <si>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</si>
  <si>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</si>
  <si>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</si>
  <si>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</si>
  <si>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</si>
  <si>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</si>
  <si>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</si>
  <si>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</si>
  <si>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</si>
  <si>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</si>
  <si>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</si>
  <si>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</si>
  <si>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</si>
  <si>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</si>
  <si>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</si>
  <si>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</si>
  <si>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</si>
  <si>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</si>
  <si>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</si>
  <si>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</si>
  <si>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</si>
  <si>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</si>
  <si>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</si>
  <si>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</si>
  <si>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</si>
  <si>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</si>
  <si>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</si>
  <si>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</si>
  <si>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</si>
  <si>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</si>
  <si>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</si>
  <si>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</si>
  <si>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</si>
  <si>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</si>
  <si>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</si>
  <si>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</si>
  <si>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</si>
  <si>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</si>
  <si>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</si>
  <si>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</si>
  <si>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</si>
  <si>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</si>
  <si>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</si>
  <si>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</si>
  <si>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</si>
  <si>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</si>
  <si>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</si>
  <si>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</si>
  <si>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</si>
  <si>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</si>
  <si>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</si>
  <si>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</si>
  <si>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</si>
  <si>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</si>
  <si>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</si>
  <si>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</si>
  <si>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</si>
  <si>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</si>
  <si>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</si>
  <si>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</si>
  <si>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</si>
  <si>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</si>
  <si>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</si>
  <si>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</si>
  <si>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</si>
  <si>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</si>
  <si>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</si>
  <si>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</si>
  <si>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</si>
  <si>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</si>
  <si>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</si>
  <si>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</si>
  <si>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</si>
  <si>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</si>
  <si>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</si>
  <si>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</si>
  <si>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</si>
  <si>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</si>
  <si>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</si>
  <si>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</si>
  <si>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</si>
  <si>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</si>
  <si>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</si>
  <si>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</si>
  <si>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</si>
  <si>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</si>
  <si>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</si>
  <si>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</si>
  <si>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</si>
  <si>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</si>
  <si>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</si>
  <si>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</si>
  <si>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</si>
  <si>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</si>
  <si>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</si>
  <si>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</si>
  <si>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</si>
  <si>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</si>
  <si>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</si>
  <si>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</si>
  <si>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</si>
  <si>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</si>
  <si>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</si>
  <si>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</si>
  <si>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</si>
  <si>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</si>
  <si>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</si>
  <si>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</si>
  <si>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</si>
  <si>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</si>
  <si>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</si>
  <si>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</si>
  <si>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</si>
  <si>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</si>
  <si>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</si>
  <si>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</si>
  <si>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</si>
  <si>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</si>
  <si>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</si>
  <si>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</si>
  <si>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</si>
  <si>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</si>
  <si>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</si>
  <si>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</si>
  <si>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</si>
  <si>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</si>
  <si>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</si>
  <si>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</si>
  <si>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</si>
  <si>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</si>
  <si>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</si>
  <si>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</si>
  <si>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</si>
  <si>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</si>
  <si>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</si>
  <si>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</si>
  <si>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</si>
  <si>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</si>
  <si>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</si>
  <si>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</si>
  <si>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</si>
  <si>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</si>
  <si>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</si>
  <si>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</si>
  <si>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</si>
  <si>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</si>
  <si>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</si>
  <si>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</si>
  <si>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</si>
  <si>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</si>
  <si>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</si>
  <si>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</si>
  <si>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</si>
  <si>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</si>
  <si>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</si>
  <si>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</si>
  <si>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</si>
  <si>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</si>
  <si>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</si>
  <si>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</si>
  <si>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</si>
  <si>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</si>
  <si>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</si>
  <si>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</si>
  <si>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</si>
  <si>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</si>
  <si>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</si>
  <si>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</si>
  <si>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</si>
  <si>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</si>
  <si>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</si>
  <si>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</si>
  <si>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</si>
  <si>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</si>
  <si>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</si>
  <si>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</si>
  <si>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</si>
  <si>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</si>
  <si>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</si>
  <si>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</si>
  <si>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</si>
  <si>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</si>
  <si>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</si>
  <si>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</si>
  <si>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</si>
  <si>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</si>
  <si>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</si>
  <si>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</si>
  <si>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</si>
  <si>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</si>
  <si>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</si>
  <si>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</si>
  <si>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</si>
  <si>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</si>
  <si>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</si>
  <si>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</si>
  <si>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</si>
  <si>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</si>
  <si>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</si>
  <si>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</si>
  <si>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</si>
  <si>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</si>
  <si>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</si>
  <si>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</si>
  <si>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</si>
  <si>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</si>
  <si>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</si>
  <si>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</si>
  <si>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</si>
  <si>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</si>
  <si>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</si>
  <si>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</si>
  <si>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</si>
  <si>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</si>
  <si>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</si>
  <si>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</si>
  <si>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</si>
  <si>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</si>
  <si>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</si>
  <si>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</si>
  <si>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</si>
  <si>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</si>
  <si>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</si>
  <si>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</si>
  <si>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</si>
  <si>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</si>
  <si>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</si>
  <si>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</si>
  <si>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</si>
  <si>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</si>
  <si>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</si>
  <si>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</si>
  <si>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</si>
  <si>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</si>
  <si>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</si>
  <si>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</si>
  <si>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</si>
  <si>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</si>
  <si>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</si>
  <si>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</si>
  <si>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</si>
  <si>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</si>
  <si>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</si>
  <si>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</si>
  <si>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</si>
  <si>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</si>
  <si>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</si>
  <si>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</si>
  <si>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</si>
  <si>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</si>
  <si>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</si>
  <si>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</si>
  <si>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</si>
  <si>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</si>
  <si>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</si>
  <si>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</si>
  <si>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</si>
  <si>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</si>
  <si>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</si>
  <si>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</si>
  <si>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</si>
  <si>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</si>
  <si>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</si>
  <si>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</si>
  <si>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</si>
  <si>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</si>
  <si>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</si>
  <si>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</si>
  <si>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</si>
  <si>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</si>
  <si>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</si>
  <si>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</si>
  <si>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</si>
  <si>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</si>
  <si>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</si>
  <si>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</si>
  <si>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</si>
  <si>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</si>
  <si>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</si>
  <si>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</si>
  <si>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</si>
  <si>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</si>
  <si>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</si>
  <si>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</si>
  <si>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</si>
  <si>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</si>
  <si>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</si>
  <si>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</si>
  <si>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</si>
  <si>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</si>
  <si>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</si>
  <si>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</si>
  <si>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</si>
  <si>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</si>
  <si>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</si>
  <si>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</si>
  <si>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</si>
  <si>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</si>
  <si>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</si>
  <si>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</si>
  <si>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</si>
  <si>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</si>
  <si>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</si>
  <si>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</si>
  <si>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</si>
  <si>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</si>
  <si>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</si>
  <si>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</si>
  <si>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</si>
  <si>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</si>
  <si>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</si>
  <si>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</si>
  <si>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</si>
  <si>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</si>
  <si>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</si>
  <si>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</si>
  <si>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</si>
  <si>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</si>
  <si>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</si>
  <si>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</si>
  <si>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</si>
  <si>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</si>
  <si>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</si>
  <si>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</si>
  <si>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</si>
  <si>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</si>
  <si>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</si>
  <si>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</si>
  <si>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</si>
  <si>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</si>
  <si>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</si>
  <si>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</si>
  <si>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</si>
  <si>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</si>
  <si>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</si>
  <si>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</si>
  <si>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</si>
  <si>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</si>
  <si>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</si>
  <si>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</si>
  <si>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</si>
  <si>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</si>
  <si>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</si>
  <si>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</si>
  <si>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</si>
  <si>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</si>
  <si>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</si>
  <si>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</si>
  <si>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</si>
  <si>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</si>
  <si>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</si>
  <si>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</si>
  <si>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</si>
  <si>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</si>
  <si>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</si>
  <si>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</si>
  <si>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</si>
  <si>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</si>
  <si>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</si>
  <si>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</si>
  <si>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</si>
  <si>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</si>
  <si>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</si>
  <si>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</si>
  <si>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</si>
  <si>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</si>
  <si>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</si>
  <si>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</si>
  <si>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</si>
  <si>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</si>
  <si>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</si>
  <si>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</si>
  <si>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</si>
  <si>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</si>
  <si>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</si>
  <si>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</si>
  <si>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</si>
  <si>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</si>
  <si>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</si>
  <si>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</si>
  <si>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</si>
  <si>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</si>
  <si>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</si>
  <si>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</si>
  <si>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</si>
  <si>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</si>
  <si>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</si>
  <si>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</si>
  <si>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</si>
  <si>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</si>
  <si>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</si>
  <si>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</si>
  <si>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</si>
  <si>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</si>
  <si>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</si>
  <si>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</si>
  <si>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</si>
  <si>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</si>
  <si>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</si>
  <si>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</si>
  <si>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</si>
  <si>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</si>
  <si>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</si>
  <si>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</si>
  <si>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</si>
  <si>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</si>
  <si>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</si>
  <si>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</si>
  <si>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</si>
  <si>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</si>
  <si>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</si>
  <si>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</si>
  <si>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</si>
  <si>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</si>
  <si>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</si>
  <si>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</si>
  <si>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</si>
  <si>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</si>
  <si>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</si>
  <si>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</si>
  <si>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</si>
  <si>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</si>
  <si>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</si>
  <si>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</si>
  <si>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</si>
  <si>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</si>
  <si>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</si>
  <si>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</si>
  <si>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</si>
  <si>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</si>
  <si>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</si>
  <si>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</si>
  <si>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</si>
  <si>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</si>
  <si>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</si>
  <si>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</si>
  <si>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</si>
  <si>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</si>
  <si>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</si>
  <si>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</si>
  <si>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</si>
  <si>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</si>
  <si>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</si>
  <si>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</si>
  <si>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</si>
  <si>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</si>
  <si>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</si>
  <si>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</si>
  <si>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</si>
  <si>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</si>
  <si>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</si>
  <si>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</si>
  <si>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</si>
  <si>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</si>
  <si>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</si>
  <si>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</si>
  <si>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</si>
  <si>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</si>
  <si>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</si>
  <si>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</si>
  <si>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</si>
  <si>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</si>
  <si>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</si>
  <si>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</si>
  <si>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</si>
  <si>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</si>
  <si>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</si>
  <si>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</si>
  <si>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</si>
  <si>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</si>
  <si>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</si>
  <si>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</si>
  <si>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</si>
  <si>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</si>
  <si>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</si>
  <si>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</si>
  <si>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</si>
  <si>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</si>
  <si>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</si>
  <si>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</si>
  <si>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</si>
  <si>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</si>
  <si>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</si>
  <si>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</si>
  <si>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</si>
  <si>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</si>
  <si>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</si>
  <si>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</si>
  <si>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</si>
  <si>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</si>
  <si>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</si>
  <si>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</si>
  <si>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</si>
  <si>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</si>
  <si>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Zi Ming, Marlon</t>
  </si>
  <si>
    <t>Heng,Lucas</t>
  </si>
  <si>
    <t xml:space="preserve">Tai Wei,  Rahhulann </t>
  </si>
  <si>
    <t>Rahhulann,Phay,Wei Jun</t>
  </si>
  <si>
    <t>Heng,Lucas, Ivan</t>
  </si>
  <si>
    <t xml:space="preserve">Phay, Alex, Wei Jun </t>
  </si>
  <si>
    <t>Tai Wei, Ivan</t>
  </si>
  <si>
    <t>Tai Wei,Phay</t>
  </si>
  <si>
    <t xml:space="preserve">Jia Leong, Alex, Wei Jun </t>
  </si>
  <si>
    <t>Jia Leong, Marlon, Alex</t>
  </si>
  <si>
    <t>Phay, Jia Leong, Marlon</t>
  </si>
  <si>
    <t>Phay, Jia Leong, Alex</t>
  </si>
  <si>
    <t xml:space="preserve">Wei Yen,Rahhulann </t>
  </si>
  <si>
    <t xml:space="preserve">Wei Yen, Rahhulann </t>
  </si>
  <si>
    <t>Marlon, Wei Yen</t>
  </si>
  <si>
    <t>Shaun, Foo, Maxwell, Michael</t>
  </si>
  <si>
    <t>Phay &amp; Jia Leong</t>
  </si>
  <si>
    <t>Phay, Alex, 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</si>
</sst>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26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microsoft.com/office/2017/10/relationships/person" Target="persons/perso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calcChain" Target="calcChain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 x14ac:dyDescent="0.2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5">
      <c r="A2" s="473"/>
      <c r="B2" s="491"/>
      <c r="C2" s="492" t="s">
        <v>0</v>
      </c>
      <c r="D2" s="491"/>
      <c r="E2" s="491"/>
      <c r="F2" s="491"/>
      <c r="G2" s="710"/>
      <c r="H2" s="710"/>
      <c r="I2" s="710"/>
      <c r="J2" s="710"/>
      <c r="K2" s="71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5">
      <c r="A4" s="473"/>
      <c r="B4" s="489" t="s">
        <v>1</v>
      </c>
      <c r="C4" s="715">
        <v>2024</v>
      </c>
      <c r="D4" s="716"/>
      <c r="E4" s="716"/>
      <c r="F4" s="716"/>
      <c r="G4" s="716"/>
      <c r="H4" s="716"/>
      <c r="I4" s="716"/>
      <c r="J4" s="716"/>
      <c r="K4" s="716"/>
      <c r="L4" s="716"/>
      <c r="M4" s="716"/>
      <c r="N4" s="716"/>
      <c r="O4" s="716"/>
      <c r="P4" s="716"/>
      <c r="Q4" s="716"/>
      <c r="R4" s="716"/>
      <c r="S4" s="716"/>
      <c r="T4" s="716"/>
      <c r="U4" s="716"/>
      <c r="V4" s="716"/>
      <c r="W4" s="716"/>
      <c r="X4" s="716"/>
      <c r="Y4" s="716"/>
      <c r="Z4" s="716"/>
      <c r="AA4" s="716"/>
      <c r="AB4" s="716"/>
      <c r="AC4" s="716"/>
      <c r="AD4" s="716"/>
      <c r="AE4" s="716"/>
      <c r="AF4" s="716"/>
      <c r="AG4" s="716"/>
      <c r="AH4" s="716"/>
      <c r="AI4" s="716"/>
      <c r="AJ4" s="716"/>
      <c r="AK4" s="716"/>
      <c r="AL4" s="716"/>
      <c r="AM4" s="716"/>
      <c r="AN4" s="716"/>
      <c r="AO4" s="716"/>
      <c r="AP4" s="716"/>
      <c r="AQ4" s="716"/>
      <c r="AR4" s="716"/>
      <c r="AS4" s="716"/>
      <c r="AT4" s="716"/>
      <c r="AU4" s="716"/>
      <c r="AV4" s="716"/>
      <c r="AW4" s="716"/>
      <c r="AX4" s="716"/>
      <c r="AY4" s="716"/>
      <c r="AZ4" s="716"/>
      <c r="BA4" s="716"/>
      <c r="BB4" s="716"/>
      <c r="BC4" s="717"/>
    </row>
    <row r="5" spans="1:55" x14ac:dyDescent="0.25">
      <c r="A5" s="473"/>
      <c r="B5" s="474" t="s">
        <v>1</v>
      </c>
      <c r="C5" s="718" t="s">
        <v>2</v>
      </c>
      <c r="D5" s="718"/>
      <c r="E5" s="718"/>
      <c r="F5" s="718"/>
      <c r="G5" s="718"/>
      <c r="H5" s="718"/>
      <c r="I5" s="718"/>
      <c r="J5" s="718"/>
      <c r="K5" s="718"/>
      <c r="L5" s="718"/>
      <c r="M5" s="718"/>
      <c r="N5" s="718"/>
      <c r="O5" s="719"/>
      <c r="P5" s="720" t="s">
        <v>3</v>
      </c>
      <c r="Q5" s="720"/>
      <c r="R5" s="720"/>
      <c r="S5" s="720"/>
      <c r="T5" s="720"/>
      <c r="U5" s="720"/>
      <c r="V5" s="720"/>
      <c r="W5" s="720"/>
      <c r="X5" s="720"/>
      <c r="Y5" s="720"/>
      <c r="Z5" s="720"/>
      <c r="AA5" s="720"/>
      <c r="AB5" s="721"/>
      <c r="AC5" s="720" t="s">
        <v>4</v>
      </c>
      <c r="AD5" s="720"/>
      <c r="AE5" s="720"/>
      <c r="AF5" s="720"/>
      <c r="AG5" s="720"/>
      <c r="AH5" s="720"/>
      <c r="AI5" s="720"/>
      <c r="AJ5" s="720"/>
      <c r="AK5" s="720"/>
      <c r="AL5" s="720"/>
      <c r="AM5" s="720"/>
      <c r="AN5" s="720"/>
      <c r="AO5" s="721"/>
      <c r="AP5" s="720" t="s">
        <v>5</v>
      </c>
      <c r="AQ5" s="720"/>
      <c r="AR5" s="720"/>
      <c r="AS5" s="720"/>
      <c r="AT5" s="720"/>
      <c r="AU5" s="720"/>
      <c r="AV5" s="720"/>
      <c r="AW5" s="720"/>
      <c r="AX5" s="720"/>
      <c r="AY5" s="720"/>
      <c r="AZ5" s="720"/>
      <c r="BA5" s="720"/>
      <c r="BB5" s="721"/>
      <c r="BC5" s="485" t="s">
        <v>1</v>
      </c>
    </row>
    <row r="6" spans="1:55" x14ac:dyDescent="0.25">
      <c r="A6" s="473"/>
      <c r="B6" s="475" t="s">
        <v>1</v>
      </c>
      <c r="C6" s="711" t="s">
        <v>6</v>
      </c>
      <c r="D6" s="711"/>
      <c r="E6" s="711"/>
      <c r="F6" s="711"/>
      <c r="G6" s="712"/>
      <c r="H6" s="713" t="s">
        <v>7</v>
      </c>
      <c r="I6" s="713"/>
      <c r="J6" s="713"/>
      <c r="K6" s="714"/>
      <c r="L6" s="713" t="s">
        <v>8</v>
      </c>
      <c r="M6" s="713"/>
      <c r="N6" s="713"/>
      <c r="O6" s="714"/>
      <c r="P6" s="713" t="s">
        <v>9</v>
      </c>
      <c r="Q6" s="713"/>
      <c r="R6" s="713"/>
      <c r="S6" s="713"/>
      <c r="T6" s="714"/>
      <c r="U6" s="713" t="s">
        <v>10</v>
      </c>
      <c r="V6" s="713"/>
      <c r="W6" s="713"/>
      <c r="X6" s="714"/>
      <c r="Y6" s="713" t="s">
        <v>11</v>
      </c>
      <c r="Z6" s="713"/>
      <c r="AA6" s="713"/>
      <c r="AB6" s="714"/>
      <c r="AC6" s="713" t="s">
        <v>12</v>
      </c>
      <c r="AD6" s="713"/>
      <c r="AE6" s="713"/>
      <c r="AF6" s="713"/>
      <c r="AG6" s="714"/>
      <c r="AH6" s="713" t="s">
        <v>13</v>
      </c>
      <c r="AI6" s="713"/>
      <c r="AJ6" s="713"/>
      <c r="AK6" s="714"/>
      <c r="AL6" s="713" t="s">
        <v>14</v>
      </c>
      <c r="AM6" s="713"/>
      <c r="AN6" s="713"/>
      <c r="AO6" s="713"/>
      <c r="AP6" s="714"/>
      <c r="AQ6" s="713" t="s">
        <v>15</v>
      </c>
      <c r="AR6" s="713"/>
      <c r="AS6" s="713"/>
      <c r="AT6" s="714"/>
      <c r="AU6" s="713" t="s">
        <v>16</v>
      </c>
      <c r="AV6" s="713"/>
      <c r="AW6" s="713"/>
      <c r="AX6" s="714"/>
      <c r="AY6" s="711" t="s">
        <v>17</v>
      </c>
      <c r="AZ6" s="711"/>
      <c r="BA6" s="711"/>
      <c r="BB6" s="711"/>
      <c r="BC6" s="490" t="s">
        <v>1</v>
      </c>
    </row>
    <row r="7" spans="1:55" x14ac:dyDescent="0.2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 x14ac:dyDescent="0.25"/>
  <cols>
    <col min="1" max="16384" width="9" style="24"/>
  </cols>
  <sheetData>
    <row r="1" spans="1:3" x14ac:dyDescent="0.25">
      <c r="A1" s="722" t="s">
        <v>75</v>
      </c>
      <c r="B1" s="722"/>
      <c r="C1" s="24" t="s">
        <v>76</v>
      </c>
    </row>
    <row r="28" spans="1:1" x14ac:dyDescent="0.25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5" priority="1">
      <formula>AND(ISNUMBER(N6), N6&gt;=5, NOT(ISBLANK(O6)))</formula>
    </cfRule>
    <cfRule type="expression" dxfId="424" priority="2">
      <formula>AND(ISNUMBER(N6), N6&gt;=5)</formula>
    </cfRule>
    <cfRule type="expression" dxfId="423" priority="3">
      <formula>AND(ISNUMBER(N6), N6&lt;5, NOT(ISBLANK(O6)))</formula>
    </cfRule>
    <cfRule type="expression" dxfId="422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  <row r="62" spans="2:15" x14ac:dyDescent="0.2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9" priority="1">
      <formula>AND(ISNUMBER(N6), N6&gt;=5, NOT(ISBLANK(O6)))</formula>
    </cfRule>
    <cfRule type="expression" dxfId="408" priority="2">
      <formula>AND(ISNUMBER(N6), N6&gt;=5)</formula>
    </cfRule>
    <cfRule type="expression" dxfId="407" priority="3">
      <formula>AND(ISNUMBER(N6), N6&lt;5, NOT(ISBLANK(O6)))</formula>
    </cfRule>
    <cfRule type="expression" dxfId="406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204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205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209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217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228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230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238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254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25" priority="1">
      <formula>MAX(FREQUENCY(IF(ISNUMBER(SEARCH(M6, $K$7:$K$44)), ROW($K$7:$K$44)), IF(ISNUMBER(SEARCH(M6, $K$7:$K$44))=FALSE, ROW($K$7:$K$44)))) &gt; 12</formula>
    </cfRule>
    <cfRule type="expression" dxfId="324" priority="2">
      <formula>MAX(FREQUENCY(IF(ISNUMBER(SEARCH(M6, $E$7:$E$44)), ROW($E$7:$E$44)), IF(ISNUMBER(SEARCH(M6, $E$7:$E$44))=FALSE, ROW($E$7:$E$44)))) &gt; 12</formula>
    </cfRule>
    <cfRule type="expression" dxfId="323" priority="3">
      <formula>MAX(FREQUENCY(IF(ISNUMBER(SEARCH(M6, $F$7:$F$44)), ROW($F$7:$F$44)), IF(ISNUMBER(SEARCH(M6, $F$7:$F$44))=FALSE, ROW($F$7:$F$44)))) &gt; 12</formula>
    </cfRule>
    <cfRule type="expression" dxfId="322" priority="4">
      <formula>MAX(FREQUENCY(IF(ISNUMBER(SEARCH(M6, $G$7:$G$44)), ROW($G$7:$G$44)), IF(ISNUMBER(SEARCH(M6, $G$7:$G$44))=FALSE, ROW($G$7:$G$44)))) &gt; 12</formula>
    </cfRule>
    <cfRule type="expression" dxfId="321" priority="5">
      <formula>MAX(FREQUENCY(IF(ISNUMBER(SEARCH(M6, $H$7:$H$44)), ROW($H$7:$H$44)), IF(ISNUMBER(SEARCH(M6, $H$7:$H$44))=FALSE, ROW($H$7:$H$44)))) &gt; 12</formula>
    </cfRule>
    <cfRule type="expression" dxfId="320" priority="6">
      <formula>MAX(FREQUENCY(IF(ISNUMBER(SEARCH(M6, $I$7:$I$44)), ROW($I$7:$I$44)), IF(ISNUMBER(SEARCH(M6, $I$7:$I$44))=FALSE, ROW($I$7:$I$44)))) &gt; 12</formula>
    </cfRule>
    <cfRule type="expression" dxfId="31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8" priority="15">
      <formula>AND(ISNUMBER(N6), N6&gt;=5, NOT(ISBLANK(O6)))</formula>
    </cfRule>
    <cfRule type="expression" dxfId="317" priority="16">
      <formula>AND(ISNUMBER(N6), N6&gt;=5)</formula>
    </cfRule>
    <cfRule type="expression" dxfId="316" priority="17">
      <formula>AND(ISNUMBER(N6), N6&lt;5, NOT(ISBLANK(O6)))</formula>
    </cfRule>
    <cfRule type="expression" dxfId="315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311</v>
      </c>
    </row>
    <row r="61" spans="2:15" x14ac:dyDescent="0.2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14" priority="1">
      <formula>MAX(FREQUENCY(IF(ISNUMBER(SEARCH(M6, $K$7:$K$44)), ROW($K$7:$K$44)), IF(ISNUMBER(SEARCH(M6, $K$7:$K$44))=FALSE, ROW($K$7:$K$44)))) &gt; 12</formula>
    </cfRule>
    <cfRule type="expression" dxfId="313" priority="2">
      <formula>MAX(FREQUENCY(IF(ISNUMBER(SEARCH(M6, $E$7:$E$44)), ROW($E$7:$E$44)), IF(ISNUMBER(SEARCH(M6, $E$7:$E$44))=FALSE, ROW($E$7:$E$44)))) &gt; 12</formula>
    </cfRule>
    <cfRule type="expression" dxfId="312" priority="3">
      <formula>MAX(FREQUENCY(IF(ISNUMBER(SEARCH(M6, $F$7:$F$44)), ROW($F$7:$F$44)), IF(ISNUMBER(SEARCH(M6, $F$7:$F$44))=FALSE, ROW($F$7:$F$44)))) &gt; 12</formula>
    </cfRule>
    <cfRule type="expression" dxfId="311" priority="4">
      <formula>MAX(FREQUENCY(IF(ISNUMBER(SEARCH(M6, $G$7:$G$44)), ROW($G$7:$G$44)), IF(ISNUMBER(SEARCH(M6, $G$7:$G$44))=FALSE, ROW($G$7:$G$44)))) &gt; 12</formula>
    </cfRule>
    <cfRule type="expression" dxfId="310" priority="5">
      <formula>MAX(FREQUENCY(IF(ISNUMBER(SEARCH(M6, $H$7:$H$44)), ROW($H$7:$H$44)), IF(ISNUMBER(SEARCH(M6, $H$7:$H$44))=FALSE, ROW($H$7:$H$44)))) &gt; 12</formula>
    </cfRule>
    <cfRule type="expression" dxfId="309" priority="6">
      <formula>MAX(FREQUENCY(IF(ISNUMBER(SEARCH(M6, $I$7:$I$44)), ROW($I$7:$I$44)), IF(ISNUMBER(SEARCH(M6, $I$7:$I$44))=FALSE, ROW($I$7:$I$44)))) &gt; 12</formula>
    </cfRule>
    <cfRule type="expression" dxfId="30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7" priority="21">
      <formula>AND(ISNUMBER(N6), N6&gt;=5, NOT(ISBLANK(O6)))</formula>
    </cfRule>
    <cfRule type="expression" dxfId="306" priority="22">
      <formula>AND(ISNUMBER(N6), N6&gt;=5)</formula>
    </cfRule>
    <cfRule type="expression" dxfId="305" priority="23">
      <formula>AND(ISNUMBER(N6), N6&lt;5, NOT(ISBLANK(O6)))</formula>
    </cfRule>
    <cfRule type="expression" dxfId="304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312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574"/>
      <c r="D51" t="s">
        <v>131</v>
      </c>
      <c r="M51" s="61"/>
      <c r="N51" s="62"/>
      <c r="O51" s="61"/>
    </row>
    <row r="52" spans="2:15" ht="15.75" x14ac:dyDescent="0.25">
      <c r="B52" s="573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03" priority="1">
      <formula>MAX(FREQUENCY(IF(ISNUMBER(SEARCH(M6, $K$7:$K$44)), ROW($K$7:$K$44)), IF(ISNUMBER(SEARCH(M6, $K$7:$K$44))=FALSE, ROW($K$7:$K$44)))) &gt; 12</formula>
    </cfRule>
    <cfRule type="expression" dxfId="302" priority="2">
      <formula>MAX(FREQUENCY(IF(ISNUMBER(SEARCH(M6, $E$7:$E$44)), ROW($E$7:$E$44)), IF(ISNUMBER(SEARCH(M6, $E$7:$E$44))=FALSE, ROW($E$7:$E$44)))) &gt; 12</formula>
    </cfRule>
    <cfRule type="expression" dxfId="301" priority="3">
      <formula>MAX(FREQUENCY(IF(ISNUMBER(SEARCH(M6, $F$7:$F$44)), ROW($F$7:$F$44)), IF(ISNUMBER(SEARCH(M6, $F$7:$F$44))=FALSE, ROW($F$7:$F$44)))) &gt; 12</formula>
    </cfRule>
    <cfRule type="expression" dxfId="300" priority="4">
      <formula>MAX(FREQUENCY(IF(ISNUMBER(SEARCH(M6, $G$7:$G$44)), ROW($G$7:$G$44)), IF(ISNUMBER(SEARCH(M6, $G$7:$G$44))=FALSE, ROW($G$7:$G$44)))) &gt; 12</formula>
    </cfRule>
    <cfRule type="expression" dxfId="299" priority="5">
      <formula>MAX(FREQUENCY(IF(ISNUMBER(SEARCH(M6, $H$7:$H$44)), ROW($H$7:$H$44)), IF(ISNUMBER(SEARCH(M6, $H$7:$H$44))=FALSE, ROW($H$7:$H$44)))) &gt; 12</formula>
    </cfRule>
    <cfRule type="expression" dxfId="298" priority="6">
      <formula>MAX(FREQUENCY(IF(ISNUMBER(SEARCH(M6, $I$7:$I$44)), ROW($I$7:$I$44)), IF(ISNUMBER(SEARCH(M6, $I$7:$I$44))=FALSE, ROW($I$7:$I$44)))) &gt; 12</formula>
    </cfRule>
    <cfRule type="expression" dxfId="29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6" priority="8">
      <formula>AND(ISNUMBER(N6), N6&gt;=5, NOT(ISBLANK(O6)))</formula>
    </cfRule>
    <cfRule type="expression" dxfId="295" priority="9">
      <formula>AND(ISNUMBER(N6), N6&gt;=5)</formula>
    </cfRule>
    <cfRule type="expression" dxfId="294" priority="10">
      <formula>AND(ISNUMBER(N6), N6&lt;5, NOT(ISBLANK(O6)))</formula>
    </cfRule>
    <cfRule type="expression" dxfId="293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 x14ac:dyDescent="0.3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 x14ac:dyDescent="0.3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 x14ac:dyDescent="0.3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 x14ac:dyDescent="0.3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3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3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3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3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3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3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3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3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3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3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3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3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3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92" priority="1">
      <formula>AND(ISNUMBER(N6), N6&gt;=5, NOT(ISBLANK(O6)))</formula>
    </cfRule>
    <cfRule type="expression" dxfId="291" priority="2">
      <formula>AND(ISNUMBER(N6), N6&gt;=5)</formula>
    </cfRule>
    <cfRule type="expression" dxfId="290" priority="3">
      <formula>AND(ISNUMBER(N6), N6&lt;5, NOT(ISBLANK(O6)))</formula>
    </cfRule>
    <cfRule type="expression" dxfId="289" priority="4">
      <formula>AND(ISNUMBER(N6), N6&lt;5, ISBLANK(O6))</formula>
    </cfRule>
  </conditionalFormatting>
  <conditionalFormatting sqref="R6:R24">
    <cfRule type="expression" dxfId="288" priority="5">
      <formula>AND(ISNUMBER(R6), R6&gt;=5, NOT(ISBLANK(S6)))</formula>
    </cfRule>
    <cfRule type="expression" dxfId="287" priority="6">
      <formula>AND(ISNUMBER(R6), R6&gt;=5)</formula>
    </cfRule>
    <cfRule type="expression" dxfId="286" priority="7">
      <formula>AND(ISNUMBER(R6), R6&lt;5, NOT(ISBLANK(S6)))</formula>
    </cfRule>
    <cfRule type="expression" dxfId="285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366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B50" t="s">
        <v>130</v>
      </c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84" priority="1">
      <formula>AND(ISNUMBER(N6), N6&gt;=5, NOT(ISBLANK(O6)))</formula>
    </cfRule>
    <cfRule type="expression" dxfId="283" priority="2">
      <formula>AND(ISNUMBER(N6), N6&gt;=5)</formula>
    </cfRule>
    <cfRule type="expression" dxfId="282" priority="3">
      <formula>AND(ISNUMBER(N6), N6&lt;5, NOT(ISBLANK(O6)))</formula>
    </cfRule>
    <cfRule type="expression" dxfId="281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390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0" priority="1">
      <formula>AND(ISNUMBER(N6), N6&gt;=5, NOT(ISBLANK(O6)))</formula>
    </cfRule>
    <cfRule type="expression" dxfId="279" priority="2">
      <formula>AND(ISNUMBER(N6), N6&gt;=5)</formula>
    </cfRule>
    <cfRule type="expression" dxfId="278" priority="3">
      <formula>AND(ISNUMBER(N6), N6&lt;5, NOT(ISBLANK(O6)))</formula>
    </cfRule>
    <cfRule type="expression" dxfId="277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418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6" priority="1">
      <formula>AND(ISNUMBER(N6), N6&gt;=5, NOT(ISBLANK(O6)))</formula>
    </cfRule>
    <cfRule type="expression" dxfId="275" priority="2">
      <formula>AND(ISNUMBER(N6), N6&gt;=5)</formula>
    </cfRule>
    <cfRule type="expression" dxfId="274" priority="3">
      <formula>AND(ISNUMBER(N6), N6&lt;5, NOT(ISBLANK(O6)))</formula>
    </cfRule>
    <cfRule type="expression" dxfId="273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420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2" priority="1">
      <formula>AND(ISNUMBER(N6), N6&gt;=5, NOT(ISBLANK(O6)))</formula>
    </cfRule>
    <cfRule type="expression" dxfId="271" priority="2">
      <formula>AND(ISNUMBER(N6), N6&gt;=5)</formula>
    </cfRule>
    <cfRule type="expression" dxfId="270" priority="3">
      <formula>AND(ISNUMBER(N6), N6&lt;5, NOT(ISBLANK(O6)))</formula>
    </cfRule>
    <cfRule type="expression" dxfId="269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3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 x14ac:dyDescent="0.3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 x14ac:dyDescent="0.3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3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3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3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3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3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3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3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3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3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3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3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3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3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5">
      <c r="I43" s="562"/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278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8" priority="5">
      <formula>AND(ISNUMBER(N6), N6&gt;=5, NOT(ISBLANK(O6)))</formula>
    </cfRule>
    <cfRule type="expression" dxfId="267" priority="6">
      <formula>AND(ISNUMBER(N6), N6&gt;=5)</formula>
    </cfRule>
    <cfRule type="expression" dxfId="266" priority="7">
      <formula>AND(ISNUMBER(N6), N6&lt;5, NOT(ISBLANK(O6)))</formula>
    </cfRule>
    <cfRule type="expression" dxfId="265" priority="8">
      <formula>AND(ISNUMBER(N6), N6&lt;5, ISBLANK(O6))</formula>
    </cfRule>
  </conditionalFormatting>
  <conditionalFormatting sqref="R6:R24">
    <cfRule type="expression" dxfId="264" priority="1">
      <formula>AND(ISNUMBER(R6), R6&gt;=5, NOT(ISBLANK(S6)))</formula>
    </cfRule>
    <cfRule type="expression" dxfId="263" priority="2">
      <formula>AND(ISNUMBER(R6), R6&gt;=5)</formula>
    </cfRule>
    <cfRule type="expression" dxfId="262" priority="3">
      <formula>AND(ISNUMBER(R6), R6&lt;5, NOT(ISBLANK(S6)))</formula>
    </cfRule>
    <cfRule type="expression" dxfId="261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278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0" priority="1">
      <formula>AND(ISNUMBER(N6), N6&gt;=5, NOT(ISBLANK(O6)))</formula>
    </cfRule>
    <cfRule type="expression" dxfId="259" priority="2">
      <formula>AND(ISNUMBER(N6), N6&gt;=5)</formula>
    </cfRule>
    <cfRule type="expression" dxfId="258" priority="3">
      <formula>AND(ISNUMBER(N6), N6&lt;5, NOT(ISBLANK(O6)))</formula>
    </cfRule>
    <cfRule type="expression" dxfId="257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488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278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6" priority="1">
      <formula>AND(ISNUMBER(N6), N6&gt;=5, NOT(ISBLANK(O6)))</formula>
    </cfRule>
    <cfRule type="expression" dxfId="255" priority="2">
      <formula>AND(ISNUMBER(N6), N6&gt;=5)</formula>
    </cfRule>
    <cfRule type="expression" dxfId="254" priority="3">
      <formula>AND(ISNUMBER(N6), N6&lt;5, NOT(ISBLANK(O6)))</formula>
    </cfRule>
    <cfRule type="expression" dxfId="253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504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</row>
    <row r="47" spans="2:20" ht="15.75" x14ac:dyDescent="0.25">
      <c r="B47" s="180"/>
      <c r="D47" t="s">
        <v>132</v>
      </c>
      <c r="M47" s="61"/>
    </row>
    <row r="48" spans="2:20" ht="15.75" x14ac:dyDescent="0.25">
      <c r="B48" s="90"/>
      <c r="D48" t="s">
        <v>133</v>
      </c>
      <c r="M48" s="61"/>
    </row>
    <row r="49" spans="2:13" ht="15.75" x14ac:dyDescent="0.25">
      <c r="M49" s="61"/>
    </row>
    <row r="50" spans="2:13" ht="15.75" x14ac:dyDescent="0.25">
      <c r="B50" s="127" t="s">
        <v>134</v>
      </c>
      <c r="D50" t="s">
        <v>278</v>
      </c>
      <c r="M50" s="61"/>
    </row>
    <row r="51" spans="2:13" ht="15.75" x14ac:dyDescent="0.25">
      <c r="B51" s="387" t="s">
        <v>136</v>
      </c>
      <c r="D51" t="s">
        <v>527</v>
      </c>
      <c r="M51" s="61"/>
    </row>
    <row r="52" spans="2:13" ht="15.75" x14ac:dyDescent="0.25">
      <c r="M52" s="61"/>
    </row>
    <row r="53" spans="2:13" ht="15.75" x14ac:dyDescent="0.25">
      <c r="M53" s="61"/>
    </row>
    <row r="54" spans="2:13" ht="15.75" x14ac:dyDescent="0.2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52" priority="1">
      <formula>AND(ISNUMBER(N6), N6&gt;=5, NOT(ISBLANK(O6)))</formula>
    </cfRule>
    <cfRule type="expression" dxfId="251" priority="2">
      <formula>AND(ISNUMBER(N6), N6&gt;=5)</formula>
    </cfRule>
    <cfRule type="expression" dxfId="250" priority="3">
      <formula>AND(ISNUMBER(N6), N6&lt;5, NOT(ISBLANK(O6)))</formula>
    </cfRule>
    <cfRule type="expression" dxfId="249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278</v>
      </c>
      <c r="M49" s="61"/>
      <c r="N49" s="62"/>
      <c r="O49" s="61"/>
    </row>
    <row r="50" spans="2:15" ht="15.75" x14ac:dyDescent="0.25">
      <c r="B50" s="387" t="s">
        <v>136</v>
      </c>
      <c r="D50" t="s">
        <v>527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573</v>
      </c>
      <c r="M49" s="61"/>
      <c r="N49" s="62"/>
      <c r="O49" s="61"/>
    </row>
    <row r="50" spans="2:15" ht="15.75" x14ac:dyDescent="0.25">
      <c r="B50" s="387" t="s">
        <v>136</v>
      </c>
      <c r="D50" t="s">
        <v>527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574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</row>
    <row r="48" spans="2:20" ht="15.75" x14ac:dyDescent="0.25">
      <c r="B48" s="90"/>
      <c r="D48" t="s">
        <v>133</v>
      </c>
      <c r="M48" s="61"/>
      <c r="N48" s="62"/>
    </row>
    <row r="49" spans="2:14" ht="15.75" x14ac:dyDescent="0.25">
      <c r="M49" s="61"/>
      <c r="N49" s="62"/>
    </row>
    <row r="50" spans="2:14" ht="15.75" x14ac:dyDescent="0.25">
      <c r="B50" s="127" t="s">
        <v>134</v>
      </c>
      <c r="D50" t="s">
        <v>573</v>
      </c>
      <c r="M50" s="61"/>
      <c r="N50" s="62"/>
    </row>
    <row r="51" spans="2:14" ht="15.75" x14ac:dyDescent="0.25">
      <c r="B51" s="387" t="s">
        <v>136</v>
      </c>
      <c r="D51" t="s">
        <v>527</v>
      </c>
      <c r="M51" s="61"/>
      <c r="N51" s="62"/>
    </row>
    <row r="52" spans="2:14" ht="15.75" x14ac:dyDescent="0.25">
      <c r="M52" s="61"/>
      <c r="N52" s="62"/>
    </row>
    <row r="53" spans="2:14" ht="15.75" x14ac:dyDescent="0.25">
      <c r="M53" s="61"/>
      <c r="N53" s="62"/>
    </row>
    <row r="54" spans="2:14" ht="15.75" x14ac:dyDescent="0.25">
      <c r="M54" s="61"/>
      <c r="N54" s="62"/>
    </row>
    <row r="55" spans="2:14" ht="15.75" x14ac:dyDescent="0.2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633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663</v>
      </c>
      <c r="M50" s="61"/>
      <c r="N50" s="62"/>
      <c r="O50" s="61"/>
    </row>
    <row r="51" spans="2:15" ht="15.75" x14ac:dyDescent="0.25">
      <c r="B51" s="387" t="s">
        <v>136</v>
      </c>
      <c r="D51" t="s">
        <v>527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664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663</v>
      </c>
      <c r="M50" s="61"/>
      <c r="N50" s="62"/>
      <c r="O50" s="61"/>
    </row>
    <row r="51" spans="2:15" ht="15.75" x14ac:dyDescent="0.25">
      <c r="B51" s="387" t="s">
        <v>136</v>
      </c>
      <c r="D51" t="s">
        <v>527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663</v>
      </c>
      <c r="M50" s="61"/>
      <c r="N50" s="62"/>
      <c r="O50" s="61"/>
    </row>
    <row r="51" spans="2:15" ht="15.75" x14ac:dyDescent="0.25">
      <c r="B51" s="387" t="s">
        <v>136</v>
      </c>
      <c r="D51" t="s">
        <v>527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723</v>
      </c>
      <c r="M50" s="61"/>
      <c r="N50" s="62"/>
      <c r="O50" s="61"/>
    </row>
    <row r="51" spans="2:15" ht="15.75" x14ac:dyDescent="0.25">
      <c r="B51" s="387" t="s">
        <v>136</v>
      </c>
      <c r="D51" t="s">
        <v>527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724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9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9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9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9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9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9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9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9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9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9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9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9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9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9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9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9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9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9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9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9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30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747</v>
      </c>
      <c r="M49" s="61"/>
      <c r="N49" s="62"/>
      <c r="O49" s="61"/>
    </row>
    <row r="50" spans="2:15" ht="15.75" x14ac:dyDescent="0.25">
      <c r="B50" s="387" t="s">
        <v>136</v>
      </c>
      <c r="D50" t="s">
        <v>527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20" priority="1">
      <formula>AND(ISNUMBER(N6), N6&gt;=5, NOT(ISBLANK(O6)))</formula>
    </cfRule>
    <cfRule type="expression" dxfId="219" priority="2">
      <formula>AND(ISNUMBER(N6), N6&gt;=5)</formula>
    </cfRule>
    <cfRule type="expression" dxfId="218" priority="3">
      <formula>AND(ISNUMBER(N6), N6&lt;5, NOT(ISBLANK(O6)))</formula>
    </cfRule>
    <cfRule type="expression" dxfId="217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748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747</v>
      </c>
      <c r="M49" s="61"/>
      <c r="N49" s="62"/>
      <c r="O49" s="61"/>
    </row>
    <row r="50" spans="2:15" ht="15.75" x14ac:dyDescent="0.25">
      <c r="B50" s="387" t="s">
        <v>136</v>
      </c>
      <c r="D50" t="s">
        <v>527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16" priority="1">
      <formula>AND(ISNUMBER(N6), N6&gt;=5, NOT(ISBLANK(O6)))</formula>
    </cfRule>
    <cfRule type="expression" dxfId="215" priority="2">
      <formula>AND(ISNUMBER(N6), N6&gt;=5)</formula>
    </cfRule>
    <cfRule type="expression" dxfId="214" priority="3">
      <formula>AND(ISNUMBER(N6), N6&lt;5, NOT(ISBLANK(O6)))</formula>
    </cfRule>
    <cfRule type="expression" dxfId="213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770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4" spans="2:20" ht="15" customHeight="1" x14ac:dyDescent="0.25">
      <c r="L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747</v>
      </c>
      <c r="M49" s="61"/>
      <c r="N49" s="62"/>
      <c r="O49" s="61"/>
    </row>
    <row r="50" spans="2:15" ht="15.75" x14ac:dyDescent="0.25">
      <c r="B50" s="387" t="s">
        <v>136</v>
      </c>
      <c r="D50" t="s">
        <v>527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785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813</v>
      </c>
    </row>
    <row r="49" spans="2:15" ht="15.75" x14ac:dyDescent="0.25">
      <c r="B49" s="387" t="s">
        <v>136</v>
      </c>
      <c r="D49" t="s">
        <v>814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815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813</v>
      </c>
    </row>
    <row r="49" spans="2:15" ht="15.75" x14ac:dyDescent="0.25">
      <c r="B49" s="387" t="s">
        <v>136</v>
      </c>
      <c r="D49" t="s">
        <v>814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843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869</v>
      </c>
    </row>
    <row r="49" spans="2:15" ht="15.75" x14ac:dyDescent="0.25">
      <c r="B49" s="387" t="s">
        <v>136</v>
      </c>
      <c r="D49" t="s">
        <v>870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871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893</v>
      </c>
    </row>
    <row r="49" spans="2:15" ht="15.75" x14ac:dyDescent="0.25">
      <c r="B49" s="387" t="s">
        <v>136</v>
      </c>
      <c r="D49" t="s">
        <v>894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895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919</v>
      </c>
    </row>
    <row r="49" spans="2:15" ht="15.75" x14ac:dyDescent="0.25">
      <c r="B49" s="387" t="s">
        <v>136</v>
      </c>
      <c r="D49" t="s">
        <v>920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921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941</v>
      </c>
    </row>
    <row r="49" spans="2:15" ht="15.75" x14ac:dyDescent="0.25">
      <c r="B49" s="387" t="s">
        <v>136</v>
      </c>
      <c r="D49" t="s">
        <v>942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943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941</v>
      </c>
    </row>
    <row r="49" spans="2:15" ht="15.75" x14ac:dyDescent="0.25">
      <c r="B49" s="387" t="s">
        <v>136</v>
      </c>
      <c r="D49" t="s">
        <v>942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960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941</v>
      </c>
    </row>
    <row r="49" spans="2:15" ht="15.75" x14ac:dyDescent="0.25">
      <c r="B49" s="387" t="s">
        <v>136</v>
      </c>
      <c r="D49" t="s">
        <v>942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977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941</v>
      </c>
    </row>
    <row r="49" spans="2:15" ht="15.75" x14ac:dyDescent="0.25">
      <c r="B49" s="387" t="s">
        <v>136</v>
      </c>
      <c r="D49" t="s">
        <v>942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1006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1032</v>
      </c>
    </row>
    <row r="49" spans="2:15" ht="15.75" x14ac:dyDescent="0.25">
      <c r="B49" s="387" t="s">
        <v>136</v>
      </c>
      <c r="D49" t="s">
        <v>942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1033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1057</v>
      </c>
    </row>
    <row r="49" spans="2:15" ht="15.75" x14ac:dyDescent="0.25">
      <c r="B49" s="387" t="s">
        <v>136</v>
      </c>
      <c r="D49" t="s">
        <v>1058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1059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1089</v>
      </c>
    </row>
    <row r="50" spans="2:15" ht="15.75" x14ac:dyDescent="0.25">
      <c r="B50" s="387" t="s">
        <v>136</v>
      </c>
      <c r="D50" t="s">
        <v>1058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1090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1089</v>
      </c>
    </row>
    <row r="50" spans="2:15" ht="15.75" x14ac:dyDescent="0.25">
      <c r="B50" s="387" t="s">
        <v>136</v>
      </c>
      <c r="D50" t="s">
        <v>1058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1119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1089</v>
      </c>
    </row>
    <row r="50" spans="2:15" ht="15.75" x14ac:dyDescent="0.25">
      <c r="B50" s="387" t="s">
        <v>136</v>
      </c>
      <c r="D50" t="s">
        <v>1151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1152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1089</v>
      </c>
    </row>
    <row r="50" spans="2:15" ht="15.75" x14ac:dyDescent="0.25">
      <c r="B50" s="387" t="s">
        <v>136</v>
      </c>
      <c r="D50" t="s">
        <v>1151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1180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1200</v>
      </c>
    </row>
    <row r="50" spans="2:15" ht="15.75" x14ac:dyDescent="0.25">
      <c r="B50" s="387" t="s">
        <v>136</v>
      </c>
      <c r="D50" t="s">
        <v>1151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1201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1200</v>
      </c>
    </row>
    <row r="50" spans="2:15" ht="15.75" x14ac:dyDescent="0.25">
      <c r="B50" s="387" t="s">
        <v>136</v>
      </c>
      <c r="D50" t="s">
        <v>1151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1220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t="s">
        <v>1251</v>
      </c>
    </row>
    <row r="51" spans="2:15" ht="15.75" x14ac:dyDescent="0.25">
      <c r="B51" s="387" t="s">
        <v>136</v>
      </c>
      <c r="D51" t="s">
        <v>1151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conditionalFormatting sqref="N14">
    <cfRule type="expression" dxfId="136" priority="9">
      <formula>AND(ISNUMBER(N14), N14&gt;=5, NOT(ISBLANK(O15)))</formula>
    </cfRule>
    <cfRule type="expression" dxfId="135" priority="10">
      <formula>AND(ISNUMBER(N14), N14&gt;=5)</formula>
    </cfRule>
    <cfRule type="expression" dxfId="134" priority="11">
      <formula>AND(ISNUMBER(N14), N14&lt;5, NOT(ISBLANK(O15)))</formula>
    </cfRule>
    <cfRule type="expression" dxfId="133" priority="12">
      <formula>AND(ISNUMBER(N14), N14&lt;5, ISBLANK(O15))</formula>
    </cfRule>
  </conditionalFormatting>
  <conditionalFormatting sqref="N15">
    <cfRule type="expression" dxfId="132" priority="13">
      <formula>AND(ISNUMBER(N15), N15&gt;=5, NOT(ISBLANK(#REF!)))</formula>
    </cfRule>
    <cfRule type="expression" dxfId="131" priority="14">
      <formula>AND(ISNUMBER(N15), N15&gt;=5)</formula>
    </cfRule>
    <cfRule type="expression" dxfId="130" priority="15">
      <formula>AND(ISNUMBER(N15), N15&lt;5, NOT(ISBLANK(#REF!)))</formula>
    </cfRule>
    <cfRule type="expression" dxfId="129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1252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3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3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 x14ac:dyDescent="0.3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6.5" thickBot="1" x14ac:dyDescent="0.3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 x14ac:dyDescent="0.3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3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3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3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3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1257</v>
      </c>
    </row>
    <row r="51" spans="2:15" ht="15.75" x14ac:dyDescent="0.25">
      <c r="M51" s="61"/>
      <c r="N51" s="62"/>
      <c r="O51" s="61"/>
    </row>
    <row r="52" spans="2:15" ht="15.75" x14ac:dyDescent="0.25">
      <c r="D52" t="s">
        <v>1258</v>
      </c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1259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1257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1266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1269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1282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1299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1318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1329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1338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1356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1372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1391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1268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1406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1268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1429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1268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1452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1476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1477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1493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1494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27" t="s">
        <v>1509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1493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1510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5">
      <c r="B32" s="55"/>
      <c r="D32" s="246" t="s">
        <v>1532</v>
      </c>
    </row>
    <row r="33" spans="2:15" x14ac:dyDescent="0.25">
      <c r="B33" s="56"/>
      <c r="D33" s="246" t="s">
        <v>1533</v>
      </c>
    </row>
    <row r="34" spans="2:15" x14ac:dyDescent="0.25">
      <c r="B34" s="180"/>
      <c r="D34" t="s">
        <v>132</v>
      </c>
    </row>
    <row r="35" spans="2:15" x14ac:dyDescent="0.25">
      <c r="B35" s="90"/>
      <c r="D35" t="s">
        <v>133</v>
      </c>
    </row>
    <row r="37" spans="2:15" x14ac:dyDescent="0.25">
      <c r="B37" s="127" t="s">
        <v>134</v>
      </c>
      <c r="D37" s="247" t="s">
        <v>1534</v>
      </c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  <row r="46" spans="2:15" ht="15.75" x14ac:dyDescent="0.2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1535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C26" s="727"/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1532</v>
      </c>
    </row>
    <row r="32" spans="2:20" x14ac:dyDescent="0.25">
      <c r="B32" s="56"/>
      <c r="D32" s="246" t="s">
        <v>1533</v>
      </c>
    </row>
    <row r="33" spans="2:15" x14ac:dyDescent="0.25">
      <c r="B33" s="180"/>
      <c r="D33" t="s">
        <v>132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1534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1568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1532</v>
      </c>
    </row>
    <row r="32" spans="2:20" x14ac:dyDescent="0.25">
      <c r="B32" s="56"/>
      <c r="D32" s="246" t="s">
        <v>1533</v>
      </c>
    </row>
    <row r="33" spans="2:15" x14ac:dyDescent="0.25">
      <c r="B33" s="180"/>
      <c r="D33" t="s">
        <v>451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1534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6" t="s">
        <v>1598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 x14ac:dyDescent="0.2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 x14ac:dyDescent="0.2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 x14ac:dyDescent="0.2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 x14ac:dyDescent="0.2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 x14ac:dyDescent="0.25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1532</v>
      </c>
    </row>
    <row r="32" spans="2:20" x14ac:dyDescent="0.25">
      <c r="B32" s="56"/>
      <c r="D32" s="246" t="s">
        <v>1533</v>
      </c>
    </row>
    <row r="33" spans="2:15" x14ac:dyDescent="0.25">
      <c r="B33" s="180"/>
      <c r="D33" t="s">
        <v>451</v>
      </c>
    </row>
    <row r="35" spans="2:15" x14ac:dyDescent="0.25">
      <c r="B35" s="127" t="s">
        <v>134</v>
      </c>
      <c r="D35" s="247" t="s">
        <v>1534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6" t="s">
        <v>1619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27"/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1532</v>
      </c>
    </row>
    <row r="26" spans="2:20" x14ac:dyDescent="0.25">
      <c r="B26" s="56"/>
      <c r="D26" s="246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247" t="s">
        <v>1534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6" t="s">
        <v>1655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27" t="s">
        <v>1694</v>
      </c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1532</v>
      </c>
    </row>
    <row r="26" spans="2:20" x14ac:dyDescent="0.25">
      <c r="B26" s="56"/>
      <c r="D26" s="246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247" t="s">
        <v>1534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5:15" ht="15.75" hidden="1" x14ac:dyDescent="0.25">
      <c r="E33" s="253" t="s">
        <v>53</v>
      </c>
      <c r="M33" s="61"/>
      <c r="N33" s="62"/>
      <c r="O33" s="61"/>
    </row>
    <row r="34" spans="5:15" ht="15.75" hidden="1" x14ac:dyDescent="0.25">
      <c r="E34" s="254" t="s">
        <v>54</v>
      </c>
      <c r="F34">
        <f>13+24</f>
        <v>37</v>
      </c>
      <c r="M34" s="61"/>
      <c r="N34" s="62"/>
      <c r="O34" s="61"/>
    </row>
    <row r="35" spans="5:15" ht="15.75" hidden="1" x14ac:dyDescent="0.25">
      <c r="E35" s="254" t="s">
        <v>1695</v>
      </c>
      <c r="F35">
        <v>44</v>
      </c>
      <c r="M35" s="61"/>
      <c r="N35" s="62"/>
      <c r="O35" s="61"/>
    </row>
    <row r="36" spans="5:15" ht="15.75" hidden="1" x14ac:dyDescent="0.25">
      <c r="E36" s="254" t="s">
        <v>1696</v>
      </c>
      <c r="F36">
        <f>16+24</f>
        <v>40</v>
      </c>
      <c r="M36" s="61"/>
      <c r="N36" s="62"/>
      <c r="O36" s="61"/>
    </row>
    <row r="37" spans="5:15" ht="15.75" hidden="1" x14ac:dyDescent="0.25">
      <c r="E37" s="254" t="s">
        <v>1697</v>
      </c>
      <c r="F37">
        <f>5+4+4+5.5+5.5+3+5+6+3</f>
        <v>41</v>
      </c>
      <c r="M37" s="61"/>
      <c r="N37" s="62"/>
      <c r="O37" s="61"/>
    </row>
    <row r="38" spans="5:15" ht="15.75" hidden="1" x14ac:dyDescent="0.25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5">
      <c r="E39" s="254" t="s">
        <v>1699</v>
      </c>
      <c r="F39">
        <f>26+16</f>
        <v>42</v>
      </c>
    </row>
    <row r="40" spans="5:15" hidden="1" x14ac:dyDescent="0.25">
      <c r="E40" s="254" t="s">
        <v>1700</v>
      </c>
      <c r="F40">
        <f>38+24</f>
        <v>62</v>
      </c>
    </row>
    <row r="41" spans="5:15" hidden="1" x14ac:dyDescent="0.25">
      <c r="E41" s="254" t="s">
        <v>1701</v>
      </c>
      <c r="F41">
        <v>15</v>
      </c>
    </row>
    <row r="42" spans="5:15" hidden="1" x14ac:dyDescent="0.25">
      <c r="E42" s="254" t="s">
        <v>1702</v>
      </c>
      <c r="F42">
        <v>14</v>
      </c>
    </row>
    <row r="43" spans="5:15" hidden="1" x14ac:dyDescent="0.25">
      <c r="E43" s="254" t="s">
        <v>1703</v>
      </c>
      <c r="F43">
        <v>11</v>
      </c>
    </row>
    <row r="44" spans="5:15" hidden="1" x14ac:dyDescent="0.25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6" t="s">
        <v>1705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1532</v>
      </c>
    </row>
    <row r="26" spans="2:20" x14ac:dyDescent="0.25">
      <c r="B26" s="56"/>
      <c r="D26" s="246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247" t="s">
        <v>1534</v>
      </c>
    </row>
    <row r="31" spans="2:20" ht="15.75" x14ac:dyDescent="0.25">
      <c r="M31" s="732"/>
      <c r="N31" s="732"/>
      <c r="O31" s="732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4" t="s">
        <v>1734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1532</v>
      </c>
    </row>
    <row r="26" spans="2:20" x14ac:dyDescent="0.25">
      <c r="B26" s="56"/>
      <c r="D26" s="58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167" t="s">
        <v>1534</v>
      </c>
    </row>
    <row r="31" spans="2:20" ht="15.75" x14ac:dyDescent="0.25">
      <c r="M31" s="732"/>
      <c r="N31" s="732"/>
      <c r="O31" s="732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 x14ac:dyDescent="0.3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4" t="s">
        <v>1751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1532</v>
      </c>
    </row>
    <row r="26" spans="2:20" x14ac:dyDescent="0.25">
      <c r="B26" s="56"/>
      <c r="D26" s="58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167" t="s">
        <v>1780</v>
      </c>
    </row>
    <row r="30" spans="2:20" x14ac:dyDescent="0.25">
      <c r="D30" t="s">
        <v>1781</v>
      </c>
    </row>
    <row r="31" spans="2:20" ht="15.75" x14ac:dyDescent="0.25">
      <c r="M31" s="732"/>
      <c r="N31" s="732"/>
      <c r="O31" s="732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3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34" t="s">
        <v>1782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</row>
    <row r="27" spans="2:22" x14ac:dyDescent="0.25">
      <c r="B27" s="180"/>
      <c r="D27" t="s">
        <v>451</v>
      </c>
    </row>
    <row r="29" spans="2:22" x14ac:dyDescent="0.25">
      <c r="B29" s="127" t="s">
        <v>134</v>
      </c>
      <c r="D29" s="167" t="s">
        <v>1780</v>
      </c>
    </row>
    <row r="30" spans="2:22" x14ac:dyDescent="0.25">
      <c r="D30" t="s">
        <v>1781</v>
      </c>
    </row>
    <row r="31" spans="2:22" ht="15.75" x14ac:dyDescent="0.25">
      <c r="M31" s="732"/>
      <c r="N31" s="732"/>
      <c r="O31" s="732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 x14ac:dyDescent="0.3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4" t="s">
        <v>1790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ht="15.75" x14ac:dyDescent="0.2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5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1532</v>
      </c>
    </row>
    <row r="26" spans="2:20" x14ac:dyDescent="0.25">
      <c r="B26" s="56"/>
      <c r="D26" s="58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167" t="s">
        <v>1780</v>
      </c>
    </row>
    <row r="30" spans="2:20" x14ac:dyDescent="0.25">
      <c r="D30" t="s">
        <v>1781</v>
      </c>
    </row>
    <row r="31" spans="2:20" ht="15.75" x14ac:dyDescent="0.25">
      <c r="M31" s="732"/>
      <c r="N31" s="732"/>
      <c r="O31" s="732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3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34" t="s">
        <v>1814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</row>
    <row r="27" spans="2:22" x14ac:dyDescent="0.25">
      <c r="B27" s="180"/>
      <c r="D27" t="s">
        <v>451</v>
      </c>
    </row>
    <row r="29" spans="2:22" x14ac:dyDescent="0.25">
      <c r="B29" s="127" t="s">
        <v>134</v>
      </c>
      <c r="D29" s="167" t="s">
        <v>1780</v>
      </c>
    </row>
    <row r="31" spans="2:22" ht="15.75" x14ac:dyDescent="0.25">
      <c r="M31" s="732"/>
      <c r="N31" s="732"/>
      <c r="O31" s="732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3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34" t="s">
        <v>1824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</row>
    <row r="27" spans="2:22" x14ac:dyDescent="0.25">
      <c r="B27" s="180"/>
      <c r="D27" t="s">
        <v>451</v>
      </c>
    </row>
    <row r="29" spans="2:22" x14ac:dyDescent="0.25">
      <c r="B29" s="127" t="s">
        <v>134</v>
      </c>
      <c r="D29" s="167" t="s">
        <v>1780</v>
      </c>
    </row>
    <row r="31" spans="2:22" ht="15.75" x14ac:dyDescent="0.25">
      <c r="M31" s="732"/>
      <c r="N31" s="732"/>
      <c r="O31" s="732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3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34" t="s">
        <v>1832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5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5">
      <c r="B23" s="55"/>
      <c r="D23" s="58" t="s">
        <v>1532</v>
      </c>
    </row>
    <row r="24" spans="2:22" x14ac:dyDescent="0.25">
      <c r="B24" s="56"/>
      <c r="D24" s="58" t="s">
        <v>1533</v>
      </c>
    </row>
    <row r="27" spans="2:22" x14ac:dyDescent="0.25">
      <c r="B27" s="127" t="s">
        <v>134</v>
      </c>
      <c r="D27" s="167" t="s">
        <v>1846</v>
      </c>
    </row>
    <row r="29" spans="2:22" ht="15.75" x14ac:dyDescent="0.25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ht="15.75" x14ac:dyDescent="0.2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 x14ac:dyDescent="0.2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 x14ac:dyDescent="0.25">
      <c r="E32" s="177" t="s">
        <v>56</v>
      </c>
      <c r="K32" s="148"/>
      <c r="M32" s="61"/>
      <c r="N32" s="62"/>
      <c r="O32" s="61"/>
    </row>
    <row r="33" spans="5:15" ht="15.75" x14ac:dyDescent="0.25">
      <c r="E33" s="177" t="s">
        <v>57</v>
      </c>
      <c r="K33" s="148"/>
      <c r="M33" s="61"/>
      <c r="N33" s="62"/>
      <c r="O33" s="61"/>
    </row>
    <row r="34" spans="5:15" ht="15.75" x14ac:dyDescent="0.25">
      <c r="E34" s="177" t="s">
        <v>58</v>
      </c>
      <c r="K34" s="148"/>
      <c r="M34" s="61"/>
      <c r="N34" s="62"/>
      <c r="O34" s="61"/>
    </row>
    <row r="35" spans="5:15" ht="15.75" x14ac:dyDescent="0.25">
      <c r="E35" s="177" t="s">
        <v>59</v>
      </c>
      <c r="K35" s="148"/>
      <c r="M35" s="61"/>
      <c r="N35" s="62"/>
      <c r="O35" s="61"/>
    </row>
    <row r="36" spans="5:15" ht="15.75" x14ac:dyDescent="0.2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 x14ac:dyDescent="0.25">
      <c r="M37" s="61"/>
      <c r="N37" s="62"/>
      <c r="O37" s="61"/>
    </row>
    <row r="38" spans="5:15" ht="15.75" x14ac:dyDescent="0.25">
      <c r="M38" s="61"/>
      <c r="N38" s="62"/>
      <c r="O38" s="61"/>
    </row>
    <row r="39" spans="5:15" ht="15.75" x14ac:dyDescent="0.25">
      <c r="M39" s="61"/>
      <c r="N39" s="62"/>
      <c r="O39" s="61"/>
    </row>
    <row r="40" spans="5:15" ht="15.75" x14ac:dyDescent="0.25">
      <c r="M40" s="61"/>
      <c r="N40" s="62"/>
      <c r="O40" s="61"/>
    </row>
    <row r="41" spans="5:15" ht="15.75" x14ac:dyDescent="0.25">
      <c r="M41" s="61"/>
      <c r="N41" s="62"/>
      <c r="O41" s="61"/>
    </row>
    <row r="42" spans="5:15" ht="15.75" x14ac:dyDescent="0.25">
      <c r="M42" s="61"/>
      <c r="N42" s="62"/>
      <c r="O42" s="61"/>
    </row>
    <row r="43" spans="5:15" ht="15.75" x14ac:dyDescent="0.25">
      <c r="M43" s="61"/>
      <c r="N43" s="62"/>
      <c r="O43" s="61"/>
    </row>
    <row r="44" spans="5:15" ht="15.75" x14ac:dyDescent="0.25">
      <c r="M44" s="61"/>
      <c r="N44" s="62"/>
      <c r="O44" s="61"/>
    </row>
    <row r="45" spans="5:15" ht="15.75" x14ac:dyDescent="0.2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3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 x14ac:dyDescent="0.25">
      <c r="B3" s="734" t="s">
        <v>1852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0"/>
      <c r="N5" s="741"/>
      <c r="O5" s="742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67" t="s">
        <v>1867</v>
      </c>
    </row>
    <row r="31" spans="2:22" ht="15.75" x14ac:dyDescent="0.25">
      <c r="M31" s="732"/>
      <c r="N31" s="732"/>
      <c r="O31" s="732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3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 x14ac:dyDescent="0.25">
      <c r="B3" s="734" t="s">
        <v>1868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1868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0"/>
      <c r="N5" s="741"/>
      <c r="O5" s="7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M31" s="732"/>
      <c r="N31" s="732"/>
      <c r="O31" s="732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3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 x14ac:dyDescent="0.25">
      <c r="B3" s="734" t="s">
        <v>1872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0"/>
      <c r="N5" s="741"/>
      <c r="O5" s="7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M31" s="732"/>
      <c r="N31" s="732"/>
      <c r="O31" s="732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3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 x14ac:dyDescent="0.25">
      <c r="B3" s="734" t="s">
        <v>1873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0"/>
      <c r="N5" s="741"/>
      <c r="O5" s="7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M31" s="732"/>
      <c r="N31" s="732"/>
      <c r="O31" s="732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3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 x14ac:dyDescent="0.25">
      <c r="B3" s="734" t="s">
        <v>1874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0"/>
      <c r="N5" s="741"/>
      <c r="O5" s="7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M31" s="732"/>
      <c r="N31" s="732"/>
      <c r="O31" s="732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3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 x14ac:dyDescent="0.25">
      <c r="B3" s="734" t="s">
        <v>1877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1877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0"/>
      <c r="N5" s="741"/>
      <c r="O5" s="7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D31" s="102" t="s">
        <v>1160</v>
      </c>
      <c r="E31" s="102"/>
      <c r="F31" s="79"/>
      <c r="G31" s="79"/>
      <c r="H31" s="79"/>
      <c r="I31" s="79"/>
      <c r="J31" s="79"/>
      <c r="K31" s="149"/>
      <c r="M31" s="732"/>
      <c r="N31" s="732"/>
      <c r="O31" s="732"/>
    </row>
    <row r="32" spans="2:22" ht="15.75" x14ac:dyDescent="0.25">
      <c r="D32" s="103" t="s">
        <v>756</v>
      </c>
      <c r="E32" s="103"/>
      <c r="K32" s="148"/>
      <c r="M32" s="61"/>
      <c r="N32" s="62"/>
      <c r="O32" s="61"/>
    </row>
    <row r="33" spans="4:15" ht="15.75" x14ac:dyDescent="0.25">
      <c r="D33" s="103" t="s">
        <v>53</v>
      </c>
      <c r="E33" s="103"/>
      <c r="K33" s="148"/>
      <c r="M33" s="61"/>
      <c r="N33" s="62"/>
      <c r="O33" s="61"/>
    </row>
    <row r="34" spans="4:15" ht="15.75" x14ac:dyDescent="0.25">
      <c r="D34" s="103" t="s">
        <v>54</v>
      </c>
      <c r="E34" s="103"/>
      <c r="K34" s="148"/>
      <c r="M34" s="61"/>
      <c r="N34" s="62"/>
      <c r="O34" s="61"/>
    </row>
    <row r="35" spans="4:15" ht="15.75" x14ac:dyDescent="0.2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 x14ac:dyDescent="0.2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 x14ac:dyDescent="0.2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 x14ac:dyDescent="0.25">
      <c r="M38" s="61"/>
      <c r="N38" s="62"/>
      <c r="O38" s="61"/>
    </row>
    <row r="39" spans="4:15" ht="15.75" x14ac:dyDescent="0.25">
      <c r="D39" s="82" t="s">
        <v>1847</v>
      </c>
      <c r="M39" s="61"/>
      <c r="N39" s="62"/>
      <c r="O39" s="61"/>
    </row>
    <row r="40" spans="4:15" ht="15.75" x14ac:dyDescent="0.25">
      <c r="M40" s="61"/>
      <c r="N40" s="62"/>
      <c r="O40" s="61"/>
    </row>
    <row r="41" spans="4:15" ht="15.75" x14ac:dyDescent="0.25">
      <c r="M41" s="61"/>
      <c r="N41" s="62"/>
      <c r="O41" s="61"/>
    </row>
    <row r="42" spans="4:15" ht="15.75" x14ac:dyDescent="0.25">
      <c r="M42" s="61"/>
      <c r="N42" s="62"/>
      <c r="O42" s="61"/>
    </row>
    <row r="43" spans="4:15" ht="15.75" x14ac:dyDescent="0.25">
      <c r="M43" s="61"/>
      <c r="N43" s="62"/>
      <c r="O43" s="61"/>
    </row>
    <row r="44" spans="4:15" ht="15.75" x14ac:dyDescent="0.25">
      <c r="M44" s="61"/>
      <c r="N44" s="62"/>
      <c r="O44" s="61"/>
    </row>
    <row r="45" spans="4:15" ht="15.75" x14ac:dyDescent="0.25">
      <c r="M45" s="61"/>
      <c r="N45" s="62"/>
      <c r="O45" s="61"/>
    </row>
    <row r="46" spans="4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3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 x14ac:dyDescent="0.25">
      <c r="B3" s="734" t="s">
        <v>1879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1879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0"/>
      <c r="N5" s="741"/>
      <c r="O5" s="7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M31" s="732"/>
      <c r="N31" s="732"/>
      <c r="O31" s="732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3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 x14ac:dyDescent="0.25">
      <c r="B3" s="734" t="s">
        <v>1883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0"/>
      <c r="N5" s="741"/>
      <c r="O5" s="7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 x14ac:dyDescent="0.25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147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5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5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5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5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5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5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5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5">
      <c r="B24" s="55"/>
      <c r="D24" s="58" t="s">
        <v>1532</v>
      </c>
    </row>
    <row r="25" spans="2:22" x14ac:dyDescent="0.25">
      <c r="B25" s="56"/>
      <c r="D25" s="58" t="s">
        <v>1533</v>
      </c>
      <c r="P25" s="90"/>
      <c r="Q25" t="s">
        <v>1865</v>
      </c>
    </row>
    <row r="26" spans="2:22" x14ac:dyDescent="0.25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3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 x14ac:dyDescent="0.25">
      <c r="B3" s="734" t="s">
        <v>1886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1886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0"/>
      <c r="N5" s="741"/>
      <c r="O5" s="7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 x14ac:dyDescent="0.25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 x14ac:dyDescent="0.25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 x14ac:dyDescent="0.25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 x14ac:dyDescent="0.25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 x14ac:dyDescent="0.25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ht="15.75" x14ac:dyDescent="0.25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5">
      <c r="B24" s="55"/>
      <c r="D24" s="58" t="s">
        <v>1532</v>
      </c>
    </row>
    <row r="25" spans="2:22" x14ac:dyDescent="0.25">
      <c r="B25" s="56"/>
      <c r="D25" s="58" t="s">
        <v>1533</v>
      </c>
      <c r="P25" s="90"/>
      <c r="Q25" t="s">
        <v>1865</v>
      </c>
    </row>
    <row r="26" spans="2:22" x14ac:dyDescent="0.25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3">
      <c r="B2" s="733" t="s">
        <v>78</v>
      </c>
      <c r="C2" s="746"/>
      <c r="D2" s="746"/>
      <c r="E2" s="746"/>
      <c r="F2" s="746"/>
      <c r="G2" s="746"/>
      <c r="H2" s="746"/>
      <c r="I2" s="746"/>
      <c r="J2" s="746"/>
      <c r="K2" s="746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 x14ac:dyDescent="0.25">
      <c r="B3" s="734" t="s">
        <v>1890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2" t="s">
        <v>1890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0"/>
      <c r="N5" s="741"/>
      <c r="O5" s="7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 x14ac:dyDescent="0.25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ht="15.75" x14ac:dyDescent="0.25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ht="15.75" x14ac:dyDescent="0.25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ht="15.75" x14ac:dyDescent="0.25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5">
      <c r="B24" s="55"/>
      <c r="D24" s="58" t="s">
        <v>1532</v>
      </c>
    </row>
    <row r="25" spans="2:22" x14ac:dyDescent="0.25">
      <c r="B25" s="56"/>
      <c r="D25" s="58" t="s">
        <v>1533</v>
      </c>
      <c r="P25" s="90"/>
      <c r="Q25" t="s">
        <v>1865</v>
      </c>
    </row>
    <row r="26" spans="2:22" x14ac:dyDescent="0.25">
      <c r="Q26" t="s">
        <v>1866</v>
      </c>
    </row>
    <row r="27" spans="2:22" x14ac:dyDescent="0.25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5">
      <c r="D28" s="103" t="s">
        <v>756</v>
      </c>
      <c r="E28" s="103"/>
      <c r="H28" s="101"/>
      <c r="I28" s="101"/>
      <c r="J28" s="101"/>
      <c r="K28" s="83"/>
    </row>
    <row r="29" spans="2:22" x14ac:dyDescent="0.25">
      <c r="D29" s="103" t="s">
        <v>53</v>
      </c>
      <c r="E29" s="103"/>
      <c r="I29" s="101"/>
      <c r="J29" s="101"/>
      <c r="K29" s="83"/>
    </row>
    <row r="30" spans="2:22" x14ac:dyDescent="0.25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5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5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5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5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5.75" x14ac:dyDescent="0.25">
      <c r="B2" s="732" t="s">
        <v>1895</v>
      </c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</row>
    <row r="3" spans="2:22" ht="15.75" x14ac:dyDescent="0.2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3">
      <c r="B4" s="733" t="s">
        <v>78</v>
      </c>
      <c r="C4" s="746"/>
      <c r="D4" s="746"/>
      <c r="E4" s="746"/>
      <c r="F4" s="746"/>
      <c r="G4" s="746"/>
      <c r="H4" s="746"/>
      <c r="I4" s="746"/>
      <c r="J4" s="746"/>
      <c r="K4" s="746"/>
      <c r="L4" s="61"/>
      <c r="M4" s="738" t="s">
        <v>1851</v>
      </c>
      <c r="N4" s="739"/>
      <c r="O4" s="739"/>
      <c r="P4" s="739"/>
      <c r="Q4" s="739"/>
      <c r="R4" s="739"/>
      <c r="S4" s="739"/>
      <c r="T4" s="739"/>
      <c r="U4" s="739"/>
      <c r="V4" s="739"/>
    </row>
    <row r="5" spans="2:22" ht="15.75" x14ac:dyDescent="0.2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0"/>
      <c r="N5" s="741"/>
      <c r="O5" s="7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 x14ac:dyDescent="0.25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69"/>
      <c r="V7" s="69"/>
    </row>
    <row r="8" spans="2:22" ht="15.75" x14ac:dyDescent="0.25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ht="15.75" x14ac:dyDescent="0.25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5">
      <c r="B24" s="55"/>
      <c r="D24" s="58" t="s">
        <v>1532</v>
      </c>
    </row>
    <row r="25" spans="2:22" x14ac:dyDescent="0.25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3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5">
      <c r="B4" s="734" t="s">
        <v>1899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5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5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5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3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5">
      <c r="B4" s="734" t="s">
        <v>1909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5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5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5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 x14ac:dyDescent="0.35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3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5">
      <c r="B4" s="734" t="s">
        <v>1912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5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5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5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5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5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5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5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5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5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5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5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5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5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1913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I45" s="199"/>
      <c r="M45" s="61"/>
      <c r="N45" s="62"/>
      <c r="O45" s="61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311</v>
      </c>
    </row>
    <row r="61" spans="2:15" x14ac:dyDescent="0.2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1974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1988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.75" x14ac:dyDescent="0.25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 ht="15.75" x14ac:dyDescent="0.25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 ht="15.75" x14ac:dyDescent="0.25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 ht="15.75" x14ac:dyDescent="0.25"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B52" s="150"/>
      <c r="D52" t="s">
        <v>131</v>
      </c>
      <c r="M52" s="61"/>
      <c r="N52" s="62"/>
      <c r="O52" s="61"/>
    </row>
    <row r="53" spans="1:15" ht="15.75" x14ac:dyDescent="0.25">
      <c r="B53" s="180"/>
      <c r="D53" t="s">
        <v>132</v>
      </c>
      <c r="M53" s="61"/>
      <c r="N53" s="62"/>
      <c r="O53" s="61"/>
    </row>
    <row r="54" spans="1:15" x14ac:dyDescent="0.25">
      <c r="B54" s="90"/>
      <c r="D54" t="s">
        <v>2046</v>
      </c>
    </row>
    <row r="56" spans="1:15" x14ac:dyDescent="0.25">
      <c r="B56" s="127" t="s">
        <v>134</v>
      </c>
    </row>
    <row r="57" spans="1:15" x14ac:dyDescent="0.2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2047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3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5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5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 x14ac:dyDescent="0.2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2046</v>
      </c>
      <c r="M55" s="61"/>
      <c r="N55" s="62"/>
      <c r="O55" s="61"/>
    </row>
    <row r="57" spans="1:15" x14ac:dyDescent="0.25">
      <c r="B57" s="127" t="s">
        <v>134</v>
      </c>
    </row>
    <row r="58" spans="1:15" x14ac:dyDescent="0.2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2105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 x14ac:dyDescent="0.3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15" zoomScale="93" zoomScaleNormal="115" workbookViewId="0">
      <selection activeCell="I17" sqref="I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2129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.75" x14ac:dyDescent="0.25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.75" x14ac:dyDescent="0.25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.75" x14ac:dyDescent="0.2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.75" x14ac:dyDescent="0.2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x14ac:dyDescent="0.25">
      <c r="B53" s="150"/>
      <c r="D53" t="s">
        <v>131</v>
      </c>
    </row>
    <row r="54" spans="1:15" x14ac:dyDescent="0.25">
      <c r="B54" s="180"/>
      <c r="D54" t="s">
        <v>132</v>
      </c>
    </row>
    <row r="55" spans="1:15" x14ac:dyDescent="0.25">
      <c r="B55" s="90"/>
      <c r="D55" t="s">
        <v>2046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  <row r="60" spans="1:15" ht="14.45" customHeight="1" x14ac:dyDescent="0.25">
      <c r="B60" s="749" t="s">
        <v>2182</v>
      </c>
      <c r="C60" s="749"/>
      <c r="D60" s="749"/>
      <c r="E60" s="749"/>
    </row>
    <row r="61" spans="1:15" x14ac:dyDescent="0.25">
      <c r="B61" s="749" t="s">
        <v>2183</v>
      </c>
      <c r="C61" s="749"/>
      <c r="D61" s="727"/>
      <c r="E61" s="727"/>
      <c r="F61" s="727"/>
    </row>
    <row r="62" spans="1:15" x14ac:dyDescent="0.25">
      <c r="B62" s="749" t="s">
        <v>2184</v>
      </c>
      <c r="C62" s="749"/>
      <c r="D62" s="749"/>
      <c r="E62" s="749"/>
      <c r="F62" s="749"/>
    </row>
    <row r="63" spans="1:15" x14ac:dyDescent="0.25">
      <c r="B63" s="749" t="s">
        <v>2185</v>
      </c>
      <c r="C63" s="749"/>
      <c r="D63" s="749"/>
      <c r="E63" s="749"/>
      <c r="F63" s="749"/>
    </row>
    <row r="64" spans="1:15" x14ac:dyDescent="0.25">
      <c r="B64" s="749" t="s">
        <v>2186</v>
      </c>
      <c r="C64" s="749"/>
      <c r="D64" s="749"/>
      <c r="E64" s="749"/>
      <c r="F64" s="74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K17" zoomScale="96" zoomScaleNormal="115" workbookViewId="0">
      <selection activeCell="G17" sqref="G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2187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451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03"/>
      <c r="F11" s="692" t="s">
        <v>2189</v>
      </c>
      <c r="G11" s="692" t="s">
        <v>2189</v>
      </c>
      <c r="H11" s="692" t="s">
        <v>2189</v>
      </c>
      <c r="I11" s="692" t="s">
        <v>2189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6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03"/>
      <c r="F12" s="692" t="s">
        <v>2189</v>
      </c>
      <c r="G12" s="692" t="s">
        <v>2189</v>
      </c>
      <c r="H12" s="692" t="s">
        <v>2189</v>
      </c>
      <c r="I12" s="692" t="s">
        <v>2189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03"/>
      <c r="F13" s="692" t="s">
        <v>2189</v>
      </c>
      <c r="G13" s="692" t="s">
        <v>2189</v>
      </c>
      <c r="H13" s="692" t="s">
        <v>2189</v>
      </c>
      <c r="I13" s="692" t="s">
        <v>2189</v>
      </c>
      <c r="J13" s="583" t="s">
        <v>2191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2192</v>
      </c>
      <c r="I14" s="452" t="s">
        <v>2164</v>
      </c>
      <c r="J14" s="583" t="s">
        <v>2191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2192</v>
      </c>
      <c r="I15" s="452" t="s">
        <v>2193</v>
      </c>
      <c r="J15" s="583" t="s">
        <v>2191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2192</v>
      </c>
      <c r="I16" s="452" t="s">
        <v>2193</v>
      </c>
      <c r="J16" s="583" t="s">
        <v>2194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60"/>
      <c r="F17" s="515" t="s">
        <v>2196</v>
      </c>
      <c r="G17" s="515" t="s">
        <v>2197</v>
      </c>
      <c r="H17" s="704" t="s">
        <v>2192</v>
      </c>
      <c r="I17" s="452" t="s">
        <v>2055</v>
      </c>
      <c r="J17" s="583" t="s">
        <v>2194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 t="s">
        <v>2194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2198</v>
      </c>
      <c r="H19" s="705" t="s">
        <v>2074</v>
      </c>
      <c r="I19" s="452" t="s">
        <v>2074</v>
      </c>
      <c r="J19" s="583" t="s">
        <v>2194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 t="s">
        <v>2194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 t="s">
        <v>2194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 t="s">
        <v>2194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2199</v>
      </c>
      <c r="H23" s="705" t="s">
        <v>2074</v>
      </c>
      <c r="I23" s="452" t="s">
        <v>2200</v>
      </c>
      <c r="J23" s="583" t="s">
        <v>2194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2193</v>
      </c>
      <c r="I24" s="452" t="s">
        <v>2201</v>
      </c>
      <c r="J24" s="583" t="s">
        <v>2194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60"/>
      <c r="F25" s="515" t="s">
        <v>2202</v>
      </c>
      <c r="G25" s="452" t="s">
        <v>2004</v>
      </c>
      <c r="H25" s="452" t="s">
        <v>396</v>
      </c>
      <c r="I25" s="452" t="s">
        <v>2201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60"/>
      <c r="F26" s="515" t="s">
        <v>2203</v>
      </c>
      <c r="G26" s="452" t="s">
        <v>2204</v>
      </c>
      <c r="H26" s="452" t="s">
        <v>396</v>
      </c>
      <c r="I26" s="452" t="s">
        <v>2201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60"/>
      <c r="F27" s="452" t="s">
        <v>2205</v>
      </c>
      <c r="G27" s="452" t="s">
        <v>2204</v>
      </c>
      <c r="H27" s="452" t="s">
        <v>396</v>
      </c>
      <c r="I27" s="452" t="s">
        <v>2201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60"/>
      <c r="F28" s="452" t="s">
        <v>2205</v>
      </c>
      <c r="G28" s="452" t="s">
        <v>2204</v>
      </c>
      <c r="H28" s="452" t="s">
        <v>2206</v>
      </c>
      <c r="I28" s="452" t="s">
        <v>2201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60"/>
      <c r="F29" s="452" t="s">
        <v>2205</v>
      </c>
      <c r="G29" s="452" t="s">
        <v>396</v>
      </c>
      <c r="H29" s="452" t="s">
        <v>2207</v>
      </c>
      <c r="I29" s="452" t="s">
        <v>2208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60"/>
      <c r="F30" s="452" t="s">
        <v>2205</v>
      </c>
      <c r="G30" s="452" t="s">
        <v>396</v>
      </c>
      <c r="H30" s="452" t="s">
        <v>2209</v>
      </c>
      <c r="I30" s="452" t="s">
        <v>2208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60"/>
      <c r="F31" s="452" t="s">
        <v>2211</v>
      </c>
      <c r="G31" s="452" t="s">
        <v>396</v>
      </c>
      <c r="H31" s="452" t="s">
        <v>2212</v>
      </c>
      <c r="I31" s="452" t="s">
        <v>2213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60"/>
      <c r="F32" s="452" t="s">
        <v>2211</v>
      </c>
      <c r="G32" s="452" t="s">
        <v>396</v>
      </c>
      <c r="H32" s="452" t="s">
        <v>2212</v>
      </c>
      <c r="I32" s="452" t="s">
        <v>2215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60"/>
      <c r="F33" s="452" t="s">
        <v>2216</v>
      </c>
      <c r="G33" s="452" t="s">
        <v>396</v>
      </c>
      <c r="H33" s="452" t="s">
        <v>2217</v>
      </c>
      <c r="I33" s="452" t="s">
        <v>2215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2218</v>
      </c>
      <c r="I34" s="607" t="s">
        <v>2219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2220</v>
      </c>
      <c r="I35" s="607" t="s">
        <v>2221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2222</v>
      </c>
      <c r="I36" s="607" t="s">
        <v>2223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2220</v>
      </c>
      <c r="I37" s="607" t="s">
        <v>2224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2220</v>
      </c>
      <c r="I38" s="607" t="s">
        <v>2225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2220</v>
      </c>
      <c r="I39" s="607" t="s">
        <v>2225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2220</v>
      </c>
      <c r="I40" s="607" t="s">
        <v>2225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2220</v>
      </c>
      <c r="I41" s="607" t="s">
        <v>2225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2226</v>
      </c>
      <c r="J43" s="583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 x14ac:dyDescent="0.25">
      <c r="B45" s="218"/>
      <c r="C45" s="217"/>
      <c r="D45" s="255"/>
      <c r="E45" s="255"/>
      <c r="G45" s="533"/>
      <c r="I45" s="199"/>
    </row>
    <row r="46" spans="1:20" ht="15.75" x14ac:dyDescent="0.25">
      <c r="A46" t="s">
        <v>2038</v>
      </c>
      <c r="B46" s="662"/>
      <c r="C46" s="217" t="s">
        <v>2039</v>
      </c>
      <c r="D46" t="s">
        <v>1939</v>
      </c>
      <c r="I46" s="199"/>
    </row>
    <row r="47" spans="1:20" ht="15.75" x14ac:dyDescent="0.25">
      <c r="A47" t="s">
        <v>2040</v>
      </c>
      <c r="B47" s="659"/>
      <c r="C47" s="217" t="s">
        <v>2039</v>
      </c>
      <c r="D47" s="255" t="s">
        <v>2041</v>
      </c>
      <c r="F47" s="569"/>
    </row>
    <row r="48" spans="1:20" ht="15.75" x14ac:dyDescent="0.25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.75" x14ac:dyDescent="0.2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.75" x14ac:dyDescent="0.2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2046</v>
      </c>
      <c r="M55" s="61"/>
      <c r="N55" s="62"/>
      <c r="O55" s="61"/>
    </row>
    <row r="56" spans="1:15" ht="15.75" x14ac:dyDescent="0.25">
      <c r="M56" s="61"/>
      <c r="N56" s="62"/>
      <c r="O56" s="61"/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H3" zoomScale="115" zoomScaleNormal="115" workbookViewId="0">
      <selection activeCell="K34" sqref="K3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2227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587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2229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587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2230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08" t="s">
        <v>2231</v>
      </c>
      <c r="F11" s="708" t="s">
        <v>2231</v>
      </c>
      <c r="G11" s="708" t="s">
        <v>2231</v>
      </c>
      <c r="H11" s="708" t="s">
        <v>2231</v>
      </c>
      <c r="I11" s="708" t="s">
        <v>2231</v>
      </c>
      <c r="J11" s="458"/>
      <c r="K11" s="459" t="s">
        <v>2230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11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08" t="s">
        <v>2231</v>
      </c>
      <c r="F12" s="708" t="s">
        <v>2231</v>
      </c>
      <c r="G12" s="708" t="s">
        <v>2231</v>
      </c>
      <c r="H12" s="708" t="s">
        <v>2231</v>
      </c>
      <c r="I12" s="708" t="s">
        <v>2231</v>
      </c>
      <c r="J12" s="458"/>
      <c r="K12" s="459" t="s">
        <v>2230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08" t="s">
        <v>2231</v>
      </c>
      <c r="F13" s="708" t="s">
        <v>2231</v>
      </c>
      <c r="G13" s="708" t="s">
        <v>2231</v>
      </c>
      <c r="H13" s="708" t="s">
        <v>2231</v>
      </c>
      <c r="I13" s="708" t="s">
        <v>2231</v>
      </c>
      <c r="J13" s="458"/>
      <c r="K13" s="459" t="s">
        <v>2230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2232</v>
      </c>
      <c r="F14" s="515" t="s">
        <v>2233</v>
      </c>
      <c r="G14" s="515" t="s">
        <v>2233</v>
      </c>
      <c r="H14" s="261" t="s">
        <v>2233</v>
      </c>
      <c r="I14" s="709" t="s">
        <v>2134</v>
      </c>
      <c r="J14" s="458"/>
      <c r="K14" s="459" t="s">
        <v>2230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2232</v>
      </c>
      <c r="F15" s="515" t="s">
        <v>2233</v>
      </c>
      <c r="G15" s="515" t="s">
        <v>2233</v>
      </c>
      <c r="H15" s="261" t="s">
        <v>2233</v>
      </c>
      <c r="I15" s="709" t="s">
        <v>2234</v>
      </c>
      <c r="J15" s="458"/>
      <c r="K15" s="459" t="s">
        <v>2230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2232</v>
      </c>
      <c r="F16" s="515" t="s">
        <v>2233</v>
      </c>
      <c r="G16" s="515" t="s">
        <v>2233</v>
      </c>
      <c r="H16" s="261" t="s">
        <v>2235</v>
      </c>
      <c r="I16" s="709" t="s">
        <v>2234</v>
      </c>
      <c r="J16" s="458"/>
      <c r="K16" s="459" t="s">
        <v>2230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2012</v>
      </c>
      <c r="F17" s="515" t="s">
        <v>2236</v>
      </c>
      <c r="G17" s="515" t="s">
        <v>2237</v>
      </c>
      <c r="H17" s="261" t="s">
        <v>2074</v>
      </c>
      <c r="I17" s="709" t="s">
        <v>2238</v>
      </c>
      <c r="J17" s="458"/>
      <c r="K17" s="459" t="s">
        <v>2230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2239</v>
      </c>
      <c r="F18" s="515" t="s">
        <v>2240</v>
      </c>
      <c r="G18" s="515" t="s">
        <v>2237</v>
      </c>
      <c r="H18" s="706" t="s">
        <v>2241</v>
      </c>
      <c r="I18" s="709" t="s">
        <v>2238</v>
      </c>
      <c r="J18" s="458"/>
      <c r="K18" s="459" t="s">
        <v>2230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2239</v>
      </c>
      <c r="F19" s="515" t="s">
        <v>2240</v>
      </c>
      <c r="G19" s="515" t="s">
        <v>2237</v>
      </c>
      <c r="H19" s="706" t="s">
        <v>2241</v>
      </c>
      <c r="I19" s="709" t="s">
        <v>2238</v>
      </c>
      <c r="J19" s="458"/>
      <c r="K19" s="459" t="s">
        <v>2230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7" t="s">
        <v>2242</v>
      </c>
      <c r="F20" s="515" t="s">
        <v>2240</v>
      </c>
      <c r="G20" s="515" t="s">
        <v>2237</v>
      </c>
      <c r="H20" s="706" t="s">
        <v>2241</v>
      </c>
      <c r="I20" s="709" t="s">
        <v>2238</v>
      </c>
      <c r="J20" s="458"/>
      <c r="K20" s="459" t="s">
        <v>2230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7" t="s">
        <v>2243</v>
      </c>
      <c r="F21" s="515" t="s">
        <v>2240</v>
      </c>
      <c r="G21" s="515" t="s">
        <v>2237</v>
      </c>
      <c r="H21" s="706" t="s">
        <v>2241</v>
      </c>
      <c r="I21" s="709" t="s">
        <v>2244</v>
      </c>
      <c r="J21" s="458"/>
      <c r="K21" s="459" t="s">
        <v>2230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7" t="s">
        <v>2243</v>
      </c>
      <c r="F22" s="515" t="s">
        <v>2245</v>
      </c>
      <c r="G22" s="452" t="s">
        <v>2246</v>
      </c>
      <c r="H22" s="706" t="s">
        <v>262</v>
      </c>
      <c r="I22" s="709" t="s">
        <v>2244</v>
      </c>
      <c r="J22" s="458" t="s">
        <v>2012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1973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7" t="s">
        <v>2141</v>
      </c>
      <c r="F23" s="515" t="s">
        <v>2247</v>
      </c>
      <c r="G23" s="452" t="s">
        <v>2196</v>
      </c>
      <c r="H23" s="706" t="s">
        <v>262</v>
      </c>
      <c r="I23" s="709" t="s">
        <v>2248</v>
      </c>
      <c r="J23" s="458" t="s">
        <v>2012</v>
      </c>
      <c r="K23" s="459" t="s">
        <v>2230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7" t="s">
        <v>2141</v>
      </c>
      <c r="F24" s="515" t="s">
        <v>2249</v>
      </c>
      <c r="G24" s="452" t="s">
        <v>2250</v>
      </c>
      <c r="H24" s="706" t="s">
        <v>262</v>
      </c>
      <c r="I24" s="709" t="s">
        <v>2248</v>
      </c>
      <c r="J24" s="458" t="s">
        <v>2012</v>
      </c>
      <c r="K24" s="459" t="s">
        <v>2230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7" t="s">
        <v>2141</v>
      </c>
      <c r="F25" s="515" t="s">
        <v>2249</v>
      </c>
      <c r="G25" s="452" t="s">
        <v>2250</v>
      </c>
      <c r="H25" s="706" t="s">
        <v>262</v>
      </c>
      <c r="I25" s="709" t="s">
        <v>2192</v>
      </c>
      <c r="J25" s="458" t="s">
        <v>2012</v>
      </c>
      <c r="K25" s="459" t="s">
        <v>2230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7" t="s">
        <v>2141</v>
      </c>
      <c r="F26" s="515" t="s">
        <v>2196</v>
      </c>
      <c r="G26" s="452" t="s">
        <v>2250</v>
      </c>
      <c r="H26" s="706" t="s">
        <v>262</v>
      </c>
      <c r="I26" s="709" t="s">
        <v>70</v>
      </c>
      <c r="J26" s="458"/>
      <c r="K26" s="459" t="s">
        <v>2230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2153</v>
      </c>
      <c r="F27" s="515" t="s">
        <v>2196</v>
      </c>
      <c r="G27" s="452" t="s">
        <v>2250</v>
      </c>
      <c r="H27" s="706" t="s">
        <v>262</v>
      </c>
      <c r="I27" s="709" t="s">
        <v>2192</v>
      </c>
      <c r="J27" s="458"/>
      <c r="K27" s="459" t="s">
        <v>2230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2168</v>
      </c>
      <c r="F28" s="452" t="s">
        <v>2251</v>
      </c>
      <c r="G28" s="452" t="s">
        <v>2154</v>
      </c>
      <c r="H28" s="706" t="s">
        <v>2189</v>
      </c>
      <c r="I28" s="709" t="s">
        <v>2192</v>
      </c>
      <c r="J28" s="458"/>
      <c r="K28" s="459" t="s">
        <v>2230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2007</v>
      </c>
      <c r="F29" s="452" t="s">
        <v>2251</v>
      </c>
      <c r="G29" s="452" t="s">
        <v>2154</v>
      </c>
      <c r="H29" s="706" t="s">
        <v>2189</v>
      </c>
      <c r="I29" s="709" t="s">
        <v>2025</v>
      </c>
      <c r="J29" s="458"/>
      <c r="K29" s="459" t="s">
        <v>2230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2252</v>
      </c>
      <c r="F30" s="452" t="s">
        <v>2253</v>
      </c>
      <c r="G30" s="452" t="s">
        <v>2154</v>
      </c>
      <c r="H30" s="706" t="s">
        <v>2189</v>
      </c>
      <c r="I30" s="709" t="s">
        <v>2192</v>
      </c>
      <c r="J30" s="458"/>
      <c r="K30" s="459" t="s">
        <v>2230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2252</v>
      </c>
      <c r="F31" s="452" t="s">
        <v>2251</v>
      </c>
      <c r="G31" s="452" t="s">
        <v>2154</v>
      </c>
      <c r="H31" s="706" t="s">
        <v>2189</v>
      </c>
      <c r="I31" s="709" t="s">
        <v>2192</v>
      </c>
      <c r="J31" s="458"/>
      <c r="K31" s="459" t="s">
        <v>2230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1973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2252</v>
      </c>
      <c r="F32" s="452" t="s">
        <v>2251</v>
      </c>
      <c r="G32" s="452" t="s">
        <v>2154</v>
      </c>
      <c r="H32" s="261" t="s">
        <v>2139</v>
      </c>
      <c r="I32" s="709" t="s">
        <v>2192</v>
      </c>
      <c r="J32" s="458"/>
      <c r="K32" s="459" t="s">
        <v>2230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2252</v>
      </c>
      <c r="F33" s="452" t="s">
        <v>427</v>
      </c>
      <c r="G33" s="452" t="s">
        <v>2139</v>
      </c>
      <c r="H33" s="261" t="s">
        <v>2139</v>
      </c>
      <c r="I33" s="709" t="s">
        <v>2192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2254</v>
      </c>
      <c r="F34" s="538" t="s">
        <v>70</v>
      </c>
      <c r="G34" s="538" t="s">
        <v>70</v>
      </c>
      <c r="H34" s="538"/>
      <c r="I34" s="537" t="s">
        <v>2255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2254</v>
      </c>
      <c r="F35" s="353"/>
      <c r="G35" s="350"/>
      <c r="H35" s="538"/>
      <c r="I35" s="537" t="s">
        <v>2255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2254</v>
      </c>
      <c r="F36" s="353"/>
      <c r="G36" s="350"/>
      <c r="H36" s="538"/>
      <c r="I36" s="537" t="s">
        <v>2255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44" t="s">
        <v>2254</v>
      </c>
      <c r="F37" s="353"/>
      <c r="G37" s="337"/>
      <c r="H37" s="538"/>
      <c r="I37" s="537" t="s">
        <v>2255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44" t="s">
        <v>2254</v>
      </c>
      <c r="F38" s="274"/>
      <c r="G38" s="337"/>
      <c r="H38" s="559"/>
      <c r="I38" s="537" t="s">
        <v>2255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44" t="s">
        <v>2254</v>
      </c>
      <c r="F39" s="274"/>
      <c r="G39" s="337"/>
      <c r="H39" s="559"/>
      <c r="I39" s="537" t="s">
        <v>2256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44" t="s">
        <v>2254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44" t="s">
        <v>2254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5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5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" customHeight="1" x14ac:dyDescent="0.2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2046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abSelected="1" topLeftCell="D6" zoomScale="115" zoomScaleNormal="115" workbookViewId="0">
      <selection activeCell="F23" sqref="F2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2257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2258</v>
      </c>
      <c r="F6" s="605" t="s">
        <v>2258</v>
      </c>
      <c r="G6" s="605" t="s">
        <v>2258</v>
      </c>
      <c r="H6" s="605" t="s">
        <v>2258</v>
      </c>
      <c r="I6" s="605" t="s">
        <v>2258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1.5</v>
      </c>
      <c r="O7" s="326" t="s">
        <v>2131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10.5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08" t="s">
        <v>2259</v>
      </c>
      <c r="F11" s="708" t="s">
        <v>2259</v>
      </c>
      <c r="G11" s="708" t="s">
        <v>2259</v>
      </c>
      <c r="H11" s="708" t="s">
        <v>2259</v>
      </c>
      <c r="I11" s="708" t="s">
        <v>2259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08" t="s">
        <v>2259</v>
      </c>
      <c r="F12" s="708" t="s">
        <v>2259</v>
      </c>
      <c r="G12" s="708" t="s">
        <v>2259</v>
      </c>
      <c r="H12" s="708" t="s">
        <v>2259</v>
      </c>
      <c r="I12" s="708" t="s">
        <v>2259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08" t="s">
        <v>2259</v>
      </c>
      <c r="F13" s="708" t="s">
        <v>2259</v>
      </c>
      <c r="G13" s="708" t="s">
        <v>2259</v>
      </c>
      <c r="H13" s="708" t="s">
        <v>2259</v>
      </c>
      <c r="I13" s="708" t="s">
        <v>2259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2260</v>
      </c>
      <c r="F14" s="707" t="s">
        <v>2261</v>
      </c>
      <c r="G14" s="515" t="s">
        <v>2262</v>
      </c>
      <c r="H14" s="452" t="s">
        <v>2201</v>
      </c>
      <c r="I14" s="452" t="s">
        <v>2201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2260</v>
      </c>
      <c r="F15" s="707" t="s">
        <v>2261</v>
      </c>
      <c r="G15" s="515" t="s">
        <v>2262</v>
      </c>
      <c r="H15" s="452" t="s">
        <v>2201</v>
      </c>
      <c r="I15" s="452" t="s">
        <v>2201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2260</v>
      </c>
      <c r="F16" s="707" t="s">
        <v>2261</v>
      </c>
      <c r="G16" s="515" t="s">
        <v>2262</v>
      </c>
      <c r="H16" s="452" t="s">
        <v>2201</v>
      </c>
      <c r="I16" s="452" t="s">
        <v>2201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2260</v>
      </c>
      <c r="F17" s="707" t="s">
        <v>2261</v>
      </c>
      <c r="G17" s="515" t="s">
        <v>2262</v>
      </c>
      <c r="H17" s="561" t="s">
        <v>2263</v>
      </c>
      <c r="I17" s="452" t="s">
        <v>2201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2264</v>
      </c>
      <c r="F18" s="707" t="s">
        <v>2261</v>
      </c>
      <c r="G18" s="452" t="s">
        <v>2079</v>
      </c>
      <c r="H18" s="261" t="s">
        <v>2074</v>
      </c>
      <c r="I18" s="452" t="s">
        <v>2201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2264</v>
      </c>
      <c r="F19" s="707" t="s">
        <v>2261</v>
      </c>
      <c r="G19" s="452" t="s">
        <v>2265</v>
      </c>
      <c r="H19" s="261" t="s">
        <v>2074</v>
      </c>
      <c r="I19" s="452" t="s">
        <v>2201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2264</v>
      </c>
      <c r="F20" s="707" t="s">
        <v>2266</v>
      </c>
      <c r="G20" s="452" t="s">
        <v>2250</v>
      </c>
      <c r="H20" s="261" t="s">
        <v>2074</v>
      </c>
      <c r="I20" s="452" t="s">
        <v>2201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2264</v>
      </c>
      <c r="F21" s="707" t="s">
        <v>2266</v>
      </c>
      <c r="G21" s="452" t="s">
        <v>2250</v>
      </c>
      <c r="H21" s="561" t="s">
        <v>2263</v>
      </c>
      <c r="I21" s="452" t="s">
        <v>2201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7" t="s">
        <v>2267</v>
      </c>
      <c r="F22" s="707" t="s">
        <v>2280</v>
      </c>
      <c r="G22" s="452" t="s">
        <v>61</v>
      </c>
      <c r="H22" s="561" t="s">
        <v>2263</v>
      </c>
      <c r="I22" s="452" t="s">
        <v>2201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7" t="s">
        <v>2267</v>
      </c>
      <c r="F23" s="707" t="s">
        <v>2268</v>
      </c>
      <c r="G23" s="452" t="s">
        <v>2269</v>
      </c>
      <c r="H23" s="561" t="s">
        <v>2263</v>
      </c>
      <c r="I23" s="452" t="s">
        <v>2270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7" t="s">
        <v>2267</v>
      </c>
      <c r="F24" s="707" t="s">
        <v>2271</v>
      </c>
      <c r="G24" s="452" t="s">
        <v>648</v>
      </c>
      <c r="H24" s="561" t="s">
        <v>2263</v>
      </c>
      <c r="I24" s="306" t="s">
        <v>2192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6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2193</v>
      </c>
      <c r="F25" s="707" t="s">
        <v>2271</v>
      </c>
      <c r="G25" s="452" t="s">
        <v>648</v>
      </c>
      <c r="H25" s="561" t="s">
        <v>2263</v>
      </c>
      <c r="I25" s="306" t="s">
        <v>2192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30.5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2193</v>
      </c>
      <c r="F26" s="707" t="s">
        <v>2272</v>
      </c>
      <c r="G26" s="452" t="s">
        <v>648</v>
      </c>
      <c r="H26" s="561" t="s">
        <v>2263</v>
      </c>
      <c r="I26" s="306" t="s">
        <v>2192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2205</v>
      </c>
      <c r="F27" s="694" t="s">
        <v>2273</v>
      </c>
      <c r="G27" s="452" t="s">
        <v>648</v>
      </c>
      <c r="H27" s="561" t="s">
        <v>2192</v>
      </c>
      <c r="I27" s="306" t="s">
        <v>2192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2205</v>
      </c>
      <c r="F28" s="694" t="s">
        <v>2274</v>
      </c>
      <c r="G28" s="452" t="s">
        <v>56</v>
      </c>
      <c r="H28" s="561" t="s">
        <v>2192</v>
      </c>
      <c r="I28" s="306" t="s">
        <v>2192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2205</v>
      </c>
      <c r="F29" s="694" t="s">
        <v>2274</v>
      </c>
      <c r="G29" s="452" t="s">
        <v>56</v>
      </c>
      <c r="H29" s="561" t="s">
        <v>2192</v>
      </c>
      <c r="I29" s="306" t="s">
        <v>2192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8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2275</v>
      </c>
      <c r="F30" s="694" t="s">
        <v>2274</v>
      </c>
      <c r="G30" s="452" t="s">
        <v>56</v>
      </c>
      <c r="H30" s="561" t="s">
        <v>2192</v>
      </c>
      <c r="I30" s="306" t="s">
        <v>2192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2276</v>
      </c>
      <c r="F31" s="694" t="s">
        <v>2274</v>
      </c>
      <c r="G31" s="452" t="s">
        <v>322</v>
      </c>
      <c r="H31" s="561" t="s">
        <v>2192</v>
      </c>
      <c r="I31" s="306" t="s">
        <v>2192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2276</v>
      </c>
      <c r="F32" s="694" t="s">
        <v>2274</v>
      </c>
      <c r="G32" s="452" t="s">
        <v>322</v>
      </c>
      <c r="H32" s="561" t="s">
        <v>2192</v>
      </c>
      <c r="I32" s="306" t="s">
        <v>2192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2277</v>
      </c>
      <c r="F33" s="694" t="s">
        <v>2274</v>
      </c>
      <c r="G33" s="452" t="s">
        <v>322</v>
      </c>
      <c r="H33" s="561" t="s">
        <v>2037</v>
      </c>
      <c r="I33" s="306" t="s">
        <v>2192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.75" x14ac:dyDescent="0.25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.75" x14ac:dyDescent="0.25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.75" x14ac:dyDescent="0.2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.75" x14ac:dyDescent="0.2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2046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2278</v>
      </c>
    </row>
  </sheetData>
  <mergeCells count="3">
    <mergeCell ref="B1:K1"/>
    <mergeCell ref="B2:K2"/>
    <mergeCell ref="B3:K3"/>
  </mergeCells>
  <conditionalFormatting sqref="M6:M31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2279</v>
      </c>
      <c r="F6" s="282" t="s">
        <v>2279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2024-07-23T09:02:39Z</dcterms:modified>
  <cp:category/>
  <cp:contentStatus/>
</cp:coreProperties>
</file>