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2089" documentId="101_{C41BB324-3EAE-5148-95F2-E4AD19BF45B2}" xr6:coauthVersionLast="47" xr6:coauthVersionMax="47" xr10:uidLastSave="{E9A2F8C0-1F47-4160-AD13-2F9B2CCB62FA}"/>
  <bookViews>
    <workbookView xWindow="-120" yWindow="-120" windowWidth="29040" windowHeight="15720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7 June 2024  " sheetId="96" r:id="rId117"/>
    <sheet name="24 June 2024 " sheetId="97" r:id="rId118"/>
    <sheet name="10 June 2024 " sheetId="95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  <sheet name="Sheet1" sheetId="133" r:id="rId125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 s="1"/>
  <c r="L15" i="98" a="1"/>
  <c r="L15" i="98" s="1"/>
  <c r="L29" i="98" a="1"/>
  <c r="L29" i="98" s="1"/>
  <c r="L28" i="98" a="1"/>
  <c r="L28" i="98" s="1"/>
  <c r="L27" i="98" a="1"/>
  <c r="L27" i="98" s="1"/>
  <c r="L26" i="98" a="1"/>
  <c r="L26" i="98" s="1"/>
  <c r="L25" i="98" a="1"/>
  <c r="L25" i="98" s="1"/>
  <c r="L24" i="98" a="1"/>
  <c r="L24" i="98" s="1"/>
  <c r="L23" i="98" a="1"/>
  <c r="L23" i="98" s="1"/>
  <c r="L22" i="98" a="1"/>
  <c r="L22" i="98" s="1"/>
  <c r="L21" i="98" a="1"/>
  <c r="L21" i="98" s="1"/>
  <c r="L20" i="98" a="1"/>
  <c r="L20" i="98" s="1"/>
  <c r="L19" i="98" a="1"/>
  <c r="L19" i="98" s="1"/>
  <c r="L18" i="98" a="1"/>
  <c r="L18" i="98" s="1"/>
  <c r="L17" i="98" a="1"/>
  <c r="L17" i="98" s="1"/>
  <c r="L16" i="98" a="1"/>
  <c r="L16" i="98" s="1"/>
  <c r="L14" i="98" a="1"/>
  <c r="L14" i="98" s="1"/>
  <c r="L12" i="98" a="1"/>
  <c r="L12" i="98" s="1"/>
  <c r="L11" i="98" a="1"/>
  <c r="L11" i="98" s="1"/>
  <c r="L10" i="98" a="1"/>
  <c r="L10" i="98" s="1"/>
  <c r="L9" i="98" a="1"/>
  <c r="L9" i="98" s="1"/>
  <c r="L30" i="98" a="1"/>
  <c r="L30" i="98" s="1"/>
  <c r="L8" i="98" a="1"/>
  <c r="L8" i="98" s="1"/>
  <c r="L7" i="98" a="1"/>
  <c r="L7" i="98" s="1"/>
  <c r="L6" i="98" a="1"/>
  <c r="L6" i="98" s="1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<sst xmlns="http://schemas.openxmlformats.org/spreadsheetml/2006/main" count="25735" uniqueCount="2216">
  <si>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</si>
  <si>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</si>
  <si>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</si>
  <si>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</si>
  <si>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</si>
  <si>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</si>
  <si>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</si>
  <si>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</si>
  <si>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</si>
  <si>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</si>
  <si>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</si>
  <si>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</si>
  <si>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</si>
  <si>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</si>
  <si>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</si>
  <si>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</si>
  <si>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</si>
  <si>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</si>
  <si>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</si>
  <si>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</si>
  <si>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</si>
  <si>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</si>
  <si>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</si>
  <si>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</si>
  <si>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</si>
  <si>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</si>
  <si>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</si>
  <si>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</si>
  <si>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</si>
  <si>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</si>
  <si>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</si>
  <si>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</si>
  <si>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</si>
  <si>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</si>
  <si>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</si>
  <si>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</si>
  <si>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</si>
  <si>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</si>
  <si>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</si>
  <si>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</si>
  <si>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</si>
  <si>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</si>
  <si>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</si>
  <si>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</si>
  <si>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</si>
  <si>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</si>
  <si>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</si>
  <si>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</si>
  <si>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</si>
  <si>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</si>
  <si>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</si>
  <si>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</si>
  <si>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</si>
  <si>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</si>
  <si>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</si>
  <si>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</si>
  <si>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</si>
  <si>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</si>
  <si>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</si>
  <si>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</si>
  <si>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</si>
  <si>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</si>
  <si>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</si>
  <si>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</si>
  <si>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</si>
  <si>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</si>
  <si>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</si>
  <si>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</si>
  <si>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</si>
  <si>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</si>
  <si>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</si>
  <si>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</si>
  <si>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</si>
  <si>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</si>
  <si>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</si>
  <si>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</si>
  <si>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</si>
  <si>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</si>
  <si>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</si>
  <si>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</si>
  <si>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</si>
  <si>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</si>
  <si>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</si>
  <si>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</si>
  <si>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</si>
  <si>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</si>
  <si>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</si>
  <si>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</si>
  <si>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</si>
  <si>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</si>
  <si>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</si>
  <si>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</si>
  <si>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</si>
  <si>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</si>
  <si>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</si>
  <si>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</si>
  <si>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</si>
  <si>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</si>
  <si>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</si>
  <si>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</si>
  <si>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</si>
  <si>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</si>
  <si>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</si>
  <si>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</si>
  <si>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</si>
  <si>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</si>
  <si>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</si>
  <si>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</si>
  <si>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</si>
  <si>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</si>
  <si>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</si>
  <si>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</si>
  <si>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</si>
  <si>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</si>
  <si>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</si>
  <si>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</si>
  <si>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</si>
  <si>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</si>
  <si>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</si>
  <si>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</si>
  <si>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</si>
  <si>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</si>
  <si>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</si>
  <si>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</si>
  <si>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</si>
  <si>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</si>
  <si>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</si>
  <si>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</si>
  <si>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</si>
  <si>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</si>
  <si>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</si>
  <si>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</si>
  <si>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</si>
  <si>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</si>
  <si>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</si>
  <si>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</si>
  <si>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</si>
  <si>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</si>
  <si>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</si>
  <si>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</si>
  <si>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</si>
  <si>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</si>
  <si>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</si>
  <si>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</si>
  <si>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</si>
  <si>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</si>
  <si>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</si>
  <si>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</si>
  <si>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</si>
  <si>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</si>
  <si>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</si>
  <si>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</si>
  <si>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</si>
  <si>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</si>
  <si>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</si>
  <si>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</si>
  <si>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</si>
  <si>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</si>
  <si>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</si>
  <si>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</si>
  <si>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</si>
  <si>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</si>
  <si>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</si>
  <si>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</si>
  <si>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</si>
  <si>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</si>
  <si>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</si>
  <si>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</si>
  <si>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</si>
  <si>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</si>
  <si>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</si>
  <si>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</si>
  <si>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</si>
  <si>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</si>
  <si>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</si>
  <si>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</si>
  <si>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</si>
  <si>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</si>
  <si>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</si>
  <si>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</si>
  <si>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</si>
  <si>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</si>
  <si>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</si>
  <si>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</si>
  <si>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</si>
  <si>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</si>
  <si>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</si>
  <si>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</si>
  <si>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</si>
  <si>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</si>
  <si>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</si>
  <si>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</si>
  <si>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</si>
  <si>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</si>
  <si>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</si>
  <si>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</si>
  <si>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</si>
  <si>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</si>
  <si>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</si>
  <si>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</si>
  <si>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</si>
  <si>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</si>
  <si>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</si>
  <si>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</si>
  <si>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</si>
  <si>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</si>
  <si>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</si>
  <si>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</si>
  <si>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</si>
  <si>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</si>
  <si>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</si>
  <si>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</si>
  <si>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</si>
  <si>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</si>
  <si>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</si>
  <si>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</si>
  <si>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</si>
  <si>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</si>
  <si>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</si>
  <si>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</si>
  <si>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</si>
  <si>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</si>
  <si>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</si>
  <si>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</si>
  <si>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</si>
  <si>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</si>
  <si>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</si>
  <si>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</si>
  <si>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</si>
  <si>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</si>
  <si>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</si>
  <si>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</si>
  <si>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</si>
  <si>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</si>
  <si>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</si>
  <si>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</si>
  <si>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</si>
  <si>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</si>
  <si>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</si>
  <si>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</si>
  <si>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</si>
  <si>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</si>
  <si>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</si>
  <si>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</si>
  <si>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</si>
  <si>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</si>
  <si>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</si>
  <si>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</si>
  <si>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</si>
  <si>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</si>
  <si>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</si>
  <si>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</si>
  <si>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</si>
  <si>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</si>
  <si>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</si>
  <si>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</si>
  <si>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</si>
  <si>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</si>
  <si>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</si>
  <si>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</si>
  <si>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</si>
  <si>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</si>
  <si>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</si>
  <si>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</si>
  <si>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</si>
  <si>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</si>
  <si>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</si>
  <si>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</si>
  <si>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</si>
  <si>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</si>
  <si>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</si>
  <si>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</si>
  <si>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</si>
  <si>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</si>
  <si>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</si>
  <si>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</si>
  <si>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</si>
  <si>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</si>
  <si>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</si>
  <si>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</si>
  <si>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</si>
  <si>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</si>
  <si>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</si>
  <si>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</si>
  <si>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</si>
  <si>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</si>
  <si>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</si>
  <si>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</si>
  <si>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</si>
  <si>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</si>
  <si>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</si>
  <si>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</si>
  <si>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</si>
  <si>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</si>
  <si>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</si>
  <si>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</si>
  <si>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</si>
  <si>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</si>
  <si>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</si>
  <si>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</si>
  <si>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</si>
  <si>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</si>
  <si>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</si>
  <si>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</si>
  <si>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</si>
  <si>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</si>
  <si>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</si>
  <si>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</si>
  <si>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</si>
  <si>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</si>
  <si>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</si>
  <si>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</si>
  <si>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</si>
  <si>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</si>
  <si>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</si>
  <si>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</si>
  <si>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</si>
  <si>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</si>
  <si>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</si>
  <si>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</si>
  <si>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</si>
  <si>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</si>
  <si>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</si>
  <si>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</si>
  <si>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</si>
  <si>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</si>
  <si>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</si>
  <si>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</si>
  <si>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</si>
  <si>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</si>
  <si>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</si>
  <si>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</si>
  <si>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</si>
  <si>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</si>
  <si>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</si>
  <si>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</si>
  <si>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</si>
  <si>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</si>
  <si>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</si>
  <si>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</si>
  <si>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</si>
  <si>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</si>
  <si>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</si>
  <si>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</si>
  <si>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</si>
  <si>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</si>
  <si>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</si>
  <si>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</si>
  <si>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</si>
  <si>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</si>
  <si>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</si>
  <si>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</si>
  <si>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</si>
  <si>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</si>
  <si>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</si>
  <si>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</si>
  <si>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</si>
  <si>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</si>
  <si>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</si>
  <si>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</si>
  <si>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</si>
  <si>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</si>
  <si>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</si>
  <si>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</si>
  <si>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</si>
  <si>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</si>
  <si>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</si>
  <si>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</si>
  <si>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</si>
  <si>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</si>
  <si>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</si>
  <si>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</si>
  <si>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</si>
  <si>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</si>
  <si>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</si>
  <si>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</si>
  <si>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</si>
  <si>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</si>
  <si>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</si>
  <si>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</si>
  <si>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</si>
  <si>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</si>
  <si>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</si>
  <si>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</si>
  <si>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</si>
  <si>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</si>
  <si>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</si>
  <si>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</si>
  <si>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</si>
  <si>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</si>
  <si>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</si>
  <si>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</si>
  <si>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</si>
  <si>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</si>
  <si>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</si>
  <si>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</si>
  <si>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</si>
  <si>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</si>
  <si>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</si>
  <si>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</si>
  <si>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</si>
  <si>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</si>
  <si>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</si>
  <si>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</si>
  <si>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</si>
  <si>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</si>
  <si>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</si>
  <si>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</si>
  <si>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</si>
  <si>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</si>
  <si>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</si>
  <si>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</si>
  <si>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</si>
  <si>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</si>
  <si>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</si>
  <si>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</si>
  <si>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</si>
  <si>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</si>
  <si>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</si>
  <si>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</si>
  <si>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</si>
  <si>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</si>
  <si>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</si>
  <si>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</si>
  <si>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</si>
  <si>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</si>
  <si>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</si>
  <si>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</si>
  <si>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</si>
  <si>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</si>
  <si>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</si>
  <si>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</si>
  <si>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</si>
  <si>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</si>
  <si>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</si>
  <si>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</si>
  <si>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</si>
  <si>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</si>
  <si>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</si>
  <si>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</si>
  <si>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</si>
  <si>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</si>
  <si>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</si>
  <si>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</si>
  <si>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</si>
  <si>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</si>
  <si>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</si>
  <si>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</si>
  <si>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</si>
  <si>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</si>
  <si>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</si>
  <si>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</si>
  <si>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</si>
  <si>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</si>
  <si>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</si>
  <si>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</si>
  <si>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</si>
  <si>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</si>
  <si>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</si>
  <si>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</si>
  <si>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</si>
  <si>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</si>
  <si>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</si>
  <si>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</si>
  <si>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</si>
  <si>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</si>
  <si>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</si>
  <si>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</si>
  <si>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</si>
  <si>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</si>
  <si>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</si>
  <si>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</si>
  <si>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</si>
  <si>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</si>
  <si>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</si>
  <si>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</si>
  <si>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</si>
  <si>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</si>
  <si>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</si>
  <si>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</si>
  <si>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</si>
  <si>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</si>
  <si>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</si>
  <si>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</si>
  <si>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</si>
  <si>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</si>
  <si>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</si>
  <si>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</si>
  <si>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</si>
  <si>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</si>
  <si>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</si>
  <si>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</si>
  <si>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</si>
  <si>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</si>
  <si>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</si>
  <si>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</si>
  <si>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</si>
  <si>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</si>
  <si>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</si>
  <si>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</si>
  <si>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</si>
  <si>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</si>
  <si>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</si>
  <si>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</si>
  <si>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</si>
  <si>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</si>
  <si>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</si>
  <si>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</si>
  <si>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</si>
  <si>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</si>
  <si>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</si>
  <si>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</si>
  <si>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</si>
  <si>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</si>
  <si>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</si>
  <si>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</si>
  <si>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</si>
  <si>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</si>
  <si>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</si>
  <si>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</si>
  <si>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</si>
  <si>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</si>
  <si>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</si>
  <si>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</si>
  <si>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</si>
  <si>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</si>
  <si>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</si>
  <si>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</si>
  <si>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</si>
  <si>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</si>
  <si>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</si>
  <si>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</si>
  <si>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</si>
  <si>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</si>
  <si>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</si>
  <si>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</si>
  <si>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</si>
  <si>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</si>
  <si>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</si>
  <si>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</si>
  <si>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</si>
  <si>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</si>
  <si>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</si>
  <si>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</si>
  <si>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</si>
  <si>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</si>
  <si>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</si>
  <si>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</si>
  <si>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</si>
  <si>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</si>
  <si>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</si>
  <si>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</si>
  <si>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</si>
  <si>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</si>
  <si>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</si>
  <si>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</si>
  <si>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</si>
  <si>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</si>
  <si>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</si>
  <si>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</si>
  <si>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</si>
  <si>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</si>
  <si>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</si>
  <si>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</si>
  <si>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</si>
  <si>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</si>
  <si>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</si>
  <si>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</si>
  <si>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</si>
  <si>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</si>
  <si>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</si>
  <si>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</si>
  <si>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</si>
  <si>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</si>
  <si>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</si>
  <si>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</si>
  <si>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</si>
  <si>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</si>
  <si>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</si>
  <si>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</si>
  <si>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</si>
  <si>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</si>
  <si>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</si>
  <si>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</si>
  <si>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</si>
  <si>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</si>
  <si>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</si>
  <si>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</si>
  <si>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</si>
  <si>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</si>
  <si>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</si>
  <si>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</si>
  <si>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</si>
  <si>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</si>
  <si>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</si>
  <si>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</si>
  <si>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</si>
  <si>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</si>
  <si>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</si>
  <si>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</si>
  <si>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</si>
  <si>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</si>
  <si>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</si>
  <si>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</si>
  <si>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</si>
  <si>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</si>
  <si>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</si>
  <si>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</si>
  <si>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</si>
  <si>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</si>
  <si>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</si>
  <si>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</si>
  <si>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</si>
  <si>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</si>
  <si>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</si>
  <si>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</si>
  <si>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</si>
  <si>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</si>
  <si>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</si>
  <si>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</si>
  <si>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</si>
  <si>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</si>
  <si>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</si>
  <si>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</si>
  <si>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</si>
  <si>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</si>
  <si>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</si>
  <si>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</si>
  <si>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</si>
  <si>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</si>
  <si>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</si>
  <si>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</si>
  <si>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</si>
  <si>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</si>
  <si>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</si>
  <si>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</si>
  <si>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</si>
  <si>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</si>
  <si>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</si>
  <si>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</si>
  <si>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</si>
  <si>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</si>
  <si>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</si>
  <si>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</si>
  <si>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</si>
  <si>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</si>
  <si>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</si>
  <si>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</si>
  <si>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</si>
  <si>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</si>
  <si>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</si>
  <si>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</si>
  <si>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</si>
  <si>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</si>
  <si>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</si>
  <si>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</si>
  <si>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</si>
  <si>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</si>
  <si>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</si>
  <si>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</si>
  <si>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</si>
  <si>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</si>
  <si>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</si>
  <si>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</si>
  <si>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</si>
  <si>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</si>
  <si>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</si>
  <si>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</si>
  <si>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</si>
  <si>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</si>
  <si>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</si>
  <si>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</si>
  <si>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</si>
  <si>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</si>
  <si>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</si>
  <si>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</si>
  <si>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</si>
  <si>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</si>
  <si>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</si>
  <si>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</si>
  <si>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</si>
  <si>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</si>
  <si>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</si>
  <si>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</si>
  <si>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</si>
  <si>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</si>
  <si>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</si>
  <si>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</si>
  <si>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</si>
  <si>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</si>
  <si>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</si>
  <si>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</si>
  <si>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</si>
  <si>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</si>
  <si>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</si>
  <si>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</si>
  <si>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</si>
  <si>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</si>
  <si>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</si>
  <si>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</si>
  <si>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</si>
  <si>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</si>
  <si>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</si>
  <si>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</si>
  <si>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</si>
  <si>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</si>
  <si>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</si>
  <si>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</si>
  <si>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</si>
  <si>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</si>
  <si>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</si>
  <si>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</si>
  <si>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</si>
  <si>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</si>
  <si>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</si>
  <si>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</si>
  <si>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</si>
  <si>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</si>
  <si>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</si>
  <si>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</si>
  <si>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</si>
  <si>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</si>
  <si>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</si>
  <si>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</si>
  <si>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</si>
  <si>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</si>
  <si>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</si>
  <si>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</si>
  <si>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</si>
  <si>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</si>
  <si>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</si>
  <si>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</si>
  <si>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</si>
  <si>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</si>
  <si>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</si>
  <si>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</si>
  <si>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</si>
  <si>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</si>
  <si>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</si>
  <si>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</si>
  <si>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</si>
  <si>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</si>
  <si>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</si>
  <si>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</si>
  <si>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</si>
  <si>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</si>
  <si>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</si>
  <si>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</si>
  <si>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</si>
  <si>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</si>
  <si>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</si>
  <si>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</si>
  <si>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</si>
  <si>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</si>
  <si>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</si>
  <si>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</si>
  <si>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</si>
  <si>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</si>
  <si>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</si>
  <si>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</si>
  <si>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</si>
  <si>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</si>
  <si>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</si>
  <si>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</si>
  <si>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</si>
  <si>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</si>
  <si>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</si>
  <si>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</si>
  <si>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</si>
  <si>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</si>
  <si>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</si>
  <si>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</si>
  <si>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</si>
  <si>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</si>
  <si>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</si>
  <si>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</si>
  <si>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</si>
  <si>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</si>
  <si>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</si>
  <si>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</si>
  <si>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</si>
  <si>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</si>
  <si>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</si>
  <si>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</si>
  <si>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</si>
  <si>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</si>
  <si>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</si>
  <si>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</si>
  <si>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</si>
  <si>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</si>
  <si>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</si>
  <si>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</si>
  <si>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</si>
  <si>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</si>
  <si>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</si>
  <si>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</si>
  <si>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</si>
  <si>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</si>
  <si>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</si>
  <si>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</si>
  <si>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</si>
  <si>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</si>
  <si>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</si>
  <si>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</si>
  <si>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</si>
  <si>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</si>
  <si>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</si>
  <si>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</si>
  <si>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</si>
  <si>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</si>
  <si>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</si>
  <si>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</si>
  <si>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</si>
  <si>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</si>
  <si>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</si>
  <si>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</si>
  <si>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</si>
  <si>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</si>
  <si>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</si>
  <si>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</si>
  <si>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</si>
  <si>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</si>
  <si>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</si>
  <si>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</si>
  <si>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</si>
  <si>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</si>
  <si>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</si>
  <si>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</si>
  <si>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</si>
  <si>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</si>
  <si>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</si>
  <si>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</si>
  <si>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</si>
  <si>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</si>
  <si>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</si>
  <si>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</si>
  <si>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</si>
  <si>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</si>
  <si>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</si>
  <si>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</si>
  <si>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</si>
  <si>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</si>
  <si>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</si>
  <si>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</si>
  <si>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</si>
  <si>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</si>
  <si>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</si>
  <si>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</si>
  <si>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</si>
  <si>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</si>
  <si>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</si>
  <si>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</si>
  <si>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</si>
  <si>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</si>
  <si>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</si>
  <si>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</si>
  <si>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</si>
  <si>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</si>
  <si>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</si>
  <si>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</si>
  <si>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</si>
  <si>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</si>
  <si>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</si>
  <si>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</si>
  <si>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</si>
  <si>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</si>
  <si>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</si>
  <si>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</si>
  <si>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</si>
  <si>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</si>
  <si>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</si>
  <si>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</si>
  <si>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</si>
  <si>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</si>
  <si>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</si>
  <si>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</si>
  <si>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</si>
  <si>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</si>
  <si>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</si>
  <si>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</si>
  <si>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</si>
  <si>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</si>
  <si>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</si>
  <si>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</si>
  <si>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</si>
  <si>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</si>
  <si>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</si>
  <si>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</si>
  <si>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</si>
  <si>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</si>
  <si>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</si>
  <si>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</si>
  <si>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</si>
  <si>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</si>
  <si>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</si>
  <si>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</si>
  <si>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</si>
  <si>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</si>
  <si>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</si>
  <si>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</si>
  <si>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</si>
  <si>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</si>
  <si>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</si>
  <si>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</si>
  <si>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</si>
  <si>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</si>
  <si>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</si>
  <si>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</si>
  <si>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</si>
  <si>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</si>
  <si>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</si>
  <si>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</si>
  <si>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</si>
  <si>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</si>
  <si>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</si>
  <si>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</si>
  <si>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</si>
  <si>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</si>
  <si>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</si>
  <si>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</si>
  <si>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</si>
  <si>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</si>
  <si>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</si>
  <si>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</si>
  <si>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</si>
  <si>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</si>
  <si>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</si>
  <si>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</si>
  <si>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</si>
  <si>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</si>
  <si>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</si>
  <si>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</si>
  <si>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</si>
  <si>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</si>
  <si>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</si>
  <si>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</si>
  <si>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</si>
  <si>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</si>
  <si>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</si>
  <si>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</si>
  <si>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</si>
  <si>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</si>
  <si>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</si>
  <si>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</si>
  <si>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</si>
  <si>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</si>
  <si>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</si>
  <si>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</si>
  <si>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</si>
  <si>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</si>
  <si>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</si>
  <si>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</si>
  <si>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</si>
  <si>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</si>
  <si>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</si>
  <si>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</si>
  <si>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</si>
  <si>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</si>
  <si>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</si>
  <si>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</si>
  <si>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</si>
  <si>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</si>
  <si>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</si>
  <si>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</si>
  <si>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</si>
  <si>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</si>
  <si>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</si>
  <si>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</si>
  <si>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</si>
  <si>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</si>
  <si>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</si>
  <si>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</si>
  <si>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</si>
  <si>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</si>
  <si>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</si>
  <si>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</si>
  <si>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</si>
  <si>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</si>
  <si>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</si>
  <si>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</si>
  <si>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</si>
  <si>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</si>
  <si>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</si>
  <si>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</si>
  <si>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</si>
  <si>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</si>
  <si>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</si>
  <si>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</si>
  <si>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</si>
  <si>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</si>
  <si>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</si>
  <si>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</si>
  <si>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</si>
  <si>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</si>
  <si>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</si>
  <si>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</si>
  <si>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</si>
  <si>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</si>
  <si>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</si>
  <si>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</si>
  <si>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</si>
  <si>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</si>
  <si>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</si>
  <si>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</si>
  <si>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</si>
  <si>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</si>
  <si>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</si>
  <si>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</si>
  <si>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</si>
  <si>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</si>
  <si>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</si>
  <si>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</si>
  <si>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</si>
  <si>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</si>
  <si>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</si>
  <si>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</si>
  <si>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</si>
  <si>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</si>
  <si>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</si>
  <si>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</si>
  <si>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</si>
  <si>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</si>
  <si>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</si>
  <si>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</si>
  <si>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</si>
  <si>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</si>
  <si>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</si>
  <si>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</si>
  <si>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</si>
  <si>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</si>
  <si>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</si>
  <si>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</si>
  <si>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</si>
  <si>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</si>
  <si>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</si>
  <si>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</si>
  <si>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</si>
  <si>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</si>
  <si>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</si>
  <si>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</si>
  <si>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</si>
  <si>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</si>
  <si>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</si>
  <si>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</si>
  <si>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</si>
  <si>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</si>
  <si>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</si>
  <si>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</si>
  <si>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</si>
  <si>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</si>
  <si>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</si>
  <si>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</si>
  <si>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</si>
  <si>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</si>
  <si>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</si>
  <si>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</si>
  <si>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</si>
  <si>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</si>
  <si>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</si>
  <si>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</si>
  <si>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</si>
  <si>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</si>
  <si>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</si>
  <si>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</si>
  <si>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</si>
  <si>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</si>
  <si>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</si>
  <si>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</si>
  <si>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</si>
  <si>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</si>
  <si>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</si>
  <si>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</si>
  <si>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</si>
  <si>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</si>
  <si>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</si>
  <si>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</si>
  <si>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</si>
  <si>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</si>
  <si>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</si>
  <si>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</si>
  <si>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</si>
  <si>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</si>
  <si>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</si>
  <si>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</si>
  <si>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</si>
  <si>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</si>
  <si>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</si>
  <si>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</si>
  <si>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</si>
  <si>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</si>
  <si>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</si>
  <si>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</si>
  <si>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</si>
  <si>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</si>
  <si>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</si>
  <si>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</si>
  <si>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</si>
  <si>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</si>
  <si>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</si>
  <si>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</si>
  <si>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</si>
  <si>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</si>
  <si>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</si>
  <si>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</si>
  <si>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</si>
  <si>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</si>
  <si>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</si>
  <si>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</si>
  <si>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</si>
  <si>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</si>
  <si>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</si>
  <si>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</si>
  <si>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</si>
  <si>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</si>
  <si>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</si>
  <si>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</si>
  <si>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</si>
  <si>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</si>
  <si>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</si>
  <si>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</si>
  <si>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</si>
  <si>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</si>
  <si>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</si>
  <si>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</si>
  <si>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</si>
  <si>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</si>
  <si>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</si>
  <si>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</si>
  <si>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</si>
  <si>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</si>
  <si>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</si>
  <si>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</si>
  <si>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</si>
  <si>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</si>
  <si>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</si>
  <si>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</si>
  <si>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</si>
  <si>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</si>
  <si>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</si>
  <si>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</si>
  <si>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</si>
  <si>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</si>
  <si>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</si>
  <si>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</si>
  <si>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</si>
  <si>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</si>
  <si>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</si>
  <si>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</si>
  <si>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</si>
  <si>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</si>
  <si>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</si>
  <si>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</si>
  <si>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</si>
  <si>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</si>
  <si>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</si>
  <si>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</si>
  <si>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</si>
  <si>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</si>
  <si>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</si>
  <si>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</si>
  <si>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</si>
  <si>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</si>
  <si>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</si>
  <si>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</si>
  <si>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</si>
  <si>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</si>
  <si>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</si>
  <si>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</si>
  <si>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</si>
  <si>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</si>
  <si>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</si>
  <si>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</si>
  <si>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</si>
  <si>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</si>
  <si>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</si>
  <si>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</si>
  <si>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</si>
  <si>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</si>
  <si>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</si>
  <si>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</si>
  <si>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</si>
  <si>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</si>
  <si>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</si>
  <si>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</si>
  <si>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</si>
  <si>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</si>
  <si>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</si>
  <si>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</si>
  <si>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</si>
  <si>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</si>
  <si>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</si>
  <si>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</si>
  <si>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</si>
  <si>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</si>
  <si>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</si>
  <si>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</si>
  <si>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</si>
  <si>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</si>
  <si>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</si>
  <si>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</si>
  <si>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</si>
  <si>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</si>
  <si>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</si>
  <si>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</si>
  <si>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</si>
  <si>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</si>
  <si>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</si>
  <si>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</si>
  <si>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</si>
  <si>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</si>
  <si>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</si>
  <si>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</si>
  <si>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</si>
  <si>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</si>
  <si>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</si>
  <si>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</si>
  <si>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</si>
  <si>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</si>
  <si>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</si>
  <si>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</si>
  <si>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</si>
  <si>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</si>
  <si>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</si>
  <si>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</si>
  <si>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</si>
  <si>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</si>
  <si>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</si>
  <si>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</si>
  <si>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</si>
  <si>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</si>
  <si>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</si>
  <si>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</si>
  <si>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</si>
  <si>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</si>
  <si>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</si>
  <si>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</si>
  <si>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</si>
  <si>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</si>
  <si>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</si>
  <si>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</si>
  <si>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</si>
  <si>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</si>
  <si>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</si>
  <si>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</si>
  <si>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</si>
  <si>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</si>
  <si>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</si>
  <si>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</si>
  <si>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</si>
  <si>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</si>
  <si>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</si>
  <si>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</si>
  <si>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</si>
  <si>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</si>
  <si>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</si>
  <si>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</si>
  <si>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</si>
  <si>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</si>
  <si>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</si>
  <si>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</si>
  <si>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</si>
  <si>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</si>
  <si>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</si>
  <si>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</si>
  <si>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</si>
  <si>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</si>
  <si>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</si>
  <si>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</si>
  <si>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</si>
  <si>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</si>
  <si>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</si>
  <si>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</si>
  <si>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</si>
  <si>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</si>
  <si>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</si>
  <si>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</si>
  <si>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</si>
  <si>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</si>
  <si>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</si>
  <si>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</si>
  <si>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</si>
  <si>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</si>
  <si>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</si>
  <si>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</si>
  <si>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</si>
  <si>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</si>
  <si>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</si>
  <si>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</si>
  <si>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</si>
  <si>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</si>
  <si>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</si>
  <si>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</si>
  <si>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</si>
  <si>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</si>
  <si>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</si>
  <si>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</si>
  <si>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</si>
  <si>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</si>
  <si>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</si>
  <si>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</si>
  <si>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</si>
  <si>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</si>
  <si>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</si>
  <si>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</si>
  <si>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</si>
  <si>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</si>
  <si>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</si>
  <si>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</si>
  <si>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</si>
  <si>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</si>
  <si>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</si>
  <si>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</si>
  <si>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</si>
  <si>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</si>
  <si>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</si>
  <si>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</si>
  <si>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</si>
  <si>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</si>
  <si>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</si>
  <si>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</si>
  <si>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</si>
  <si>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</si>
  <si>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</si>
  <si>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</si>
  <si>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</si>
  <si>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</si>
  <si>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</si>
  <si>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</si>
  <si>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</si>
  <si>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</si>
  <si>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</si>
  <si>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</si>
  <si>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</si>
  <si>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</si>
  <si>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</si>
  <si>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</si>
  <si>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</si>
  <si>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</si>
  <si>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</si>
  <si>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</si>
  <si>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</si>
  <si>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</si>
  <si>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</si>
  <si>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</si>
  <si>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</si>
  <si>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</si>
  <si>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</si>
  <si>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</si>
  <si>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</si>
  <si>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</si>
  <si>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</si>
  <si>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</si>
  <si>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</si>
  <si>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</si>
  <si>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</si>
  <si>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</si>
  <si>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</si>
  <si>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</si>
  <si>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</si>
  <si>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</si>
  <si>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</si>
  <si>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</si>
  <si>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</si>
  <si>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</si>
  <si>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</si>
  <si>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</si>
  <si>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</si>
  <si>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</si>
  <si>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</si>
  <si>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</si>
  <si>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</si>
  <si>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</si>
  <si>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</si>
  <si>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</si>
  <si>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</si>
  <si>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</si>
  <si>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</si>
  <si>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</si>
  <si>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</si>
  <si>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</si>
  <si>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</si>
  <si>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</si>
  <si>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</si>
  <si>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</si>
  <si>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</si>
  <si>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</si>
  <si>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</si>
  <si>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</si>
  <si>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</si>
  <si>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</si>
  <si>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</si>
  <si>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</si>
  <si>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</si>
  <si>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</si>
  <si>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</si>
  <si>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</si>
  <si>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</si>
  <si>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</si>
  <si>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</si>
  <si>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</si>
  <si>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</si>
  <si>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</si>
  <si>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</si>
  <si>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</si>
  <si>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</si>
  <si>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</si>
  <si>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</si>
  <si>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</si>
  <si>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</si>
  <si>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</si>
  <si>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</si>
  <si>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</si>
  <si>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</si>
  <si>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</si>
  <si>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</si>
  <si>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</si>
  <si>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</si>
  <si>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</si>
  <si>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</si>
  <si>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</si>
  <si>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</si>
  <si>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</si>
  <si>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</si>
  <si>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</si>
  <si>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</si>
  <si>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</si>
  <si>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</si>
  <si>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</si>
  <si>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</si>
  <si>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</si>
  <si>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</si>
  <si>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</si>
  <si>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</si>
  <si>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</si>
  <si>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</si>
  <si>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</si>
  <si>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</si>
  <si>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</si>
  <si>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</si>
  <si>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</si>
  <si>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</si>
  <si>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</si>
  <si>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</si>
  <si>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</si>
  <si>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</si>
  <si>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</si>
  <si>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</si>
  <si>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</si>
  <si>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</si>
  <si>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</si>
  <si>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</si>
  <si>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</si>
  <si>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</si>
  <si>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</si>
  <si>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</si>
  <si>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</si>
  <si>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</si>
  <si>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</si>
  <si>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</si>
  <si>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</si>
  <si>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</si>
  <si>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</si>
  <si>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</si>
  <si>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</si>
  <si>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</si>
  <si>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</si>
  <si>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</si>
  <si>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</si>
  <si>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</si>
  <si>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</si>
  <si>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</si>
  <si>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</si>
  <si>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</si>
  <si>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</si>
  <si>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</si>
  <si>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</si>
  <si>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</si>
  <si>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</si>
  <si>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</si>
  <si>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</si>
  <si>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</si>
  <si>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</si>
  <si>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</si>
  <si>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</si>
  <si>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</si>
  <si>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</si>
  <si>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</si>
  <si>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</si>
  <si>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</si>
  <si>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</si>
  <si>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</si>
  <si>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</si>
  <si>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</si>
  <si>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</si>
  <si>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</si>
  <si>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</si>
  <si>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</si>
  <si>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</si>
  <si>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</si>
  <si>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</si>
  <si>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</si>
  <si>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</si>
  <si>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</si>
  <si>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</si>
  <si>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</si>
  <si>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</si>
  <si>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</si>
  <si>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</si>
  <si>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</si>
  <si>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</si>
  <si>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</si>
  <si>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</si>
  <si>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</si>
  <si>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</si>
  <si>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</si>
  <si>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</si>
  <si>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</si>
  <si>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</si>
  <si>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</si>
  <si>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</si>
  <si>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</si>
  <si>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</si>
  <si>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</si>
  <si>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</si>
  <si>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</si>
  <si>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</si>
  <si>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</si>
  <si>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</si>
  <si>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</si>
  <si>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</si>
  <si>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</si>
  <si>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</si>
  <si>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</si>
  <si>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</si>
  <si>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</si>
  <si>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</si>
  <si>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</si>
  <si>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</si>
  <si>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</si>
  <si>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</si>
  <si>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</si>
  <si>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</si>
  <si>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</si>
  <si>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</si>
  <si>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</si>
  <si>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</si>
  <si>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</si>
  <si>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</si>
  <si>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</si>
  <si>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</si>
  <si>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</si>
  <si>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</si>
  <si>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</si>
  <si>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</si>
  <si>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</si>
  <si>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</si>
  <si>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</si>
  <si>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</si>
  <si>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</si>
  <si>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</si>
  <si>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</si>
  <si>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</si>
  <si>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</si>
  <si>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</si>
  <si>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</si>
  <si>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</si>
  <si>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</si>
  <si>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</si>
  <si>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</si>
  <si>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</si>
  <si>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</si>
  <si>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</si>
  <si>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</si>
  <si>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</si>
  <si>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</si>
  <si>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</si>
  <si>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</si>
  <si>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</si>
  <si>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</si>
  <si>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</si>
  <si>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</si>
  <si>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</si>
  <si>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</si>
  <si>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</si>
  <si>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</si>
  <si>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</si>
  <si>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</si>
  <si>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</si>
  <si>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</si>
  <si>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</si>
  <si>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</si>
  <si>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</si>
  <si>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</si>
  <si>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</si>
  <si>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</si>
  <si>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</si>
  <si>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</si>
  <si>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</si>
  <si>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</si>
  <si>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</si>
  <si>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</si>
  <si>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</si>
  <si>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</si>
  <si>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</si>
  <si>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</si>
  <si>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</si>
  <si>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</si>
  <si>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</si>
  <si>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</si>
  <si>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</si>
  <si>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</si>
  <si>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</si>
  <si>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</si>
  <si>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</si>
  <si>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</si>
  <si>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</si>
  <si>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</si>
  <si>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</si>
  <si>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</si>
  <si>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</si>
  <si>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</si>
  <si>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</si>
  <si>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</si>
  <si>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</si>
  <si>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</si>
  <si>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</si>
  <si>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</si>
  <si>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</si>
  <si>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</si>
  <si>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</si>
  <si>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</si>
  <si>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</si>
  <si>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</si>
  <si>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</si>
  <si>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</si>
  <si>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</si>
  <si>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</si>
  <si>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</si>
  <si>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</si>
  <si>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</si>
  <si>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</si>
  <si>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</si>
  <si>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</si>
  <si>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</si>
  <si>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</si>
  <si>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</si>
  <si>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</si>
  <si>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</si>
  <si>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</si>
  <si>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</si>
  <si>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</si>
  <si>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</si>
  <si>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</si>
  <si>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</si>
  <si>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</si>
  <si>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</si>
  <si>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</si>
  <si>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</si>
  <si>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</si>
  <si>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</si>
  <si>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</si>
  <si>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</si>
  <si>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</si>
  <si>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</si>
  <si>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</si>
  <si>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</si>
  <si>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</si>
  <si>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</si>
  <si>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</si>
  <si>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</si>
  <si>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</si>
  <si>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</si>
  <si>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</si>
  <si>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</si>
  <si>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</si>
  <si>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</si>
  <si>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</si>
  <si>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</si>
  <si>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</si>
  <si>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</si>
  <si>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</si>
  <si>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</si>
  <si>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</si>
  <si>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</si>
  <si>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</si>
  <si>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</si>
  <si>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</si>
  <si>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</si>
  <si>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</si>
  <si>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</si>
  <si>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</si>
  <si>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</si>
  <si>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</si>
  <si>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</si>
  <si>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</si>
  <si>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</si>
  <si>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</si>
  <si>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</si>
  <si>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</si>
  <si>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</si>
  <si>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</si>
  <si>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</si>
  <si>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</si>
  <si>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</si>
  <si>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</si>
  <si>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</si>
  <si>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</si>
  <si>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</si>
  <si>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</si>
  <si>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</si>
  <si>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</si>
  <si>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</si>
  <si>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</si>
  <si>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</si>
  <si>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</si>
  <si>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</si>
  <si>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</si>
  <si>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</si>
  <si>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</si>
  <si>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</si>
  <si>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</si>
  <si>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</si>
  <si>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</si>
  <si>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</si>
  <si>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</si>
  <si>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</si>
  <si>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</si>
  <si>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</si>
  <si>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</si>
  <si>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</si>
  <si>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</si>
  <si>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</si>
  <si>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</si>
  <si>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</si>
  <si>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</si>
  <si>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</si>
  <si>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</si>
  <si>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</si>
  <si>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</si>
  <si>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</si>
  <si>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</si>
  <si>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</si>
  <si>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</si>
  <si>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</si>
  <si>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</si>
  <si>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</si>
  <si>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</si>
  <si>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</si>
  <si>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</si>
  <si>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</si>
  <si>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</si>
  <si>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</si>
  <si>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</si>
  <si>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</si>
  <si>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</si>
  <si>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</si>
  <si>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</si>
  <si>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</si>
  <si>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</si>
  <si>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</si>
  <si>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</si>
  <si>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</si>
  <si>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</si>
  <si>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</si>
  <si>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</si>
  <si>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</si>
  <si>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</si>
  <si>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</si>
  <si>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</si>
  <si>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</si>
  <si>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</si>
  <si>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</si>
  <si>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</si>
  <si>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</si>
  <si>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</si>
  <si>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</si>
  <si>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</si>
  <si>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</si>
  <si>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</si>
  <si>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</si>
  <si>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</si>
  <si>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</si>
  <si>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</si>
  <si>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</si>
  <si>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</si>
  <si>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</si>
  <si>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</si>
  <si>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</si>
  <si>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</si>
  <si>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</si>
  <si>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</si>
  <si>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</si>
  <si>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</si>
  <si>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</si>
  <si>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</si>
  <si>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</si>
  <si>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</si>
  <si>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</si>
  <si>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</si>
  <si>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</si>
  <si>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</si>
  <si>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</si>
  <si>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</si>
  <si>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</si>
  <si>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</si>
  <si>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</si>
  <si>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</si>
  <si>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</si>
  <si>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</si>
  <si>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</si>
  <si>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</si>
  <si>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</si>
  <si>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</si>
  <si>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</si>
  <si>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</si>
  <si>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</si>
  <si>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</si>
  <si>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</si>
  <si>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</si>
  <si>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</si>
  <si>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</si>
  <si>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</si>
  <si>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</si>
  <si>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</si>
  <si>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</si>
  <si>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</si>
  <si>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</si>
  <si>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</si>
  <si>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</si>
  <si>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</si>
  <si>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</si>
  <si>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</si>
  <si>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</si>
  <si>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</si>
  <si>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</si>
  <si>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</si>
  <si>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</si>
  <si>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</si>
  <si>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</si>
  <si>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</si>
  <si>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</si>
  <si>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</si>
  <si>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</si>
  <si>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</si>
  <si>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</si>
  <si>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</si>
  <si>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</si>
  <si>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</si>
  <si>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</si>
  <si>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</si>
  <si>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</si>
  <si>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</si>
  <si>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</si>
  <si>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</si>
  <si>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</si>
  <si>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</si>
  <si>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</si>
  <si>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</si>
  <si>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</si>
  <si>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</si>
  <si>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</si>
  <si>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</si>
  <si>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</si>
  <si>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</si>
  <si>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</si>
  <si>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</si>
  <si>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</si>
  <si>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</si>
  <si>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</si>
  <si>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</si>
  <si>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</si>
  <si>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</si>
  <si>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</si>
  <si>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</si>
  <si>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</si>
  <si>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</si>
  <si>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</si>
  <si>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</si>
  <si>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</si>
  <si>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</si>
  <si>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</si>
  <si>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</si>
  <si>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</si>
  <si>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</si>
  <si>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</si>
  <si>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</si>
  <si>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</si>
  <si>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</si>
  <si>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</si>
  <si>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</si>
  <si>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</si>
  <si>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</si>
  <si>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</si>
  <si>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</si>
  <si>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</si>
  <si>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</si>
  <si>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</si>
  <si>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</si>
  <si>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</si>
  <si>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</si>
  <si>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</si>
  <si>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</si>
  <si>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</si>
  <si>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</si>
  <si>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</si>
  <si>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</si>
  <si>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</si>
  <si>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</si>
  <si>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</si>
  <si>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</si>
  <si>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</si>
  <si>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</si>
  <si>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</si>
  <si>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</si>
  <si>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</si>
  <si>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</si>
  <si>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</si>
  <si>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</si>
  <si>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</si>
  <si>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</si>
  <si>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</si>
  <si>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</si>
  <si>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</si>
  <si>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</si>
  <si>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</si>
  <si>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</si>
  <si>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</si>
  <si>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</si>
  <si>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</si>
  <si>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</si>
  <si>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</si>
  <si>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</si>
  <si>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</si>
  <si>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</si>
  <si>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</si>
  <si>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</si>
  <si>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</si>
  <si>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</si>
  <si>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</si>
  <si>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</si>
  <si>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</si>
  <si>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</si>
  <si>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</si>
  <si>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</si>
  <si>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</si>
  <si>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</si>
  <si>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</si>
  <si>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</si>
  <si>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</si>
  <si>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</si>
  <si>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</si>
  <si>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</si>
  <si>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</si>
  <si>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</si>
  <si>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</si>
  <si>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</si>
  <si>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</si>
  <si>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</si>
  <si>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</si>
  <si>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</si>
  <si>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</si>
  <si>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</si>
  <si>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</si>
  <si>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</si>
  <si>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</si>
  <si>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</si>
  <si>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</si>
  <si>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</si>
  <si>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</si>
  <si>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</si>
  <si>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</si>
  <si>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</si>
  <si>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</si>
  <si>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</si>
  <si>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</si>
  <si>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</si>
  <si>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</si>
  <si>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</si>
  <si>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</si>
  <si>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</si>
  <si>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</si>
  <si>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</si>
  <si>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</si>
  <si>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</si>
  <si>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</si>
  <si>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</si>
  <si>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</si>
  <si>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</si>
  <si>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</si>
  <si>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</si>
  <si>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</si>
  <si>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</si>
  <si>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</si>
  <si>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</si>
  <si>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</si>
  <si>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</si>
  <si>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</si>
  <si>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</si>
  <si>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</si>
  <si>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</si>
  <si>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</si>
  <si>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</si>
  <si>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</si>
  <si>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</si>
  <si>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</si>
  <si>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</si>
  <si>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</si>
  <si>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</si>
  <si>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</si>
  <si>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</si>
  <si>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</si>
  <si>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</si>
  <si>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</si>
  <si>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</si>
  <si>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</si>
  <si>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</si>
  <si>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</si>
  <si>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</si>
  <si>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</si>
  <si>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</si>
  <si>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</si>
  <si>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</si>
  <si>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</si>
  <si>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</si>
  <si>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</si>
  <si>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</si>
  <si>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</si>
  <si>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</si>
  <si>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</si>
  <si>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</si>
  <si>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</si>
  <si>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</si>
  <si>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</si>
  <si>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</si>
  <si>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</si>
  <si>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</si>
  <si>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</si>
  <si>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</si>
  <si>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</si>
  <si>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</si>
  <si>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</si>
  <si>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</si>
  <si>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</si>
  <si>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</si>
  <si>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</si>
  <si>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</si>
  <si>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</si>
  <si>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</si>
  <si>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</si>
  <si>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</si>
  <si>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</si>
  <si>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</si>
  <si>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</si>
  <si>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</si>
  <si>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</si>
  <si>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</si>
  <si>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</si>
  <si>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</si>
  <si>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</si>
  <si>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</si>
  <si>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</si>
  <si>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</si>
  <si>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</si>
  <si>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</si>
  <si>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</si>
  <si>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</si>
  <si>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</si>
  <si>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</si>
  <si>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</si>
  <si>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</si>
  <si>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</si>
  <si>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</si>
  <si>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</si>
  <si>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</si>
  <si>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</si>
  <si>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</si>
  <si>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</si>
  <si>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</si>
  <si>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</si>
  <si>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</si>
  <si>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</si>
  <si>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</si>
  <si>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</si>
  <si>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</si>
  <si>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</si>
  <si>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</si>
  <si>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</si>
  <si>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</si>
  <si>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</si>
  <si>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</si>
  <si>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</si>
  <si>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</si>
  <si>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</si>
  <si>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</si>
  <si>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</si>
  <si>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</si>
  <si>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</si>
  <si>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</si>
  <si>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</si>
  <si>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</si>
  <si>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</si>
  <si>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</si>
  <si>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</si>
  <si>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</si>
  <si>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</si>
  <si>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</si>
  <si>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</si>
  <si>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</si>
  <si>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</si>
  <si>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</si>
  <si>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</si>
  <si>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</si>
  <si>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</si>
  <si>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</si>
  <si>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</si>
  <si>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</si>
  <si>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</si>
  <si>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</si>
  <si>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</si>
  <si>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</si>
  <si>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</si>
  <si>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</si>
  <si>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</si>
  <si>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</si>
  <si>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</si>
  <si>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</si>
  <si>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</si>
  <si>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</si>
  <si>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</si>
  <si>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</si>
  <si>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</si>
  <si>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</si>
  <si>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</si>
  <si>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</si>
  <si>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</si>
  <si>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</si>
  <si>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</si>
  <si>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</si>
  <si>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</si>
  <si>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</si>
  <si>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</si>
  <si>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</si>
  <si>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</si>
  <si>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</si>
  <si>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</si>
  <si>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</si>
  <si>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</si>
  <si>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</si>
  <si>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</si>
  <si>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</si>
  <si>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</si>
  <si>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</si>
  <si>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</si>
  <si>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</si>
  <si>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</si>
  <si>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</si>
  <si>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</si>
  <si>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</si>
  <si>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</si>
  <si>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</si>
  <si>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</si>
  <si>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YZ, Shaun, Michael, Jia Leong, Ivan, Foo, Maxwell, Alex, Vanness, Tai Wei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</si>
  <si>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</si>
  <si>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</si>
  <si>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</si>
  <si>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</si>
  <si>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</si>
  <si>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</si>
  <si>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</si>
  <si>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</si>
  <si>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</si>
  <si>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</si>
  <si>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</si>
  <si>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</si>
  <si>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</si>
  <si>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</si>
  <si>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</si>
  <si>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</si>
  <si>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</si>
  <si>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</si>
  <si>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</si>
  <si>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</si>
  <si>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</si>
  <si>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</si>
  <si>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</si>
  <si>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</si>
  <si>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</si>
  <si>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</si>
  <si>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</si>
  <si>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</si>
  <si>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</si>
  <si>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</si>
  <si>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</si>
  <si>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</si>
  <si>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</si>
  <si>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Rahhulann, Marlon</t>
  </si>
  <si>
    <t>Marlon,Rahhulann</t>
  </si>
  <si>
    <t>Ivan,Phay</t>
  </si>
  <si>
    <t>Phay, Marlon</t>
  </si>
  <si>
    <t>Phay, Rahhulann</t>
  </si>
  <si>
    <t>Alex, Rahhulann</t>
  </si>
  <si>
    <t xml:space="preserve">Rahhulann,Ivan  </t>
  </si>
  <si>
    <t>Alex, Marlon</t>
  </si>
  <si>
    <t xml:space="preserve">Marlon, Rahhulann </t>
  </si>
  <si>
    <t>probation discuss</t>
  </si>
  <si>
    <t>Ivan,Heng</t>
  </si>
  <si>
    <t>Marlon,Ivan</t>
  </si>
  <si>
    <t>Heng, Wei Yen</t>
  </si>
  <si>
    <t>Wei Yen,Heng</t>
  </si>
  <si>
    <t>Rahhulann, Marlon,Ivan</t>
  </si>
  <si>
    <t>Ivan,Rahhulann, Marlon</t>
  </si>
  <si>
    <t>Wei Yen, Marlon</t>
  </si>
  <si>
    <t>Rahhulann, Marlon,Ivan, Tai Wei</t>
  </si>
  <si>
    <t>Ivan,Rahhulann, Marlon, Tai Wei</t>
  </si>
  <si>
    <t>Ivan, Marlon, Tai Wei</t>
  </si>
  <si>
    <t>Ivan, Tai Wei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</si>
</sst>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14" fontId="19" fillId="21" borderId="13" xfId="0" applyNumberFormat="1" applyFont="1" applyFill="1" applyBorder="1" applyAlignment="1">
      <alignment horizontal="left" vertical="center"/>
    </xf>
    <xf numFmtId="0" fontId="31" fillId="9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sheetMetadata" Target="metadata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 x14ac:dyDescent="0.25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 x14ac:dyDescent="0.25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21" t="s">
        <v>75</v>
      </c>
      <c r="B1" s="721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311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278</v>
      </c>
      <c r="M50" s="61"/>
    </row>
    <row r="51" spans="2:13" ht="15.75" x14ac:dyDescent="0.25">
      <c r="B51" s="387" t="s">
        <v>136</v>
      </c>
      <c r="D51" t="s">
        <v>527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278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573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573</v>
      </c>
      <c r="M50" s="61"/>
      <c r="N50" s="62"/>
    </row>
    <row r="51" spans="2:14" ht="15.75" x14ac:dyDescent="0.25">
      <c r="B51" s="387" t="s">
        <v>136</v>
      </c>
      <c r="D51" t="s">
        <v>527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723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813</v>
      </c>
    </row>
    <row r="49" spans="2:15" ht="15.75" x14ac:dyDescent="0.25">
      <c r="B49" s="387" t="s">
        <v>136</v>
      </c>
      <c r="D49" t="s">
        <v>814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813</v>
      </c>
    </row>
    <row r="49" spans="2:15" ht="15.75" x14ac:dyDescent="0.25">
      <c r="B49" s="387" t="s">
        <v>136</v>
      </c>
      <c r="D49" t="s">
        <v>814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869</v>
      </c>
    </row>
    <row r="49" spans="2:15" ht="15.75" x14ac:dyDescent="0.25">
      <c r="B49" s="387" t="s">
        <v>136</v>
      </c>
      <c r="D49" t="s">
        <v>870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893</v>
      </c>
    </row>
    <row r="49" spans="2:15" ht="15.75" x14ac:dyDescent="0.25">
      <c r="B49" s="387" t="s">
        <v>136</v>
      </c>
      <c r="D49" t="s">
        <v>894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919</v>
      </c>
    </row>
    <row r="49" spans="2:15" ht="15.75" x14ac:dyDescent="0.25">
      <c r="B49" s="387" t="s">
        <v>136</v>
      </c>
      <c r="D49" t="s">
        <v>920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1032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1057</v>
      </c>
    </row>
    <row r="49" spans="2:15" ht="15.75" x14ac:dyDescent="0.25">
      <c r="B49" s="387" t="s">
        <v>136</v>
      </c>
      <c r="D49" t="s">
        <v>1058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1058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1058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1200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1200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1251</v>
      </c>
    </row>
    <row r="51" spans="2:15" ht="15.75" x14ac:dyDescent="0.25">
      <c r="B51" s="387" t="s">
        <v>136</v>
      </c>
      <c r="D51" t="s">
        <v>1151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1257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1258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1257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1476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1532</v>
      </c>
    </row>
    <row r="33" spans="2:15" x14ac:dyDescent="0.25">
      <c r="B33" s="56"/>
      <c r="D33" s="246" t="s">
        <v>1533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1534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451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451</v>
      </c>
    </row>
    <row r="35" spans="2:15" x14ac:dyDescent="0.25">
      <c r="B35" s="127" t="s">
        <v>134</v>
      </c>
      <c r="D35" s="247" t="s">
        <v>1534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1695</v>
      </c>
      <c r="F35">
        <v>44</v>
      </c>
      <c r="M35" s="61"/>
      <c r="N35" s="62"/>
      <c r="O35" s="61"/>
    </row>
    <row r="36" spans="5:15" ht="15.75" hidden="1" x14ac:dyDescent="0.25">
      <c r="E36" s="254" t="s">
        <v>1696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1697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1699</v>
      </c>
      <c r="F39">
        <f>26+16</f>
        <v>42</v>
      </c>
    </row>
    <row r="40" spans="5:15" hidden="1" x14ac:dyDescent="0.25">
      <c r="E40" s="254" t="s">
        <v>1700</v>
      </c>
      <c r="F40">
        <f>38+24</f>
        <v>62</v>
      </c>
    </row>
    <row r="41" spans="5:15" hidden="1" x14ac:dyDescent="0.25">
      <c r="E41" s="254" t="s">
        <v>1701</v>
      </c>
      <c r="F41">
        <v>15</v>
      </c>
    </row>
    <row r="42" spans="5:15" hidden="1" x14ac:dyDescent="0.25">
      <c r="E42" s="254" t="s">
        <v>1702</v>
      </c>
      <c r="F42">
        <v>14</v>
      </c>
    </row>
    <row r="43" spans="5:15" hidden="1" x14ac:dyDescent="0.25">
      <c r="E43" s="254" t="s">
        <v>1703</v>
      </c>
      <c r="F43">
        <v>11</v>
      </c>
    </row>
    <row r="44" spans="5:15" hidden="1" x14ac:dyDescent="0.25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1" spans="2:20" ht="15.75" x14ac:dyDescent="0.25">
      <c r="M31" s="731"/>
      <c r="N31" s="731"/>
      <c r="O31" s="7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1534</v>
      </c>
    </row>
    <row r="31" spans="2:20" ht="15.75" x14ac:dyDescent="0.25">
      <c r="M31" s="731"/>
      <c r="N31" s="731"/>
      <c r="O31" s="7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1780</v>
      </c>
    </row>
    <row r="30" spans="2:20" x14ac:dyDescent="0.25">
      <c r="D30" t="s">
        <v>1781</v>
      </c>
    </row>
    <row r="31" spans="2:20" ht="15.75" x14ac:dyDescent="0.25">
      <c r="M31" s="731"/>
      <c r="N31" s="731"/>
      <c r="O31" s="7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0" spans="2:22" x14ac:dyDescent="0.25">
      <c r="D30" t="s">
        <v>1781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1780</v>
      </c>
    </row>
    <row r="30" spans="2:20" x14ac:dyDescent="0.25">
      <c r="D30" t="s">
        <v>1781</v>
      </c>
    </row>
    <row r="31" spans="2:20" ht="15.75" x14ac:dyDescent="0.25">
      <c r="M31" s="731"/>
      <c r="N31" s="731"/>
      <c r="O31" s="7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1532</v>
      </c>
    </row>
    <row r="24" spans="2:22" x14ac:dyDescent="0.25">
      <c r="B24" s="56"/>
      <c r="D24" s="58" t="s">
        <v>1533</v>
      </c>
    </row>
    <row r="27" spans="2:22" x14ac:dyDescent="0.25">
      <c r="B27" s="127" t="s">
        <v>134</v>
      </c>
      <c r="D27" s="167" t="s">
        <v>1846</v>
      </c>
    </row>
    <row r="29" spans="2:22" ht="15.75" x14ac:dyDescent="0.25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67" t="s">
        <v>1867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ht="15.75" x14ac:dyDescent="0.25">
      <c r="D32" s="103" t="s">
        <v>756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1847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75" x14ac:dyDescent="0.2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75" x14ac:dyDescent="0.2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  <row r="27" spans="2:22" x14ac:dyDescent="0.25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756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5.75" x14ac:dyDescent="0.25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75" x14ac:dyDescent="0.2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3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5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3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5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3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5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311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H20" sqref="H20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1992</v>
      </c>
      <c r="H11" s="693" t="s">
        <v>1528</v>
      </c>
      <c r="I11" s="693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1992</v>
      </c>
      <c r="H12" s="693" t="s">
        <v>1528</v>
      </c>
      <c r="I12" s="693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1992</v>
      </c>
      <c r="H13" s="693" t="s">
        <v>1528</v>
      </c>
      <c r="I13" s="693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.75" x14ac:dyDescent="0.25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ht="15.75" x14ac:dyDescent="0.25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ht="15.75" x14ac:dyDescent="0.2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2046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G12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3" t="s">
        <v>2051</v>
      </c>
      <c r="F11" s="693" t="s">
        <v>2051</v>
      </c>
      <c r="G11" s="693" t="s">
        <v>2051</v>
      </c>
      <c r="H11" s="694" t="s">
        <v>2051</v>
      </c>
      <c r="I11" s="695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3" t="s">
        <v>2051</v>
      </c>
      <c r="F12" s="693" t="s">
        <v>2051</v>
      </c>
      <c r="G12" s="693" t="s">
        <v>2051</v>
      </c>
      <c r="H12" s="694" t="s">
        <v>2051</v>
      </c>
      <c r="I12" s="695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3" t="s">
        <v>2051</v>
      </c>
      <c r="F13" s="693" t="s">
        <v>2051</v>
      </c>
      <c r="G13" s="693" t="s">
        <v>2051</v>
      </c>
      <c r="H13" s="694" t="s">
        <v>2051</v>
      </c>
      <c r="I13" s="695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5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5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2046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abSelected="1" topLeftCell="I17" zoomScale="93" zoomScaleNormal="115" workbookViewId="0">
      <selection activeCell="K36" sqref="K3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2133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7" t="s">
        <v>2135</v>
      </c>
      <c r="I14" s="698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7" t="s">
        <v>2135</v>
      </c>
      <c r="I15" s="699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24.5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7" t="s">
        <v>2135</v>
      </c>
      <c r="I16" s="699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7" t="s">
        <v>2135</v>
      </c>
      <c r="I17" s="698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7" t="s">
        <v>2144</v>
      </c>
      <c r="I18" s="698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24.5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7" t="s">
        <v>2147</v>
      </c>
      <c r="I19" s="698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8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8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8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8" t="s">
        <v>2156</v>
      </c>
      <c r="J23" s="583" t="s">
        <v>2138</v>
      </c>
      <c r="K23" s="583" t="s">
        <v>2161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28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0" t="s">
        <v>2157</v>
      </c>
      <c r="F24" s="338" t="s">
        <v>2154</v>
      </c>
      <c r="G24" s="306" t="s">
        <v>2036</v>
      </c>
      <c r="H24" s="658" t="s">
        <v>2158</v>
      </c>
      <c r="I24" s="698" t="s">
        <v>2159</v>
      </c>
      <c r="J24" s="583" t="s">
        <v>2160</v>
      </c>
      <c r="K24" s="583" t="s">
        <v>2161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0" t="s">
        <v>2162</v>
      </c>
      <c r="F25" s="338" t="s">
        <v>2154</v>
      </c>
      <c r="G25" s="306" t="s">
        <v>2036</v>
      </c>
      <c r="H25" s="658" t="s">
        <v>2158</v>
      </c>
      <c r="I25" s="698" t="s">
        <v>2159</v>
      </c>
      <c r="J25" s="583" t="s">
        <v>2160</v>
      </c>
      <c r="K25" s="583" t="s">
        <v>2161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2158</v>
      </c>
      <c r="I26" s="698" t="s">
        <v>2165</v>
      </c>
      <c r="J26" s="583" t="s">
        <v>2160</v>
      </c>
      <c r="K26" s="583" t="s">
        <v>2161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8" t="s">
        <v>2165</v>
      </c>
      <c r="J27" s="583"/>
      <c r="K27" s="583" t="s">
        <v>2161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8" t="s">
        <v>2165</v>
      </c>
      <c r="J28" s="583" t="s">
        <v>2160</v>
      </c>
      <c r="K28" s="583" t="s">
        <v>2161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8" t="s">
        <v>2171</v>
      </c>
      <c r="J29" s="583" t="s">
        <v>2160</v>
      </c>
      <c r="K29" s="583" t="s">
        <v>2161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8" t="s">
        <v>2171</v>
      </c>
      <c r="J30" s="583" t="s">
        <v>2160</v>
      </c>
      <c r="K30" s="583" t="s">
        <v>2161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8" t="s">
        <v>2173</v>
      </c>
      <c r="J31" s="583" t="s">
        <v>2160</v>
      </c>
      <c r="K31" s="583" t="s">
        <v>2161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7" t="s">
        <v>2135</v>
      </c>
      <c r="I32" s="698" t="s">
        <v>2173</v>
      </c>
      <c r="J32" s="583" t="s">
        <v>2160</v>
      </c>
      <c r="K32" s="583" t="s">
        <v>2161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7" t="s">
        <v>2135</v>
      </c>
      <c r="I33" s="698" t="s">
        <v>2174</v>
      </c>
      <c r="J33" s="583" t="s">
        <v>2160</v>
      </c>
      <c r="K33" s="583" t="s">
        <v>2161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2160</v>
      </c>
      <c r="K34" s="583" t="s">
        <v>2161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701"/>
      <c r="F35" s="604"/>
      <c r="G35" s="606"/>
      <c r="H35" s="538" t="s">
        <v>2175</v>
      </c>
      <c r="I35" s="583" t="s">
        <v>2176</v>
      </c>
      <c r="J35" s="583" t="s">
        <v>2160</v>
      </c>
      <c r="K35" s="460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701"/>
      <c r="F36" s="604"/>
      <c r="G36" s="606"/>
      <c r="H36" s="538" t="s">
        <v>2012</v>
      </c>
      <c r="I36" s="583" t="s">
        <v>2176</v>
      </c>
      <c r="J36" s="583" t="s">
        <v>2160</v>
      </c>
      <c r="K36" s="300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701"/>
      <c r="F37" s="604"/>
      <c r="G37" s="702"/>
      <c r="H37" s="538" t="s">
        <v>2178</v>
      </c>
      <c r="I37" s="583" t="s">
        <v>2176</v>
      </c>
      <c r="J37" s="583" t="s">
        <v>2160</v>
      </c>
      <c r="K37" s="300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703"/>
      <c r="F38" s="553"/>
      <c r="G38" s="702"/>
      <c r="H38" s="559" t="s">
        <v>2012</v>
      </c>
      <c r="I38" s="583" t="s">
        <v>2176</v>
      </c>
      <c r="J38" s="583" t="s">
        <v>2160</v>
      </c>
      <c r="K38" s="300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703"/>
      <c r="F39" s="553"/>
      <c r="G39" s="702"/>
      <c r="H39" s="559" t="s">
        <v>2012</v>
      </c>
      <c r="I39" s="583" t="s">
        <v>2176</v>
      </c>
      <c r="J39" s="583" t="s">
        <v>2160</v>
      </c>
      <c r="K39" s="300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703"/>
      <c r="F40" s="553"/>
      <c r="G40" s="553"/>
      <c r="H40" s="559" t="s">
        <v>2012</v>
      </c>
      <c r="I40" s="583" t="s">
        <v>2176</v>
      </c>
      <c r="J40" s="278"/>
      <c r="K40" s="300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703"/>
      <c r="F41" s="553"/>
      <c r="G41" s="553"/>
      <c r="H41" s="553"/>
      <c r="I41" s="583" t="s">
        <v>2179</v>
      </c>
      <c r="J41" s="583" t="s">
        <v>2160</v>
      </c>
      <c r="K41" s="300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703"/>
      <c r="F42" s="553"/>
      <c r="G42" s="553"/>
      <c r="H42" s="553"/>
      <c r="I42" s="583" t="s">
        <v>2176</v>
      </c>
      <c r="J42" s="583" t="s">
        <v>2160</v>
      </c>
      <c r="K42" s="300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703"/>
      <c r="F43" s="553"/>
      <c r="G43" s="276"/>
      <c r="H43" s="553"/>
      <c r="I43" s="583" t="s">
        <v>2180</v>
      </c>
      <c r="J43" s="583" t="s">
        <v>2160</v>
      </c>
      <c r="K43" s="300" t="s">
        <v>2177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704"/>
      <c r="F44" s="705"/>
      <c r="G44" s="705"/>
      <c r="H44" s="705"/>
      <c r="I44" s="706" t="s">
        <v>2181</v>
      </c>
      <c r="J44" s="706" t="s">
        <v>2181</v>
      </c>
      <c r="K44" s="705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.75" x14ac:dyDescent="0.25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.75" x14ac:dyDescent="0.25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.75" x14ac:dyDescent="0.2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.75" x14ac:dyDescent="0.2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2046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48" t="s">
        <v>2182</v>
      </c>
      <c r="C60" s="748"/>
      <c r="D60" s="748"/>
      <c r="E60" s="748"/>
    </row>
    <row r="61" spans="1:15" x14ac:dyDescent="0.25">
      <c r="B61" s="748" t="s">
        <v>2183</v>
      </c>
      <c r="C61" s="748"/>
      <c r="D61" s="726"/>
      <c r="E61" s="726"/>
      <c r="F61" s="726"/>
    </row>
    <row r="62" spans="1:15" x14ac:dyDescent="0.25">
      <c r="B62" s="748" t="s">
        <v>2184</v>
      </c>
      <c r="C62" s="748"/>
      <c r="D62" s="748"/>
      <c r="E62" s="748"/>
      <c r="F62" s="748"/>
    </row>
    <row r="63" spans="1:15" x14ac:dyDescent="0.25">
      <c r="B63" s="748" t="s">
        <v>2185</v>
      </c>
      <c r="C63" s="748"/>
      <c r="D63" s="748"/>
      <c r="E63" s="748"/>
      <c r="F63" s="748"/>
    </row>
    <row r="64" spans="1:15" x14ac:dyDescent="0.25">
      <c r="B64" s="748" t="s">
        <v>2186</v>
      </c>
      <c r="C64" s="748"/>
      <c r="D64" s="748"/>
      <c r="E64" s="748"/>
      <c r="F64" s="748"/>
    </row>
  </sheetData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2189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83" zoomScaleNormal="115" workbookViewId="0">
      <selection activeCell="O11" sqref="O11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8"/>
      <c r="F11" s="696" t="s">
        <v>2193</v>
      </c>
      <c r="G11" s="696" t="s">
        <v>2193</v>
      </c>
      <c r="H11" s="696" t="s">
        <v>2193</v>
      </c>
      <c r="I11" s="696" t="s">
        <v>2193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2194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8"/>
      <c r="F12" s="696" t="s">
        <v>2193</v>
      </c>
      <c r="G12" s="696" t="s">
        <v>2193</v>
      </c>
      <c r="H12" s="696" t="s">
        <v>2193</v>
      </c>
      <c r="I12" s="696" t="s">
        <v>2193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8.5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8"/>
      <c r="F13" s="696" t="s">
        <v>2193</v>
      </c>
      <c r="G13" s="696" t="s">
        <v>2193</v>
      </c>
      <c r="H13" s="696" t="s">
        <v>2193</v>
      </c>
      <c r="I13" s="696" t="s">
        <v>2193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2195</v>
      </c>
      <c r="H14" s="707" t="s">
        <v>2196</v>
      </c>
      <c r="I14" s="452" t="s">
        <v>2164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2195</v>
      </c>
      <c r="H15" s="707" t="s">
        <v>2196</v>
      </c>
      <c r="I15" s="452" t="s">
        <v>2197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2195</v>
      </c>
      <c r="H16" s="707" t="s">
        <v>2196</v>
      </c>
      <c r="I16" s="452" t="s">
        <v>2197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2198</v>
      </c>
      <c r="G17" s="515" t="s">
        <v>2199</v>
      </c>
      <c r="H17" s="707" t="s">
        <v>2196</v>
      </c>
      <c r="I17" s="452" t="s">
        <v>2055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2199</v>
      </c>
      <c r="H18" s="261" t="s">
        <v>2074</v>
      </c>
      <c r="I18" s="452" t="s">
        <v>2055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2037</v>
      </c>
      <c r="H19" s="261" t="s">
        <v>2074</v>
      </c>
      <c r="I19" s="452" t="s">
        <v>2074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2172</v>
      </c>
      <c r="H20" s="261" t="s">
        <v>2074</v>
      </c>
      <c r="I20" s="452" t="s">
        <v>2074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30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2199</v>
      </c>
      <c r="H21" s="261" t="s">
        <v>2074</v>
      </c>
      <c r="I21" s="452" t="s">
        <v>2074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2172</v>
      </c>
      <c r="H22" s="261" t="s">
        <v>2074</v>
      </c>
      <c r="I22" s="452" t="s">
        <v>2074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2200</v>
      </c>
      <c r="H23" s="261" t="s">
        <v>2074</v>
      </c>
      <c r="I23" s="452" t="s">
        <v>2201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2202</v>
      </c>
      <c r="H24" s="452" t="s">
        <v>2012</v>
      </c>
      <c r="I24" s="452" t="s">
        <v>2203</v>
      </c>
      <c r="J24" s="458"/>
      <c r="K24" s="460"/>
      <c r="L24" s="62" t="s">
        <v>2204</v>
      </c>
      <c r="M24" s="689" t="s">
        <v>2012</v>
      </c>
      <c r="N24" s="349">
        <f>COUNTIF(E7:K44, "*Ivan*")/2</f>
        <v>17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2205</v>
      </c>
      <c r="G25" s="452" t="s">
        <v>2202</v>
      </c>
      <c r="H25" s="452" t="s">
        <v>2012</v>
      </c>
      <c r="I25" s="452" t="s">
        <v>2203</v>
      </c>
      <c r="J25" s="458"/>
      <c r="K25" s="460"/>
      <c r="L25" s="62" t="s">
        <v>2204</v>
      </c>
      <c r="M25" s="689" t="s">
        <v>2025</v>
      </c>
      <c r="N25" s="349">
        <f>COUNTIF(E7:K44, "*Rahhulann*")/2</f>
        <v>22.5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2206</v>
      </c>
      <c r="G26" s="452" t="s">
        <v>2202</v>
      </c>
      <c r="H26" s="452" t="s">
        <v>396</v>
      </c>
      <c r="I26" s="452" t="s">
        <v>2203</v>
      </c>
      <c r="J26" s="458"/>
      <c r="K26" s="460"/>
      <c r="L26" s="62" t="s">
        <v>2204</v>
      </c>
      <c r="M26" s="68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2207</v>
      </c>
      <c r="G27" s="452" t="s">
        <v>2202</v>
      </c>
      <c r="H27" s="452" t="s">
        <v>396</v>
      </c>
      <c r="I27" s="452" t="s">
        <v>2203</v>
      </c>
      <c r="J27" s="458"/>
      <c r="K27" s="460"/>
      <c r="L27" s="62" t="s">
        <v>2204</v>
      </c>
      <c r="M27" s="690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2207</v>
      </c>
      <c r="G28" s="452" t="s">
        <v>2202</v>
      </c>
      <c r="H28" s="452" t="s">
        <v>396</v>
      </c>
      <c r="I28" s="452" t="s">
        <v>2203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2032</v>
      </c>
      <c r="N28" s="417">
        <f>COUNTIF(E7:K44, "*Heng*")/2</f>
        <v>7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60"/>
      <c r="F29" s="452" t="s">
        <v>2207</v>
      </c>
      <c r="G29" s="452" t="s">
        <v>396</v>
      </c>
      <c r="H29" s="452" t="s">
        <v>396</v>
      </c>
      <c r="I29" s="452" t="s">
        <v>2203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2090</v>
      </c>
      <c r="N29" s="418">
        <f>COUNTIF(E7:K44, "*Phay*")/2</f>
        <v>7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2207</v>
      </c>
      <c r="G30" s="452" t="s">
        <v>396</v>
      </c>
      <c r="H30" s="452" t="s">
        <v>396</v>
      </c>
      <c r="I30" s="452" t="s">
        <v>2203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2208</v>
      </c>
      <c r="G31" s="452" t="s">
        <v>396</v>
      </c>
      <c r="H31" s="452" t="s">
        <v>2209</v>
      </c>
      <c r="I31" s="452" t="s">
        <v>2195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2208</v>
      </c>
      <c r="G32" s="452" t="s">
        <v>396</v>
      </c>
      <c r="H32" s="452" t="s">
        <v>2209</v>
      </c>
      <c r="I32" s="452" t="s">
        <v>2210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2211</v>
      </c>
      <c r="G33" s="452" t="s">
        <v>396</v>
      </c>
      <c r="H33" s="452" t="s">
        <v>2209</v>
      </c>
      <c r="I33" s="452" t="s">
        <v>2210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2212</v>
      </c>
      <c r="I34" s="537" t="s">
        <v>2213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353"/>
      <c r="G35" s="350"/>
      <c r="H35" s="538" t="s">
        <v>2212</v>
      </c>
      <c r="I35" s="537" t="s">
        <v>2214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353"/>
      <c r="G36" s="350"/>
      <c r="H36" s="538" t="s">
        <v>2212</v>
      </c>
      <c r="I36" s="537" t="s">
        <v>2215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353"/>
      <c r="G37" s="337"/>
      <c r="H37" s="538" t="s">
        <v>2212</v>
      </c>
      <c r="I37" s="537" t="s">
        <v>2212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274"/>
      <c r="G38" s="337"/>
      <c r="H38" s="538" t="s">
        <v>2212</v>
      </c>
      <c r="I38" s="537" t="s">
        <v>2212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274"/>
      <c r="G39" s="337"/>
      <c r="H39" s="538" t="s">
        <v>2212</v>
      </c>
      <c r="I39" s="537" t="s">
        <v>2212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274"/>
      <c r="G40" s="274"/>
      <c r="H40" s="538" t="s">
        <v>2212</v>
      </c>
      <c r="I40" s="537" t="s">
        <v>2212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274"/>
      <c r="G41" s="274"/>
      <c r="H41" s="274"/>
      <c r="I41" s="537" t="s">
        <v>2212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274"/>
      <c r="G42" s="274"/>
      <c r="H42" s="274"/>
      <c r="I42" s="537" t="s">
        <v>2212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274"/>
      <c r="G43" s="276"/>
      <c r="H43" s="274"/>
      <c r="I43" s="537" t="s">
        <v>2212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537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.75" x14ac:dyDescent="0.25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.75" x14ac:dyDescent="0.25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.75" x14ac:dyDescent="0.2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.75" x14ac:dyDescent="0.2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2046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32B49-9265-924A-A935-274A861AE703}">
  <dimension ref="A1"/>
  <sheetViews>
    <sheetView zoomScaleNormal="60" zoomScaleSheetLayoutView="100"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125</vt:i4>
      </vt:variant>
    </vt:vector>
  </HeadingPairs>
  <TitlesOfParts>
    <vt:vector size="125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15 July 2024  </vt:lpstr>
      <vt:lpstr>22 July 2024  </vt:lpstr>
      <vt:lpstr>29 July 2024  </vt:lpstr>
      <vt:lpstr>8 July 2024  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2024-07-08T17:18:24Z</dcterms:modified>
  <cp:category/>
  <cp:contentStatus/>
</cp:coreProperties>
</file>