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7"/>
  <workbookPr filterPrivacy="1"/>
  <xr:revisionPtr revIDLastSave="27628" documentId="101_{C41BB324-3EAE-5148-95F2-E4AD19BF45B2}" xr6:coauthVersionLast="47" xr6:coauthVersionMax="47" xr10:uidLastSave="{1889305A-469D-434C-91F0-B3AE86660E0B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7" l="1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Q13" i="106"/>
  <c r="N31" i="105"/>
  <c r="N30" i="105"/>
  <c r="P30" i="105"/>
  <c r="N29" i="105"/>
  <c r="N28" i="105"/>
  <c r="P28" i="105"/>
  <c r="N27" i="105"/>
  <c r="N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Q31" i="106"/>
  <c r="N30" i="106"/>
  <c r="P31" i="106"/>
  <c r="N29" i="106"/>
  <c r="N28" i="106"/>
  <c r="Q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Q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N12" i="129"/>
  <c r="N13" i="129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Q13" i="107"/>
  <c r="P29" i="107"/>
  <c r="P26" i="107"/>
  <c r="P18" i="107"/>
  <c r="P16" i="107"/>
  <c r="P19" i="107"/>
  <c r="P8" i="107"/>
  <c r="P14" i="107"/>
  <c r="Q22" i="107"/>
  <c r="Q30" i="107"/>
  <c r="Q16" i="107"/>
  <c r="Q28" i="107"/>
  <c r="P24" i="107"/>
  <c r="Q14" i="107"/>
  <c r="Q18" i="107"/>
  <c r="P11" i="107"/>
  <c r="P9" i="107"/>
  <c r="P31" i="107"/>
  <c r="Q11" i="107"/>
  <c r="Q27" i="107"/>
  <c r="Q7" i="107"/>
  <c r="Q6" i="107"/>
  <c r="P10" i="107"/>
  <c r="Q8" i="107"/>
  <c r="P6" i="107"/>
  <c r="Q29" i="107"/>
  <c r="Q24" i="107"/>
  <c r="P7" i="107"/>
  <c r="P21" i="107"/>
  <c r="P28" i="107"/>
  <c r="P12" i="107"/>
  <c r="P13" i="107"/>
  <c r="Q9" i="107"/>
  <c r="Q23" i="107"/>
  <c r="P23" i="107"/>
  <c r="Q17" i="107"/>
  <c r="P15" i="107"/>
  <c r="Q15" i="107"/>
  <c r="Q20" i="107"/>
  <c r="Q19" i="107"/>
  <c r="Q25" i="107"/>
  <c r="Q26" i="107"/>
  <c r="P22" i="107"/>
  <c r="P17" i="107"/>
  <c r="P30" i="107"/>
  <c r="P20" i="107"/>
  <c r="Q21" i="107"/>
  <c r="Q12" i="107"/>
  <c r="P27" i="107"/>
  <c r="Q10" i="107"/>
  <c r="P25" i="107"/>
  <c r="Q31" i="10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<sst xmlns="http://schemas.openxmlformats.org/spreadsheetml/2006/main" count="27197" uniqueCount="2459">
  <si>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</si>
  <si>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</si>
  <si>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</si>
  <si>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</si>
  <si>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</si>
  <si>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</si>
  <si>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</si>
  <si>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</si>
  <si>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</si>
  <si>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</si>
  <si>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</si>
  <si>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</si>
  <si>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</si>
  <si>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</si>
  <si>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</si>
  <si>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</si>
  <si>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</si>
  <si>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</si>
  <si>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</si>
  <si>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</si>
  <si>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</si>
  <si>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</si>
  <si>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</si>
  <si>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</si>
  <si>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</si>
  <si>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</si>
  <si>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</si>
  <si>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</si>
  <si>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</si>
  <si>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</si>
  <si>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</si>
  <si>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</si>
  <si>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</si>
  <si>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</si>
  <si>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</si>
  <si>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</si>
  <si>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</si>
  <si>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</si>
  <si>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</si>
  <si>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</si>
  <si>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</si>
  <si>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</si>
  <si>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</si>
  <si>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</si>
  <si>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</si>
  <si>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</si>
  <si>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</si>
  <si>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</si>
  <si>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</si>
  <si>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</si>
  <si>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</si>
  <si>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</si>
  <si>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</si>
  <si>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</si>
  <si>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</si>
  <si>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</si>
  <si>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</si>
  <si>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</si>
  <si>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</si>
  <si>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</si>
  <si>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</si>
  <si>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</si>
  <si>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</si>
  <si>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</si>
  <si>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</si>
  <si>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</si>
  <si>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</si>
  <si>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</si>
  <si>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</si>
  <si>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</si>
  <si>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</si>
  <si>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</si>
  <si>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</si>
  <si>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</si>
  <si>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</si>
  <si>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</si>
  <si>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</si>
  <si>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</si>
  <si>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</si>
  <si>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</si>
  <si>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</si>
  <si>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</si>
  <si>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</si>
  <si>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</si>
  <si>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</si>
  <si>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</si>
  <si>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</si>
  <si>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</si>
  <si>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</si>
  <si>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</si>
  <si>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</si>
  <si>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</si>
  <si>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</si>
  <si>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</si>
  <si>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</si>
  <si>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</si>
  <si>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</si>
  <si>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</si>
  <si>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</si>
  <si>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</si>
  <si>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</si>
  <si>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</si>
  <si>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</si>
  <si>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</si>
  <si>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</si>
  <si>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</si>
  <si>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</si>
  <si>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</si>
  <si>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</si>
  <si>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</si>
  <si>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</si>
  <si>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</si>
  <si>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</si>
  <si>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</si>
  <si>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</si>
  <si>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</si>
  <si>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</si>
  <si>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</si>
  <si>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</si>
  <si>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</si>
  <si>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</si>
  <si>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</si>
  <si>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</si>
  <si>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</si>
  <si>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</si>
  <si>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</si>
  <si>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</si>
  <si>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</si>
  <si>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</si>
  <si>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</si>
  <si>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</si>
  <si>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</si>
  <si>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</si>
  <si>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</si>
  <si>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</si>
  <si>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</si>
  <si>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</si>
  <si>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</si>
  <si>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</si>
  <si>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</si>
  <si>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</si>
  <si>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</si>
  <si>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</si>
  <si>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</si>
  <si>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</si>
  <si>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</si>
  <si>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</si>
  <si>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</si>
  <si>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</si>
  <si>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</si>
  <si>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</si>
  <si>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</si>
  <si>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</si>
  <si>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</si>
  <si>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</si>
  <si>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</si>
  <si>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</si>
  <si>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</si>
  <si>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</si>
  <si>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</si>
  <si>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</si>
  <si>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</si>
  <si>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</si>
  <si>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</si>
  <si>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</si>
  <si>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</si>
  <si>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</si>
  <si>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</si>
  <si>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</si>
  <si>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</si>
  <si>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</si>
  <si>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</si>
  <si>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</si>
  <si>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</si>
  <si>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</si>
  <si>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</si>
  <si>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</si>
  <si>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</si>
  <si>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</si>
  <si>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</si>
  <si>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</si>
  <si>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</si>
  <si>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</si>
  <si>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</si>
  <si>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</si>
  <si>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</si>
  <si>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</si>
  <si>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</si>
  <si>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</si>
  <si>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</si>
  <si>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</si>
  <si>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</si>
  <si>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</si>
  <si>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</si>
  <si>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</si>
  <si>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</si>
  <si>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</si>
  <si>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</si>
  <si>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</si>
  <si>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</si>
  <si>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</si>
  <si>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</si>
  <si>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</si>
  <si>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</si>
  <si>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</si>
  <si>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</si>
  <si>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</si>
  <si>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</si>
  <si>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</si>
  <si>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</si>
  <si>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</si>
  <si>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</si>
  <si>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</si>
  <si>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</si>
  <si>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</si>
  <si>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</si>
  <si>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</si>
  <si>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</si>
  <si>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</si>
  <si>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</si>
  <si>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</si>
  <si>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</si>
  <si>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</si>
  <si>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</si>
  <si>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</si>
  <si>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</si>
  <si>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</si>
  <si>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</si>
  <si>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</si>
  <si>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</si>
  <si>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</si>
  <si>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</si>
  <si>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</si>
  <si>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</si>
  <si>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</si>
  <si>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</si>
  <si>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</si>
  <si>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</si>
  <si>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</si>
  <si>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</si>
  <si>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</si>
  <si>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</si>
  <si>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</si>
  <si>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</si>
  <si>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</si>
  <si>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</si>
  <si>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</si>
  <si>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</si>
  <si>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</si>
  <si>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</si>
  <si>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</si>
  <si>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</si>
  <si>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</si>
  <si>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</si>
  <si>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</si>
  <si>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</si>
  <si>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</si>
  <si>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</si>
  <si>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</si>
  <si>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</si>
  <si>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</si>
  <si>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</si>
  <si>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</si>
  <si>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</si>
  <si>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</si>
  <si>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</si>
  <si>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</si>
  <si>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</si>
  <si>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</si>
  <si>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</si>
  <si>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</si>
  <si>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</si>
  <si>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</si>
  <si>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</si>
  <si>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</si>
  <si>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</si>
  <si>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</si>
  <si>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</si>
  <si>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</si>
  <si>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</si>
  <si>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</si>
  <si>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</si>
  <si>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</si>
  <si>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</si>
  <si>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</si>
  <si>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</si>
  <si>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</si>
  <si>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</si>
  <si>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</si>
  <si>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</si>
  <si>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</si>
  <si>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</si>
  <si>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</si>
  <si>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</si>
  <si>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</si>
  <si>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</si>
  <si>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</si>
  <si>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</si>
  <si>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</si>
  <si>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</si>
  <si>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</si>
  <si>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</si>
  <si>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</si>
  <si>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</si>
  <si>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</si>
  <si>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</si>
  <si>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</si>
  <si>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</si>
  <si>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</si>
  <si>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</si>
  <si>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</si>
  <si>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</si>
  <si>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</si>
  <si>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</si>
  <si>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</si>
  <si>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</si>
  <si>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</si>
  <si>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</si>
  <si>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</si>
  <si>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</si>
  <si>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</si>
  <si>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</si>
  <si>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</si>
  <si>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</si>
  <si>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</si>
  <si>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</si>
  <si>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</si>
  <si>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</si>
  <si>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</si>
  <si>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</si>
  <si>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</si>
  <si>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</si>
  <si>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</si>
  <si>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</si>
  <si>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</si>
  <si>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</si>
  <si>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</si>
  <si>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</si>
  <si>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</si>
  <si>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</si>
  <si>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</si>
  <si>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</si>
  <si>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</si>
  <si>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</si>
  <si>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</si>
  <si>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</si>
  <si>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</si>
  <si>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</si>
  <si>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</si>
  <si>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</si>
  <si>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</si>
  <si>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</si>
  <si>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</si>
  <si>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</si>
  <si>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</si>
  <si>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</si>
  <si>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</si>
  <si>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</si>
  <si>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</si>
  <si>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</si>
  <si>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</si>
  <si>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</si>
  <si>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</si>
  <si>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</si>
  <si>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</si>
  <si>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</si>
  <si>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</si>
  <si>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</si>
  <si>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</si>
  <si>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</si>
  <si>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</si>
  <si>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</si>
  <si>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</si>
  <si>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</si>
  <si>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</si>
  <si>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</si>
  <si>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</si>
  <si>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</si>
  <si>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</si>
  <si>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</si>
  <si>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</si>
  <si>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</si>
  <si>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</si>
  <si>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</si>
  <si>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</si>
  <si>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</si>
  <si>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</si>
  <si>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</si>
  <si>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</si>
  <si>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</si>
  <si>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</si>
  <si>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</si>
  <si>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</si>
  <si>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</si>
  <si>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</si>
  <si>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</si>
  <si>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</si>
  <si>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</si>
  <si>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</si>
  <si>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</si>
  <si>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</si>
  <si>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</si>
  <si>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</si>
  <si>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</si>
  <si>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</si>
  <si>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</si>
  <si>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</si>
  <si>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</si>
  <si>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</si>
  <si>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</si>
  <si>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</si>
  <si>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</si>
  <si>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</si>
  <si>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</si>
  <si>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</si>
  <si>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</si>
  <si>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</si>
  <si>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</si>
  <si>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</si>
  <si>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</si>
  <si>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</si>
  <si>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</si>
  <si>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</si>
  <si>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</si>
  <si>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</si>
  <si>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</si>
  <si>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</si>
  <si>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</si>
  <si>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</si>
  <si>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</si>
  <si>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</si>
  <si>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</si>
  <si>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</si>
  <si>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</si>
  <si>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</si>
  <si>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</si>
  <si>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</si>
  <si>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</si>
  <si>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</si>
  <si>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</si>
  <si>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</si>
  <si>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</si>
  <si>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</si>
  <si>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</si>
  <si>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</si>
  <si>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</si>
  <si>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</si>
  <si>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</si>
  <si>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</si>
  <si>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</si>
  <si>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</si>
  <si>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</si>
  <si>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</si>
  <si>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</si>
  <si>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</si>
  <si>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</si>
  <si>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</si>
  <si>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</si>
  <si>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</si>
  <si>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</si>
  <si>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</si>
  <si>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</si>
  <si>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</si>
  <si>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</si>
  <si>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</si>
  <si>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</si>
  <si>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</si>
  <si>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</si>
  <si>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</si>
  <si>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</si>
  <si>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</si>
  <si>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</si>
  <si>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</si>
  <si>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</si>
  <si>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</si>
  <si>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</si>
  <si>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</si>
  <si>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</si>
  <si>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</si>
  <si>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</si>
  <si>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</si>
  <si>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</si>
  <si>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</si>
  <si>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</si>
  <si>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</si>
  <si>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</si>
  <si>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</si>
  <si>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</si>
  <si>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</si>
  <si>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</si>
  <si>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</si>
  <si>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</si>
  <si>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</si>
  <si>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</si>
  <si>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</si>
  <si>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</si>
  <si>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</si>
  <si>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</si>
  <si>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</si>
  <si>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</si>
  <si>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</si>
  <si>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</si>
  <si>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</si>
  <si>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</si>
  <si>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</si>
  <si>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</si>
  <si>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</si>
  <si>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</si>
  <si>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</si>
  <si>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</si>
  <si>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</si>
  <si>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</si>
  <si>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</si>
  <si>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</si>
  <si>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</si>
  <si>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</si>
  <si>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</si>
  <si>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</si>
  <si>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</si>
  <si>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</si>
  <si>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</si>
  <si>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</si>
  <si>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</si>
  <si>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</si>
  <si>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</si>
  <si>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</si>
  <si>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</si>
  <si>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</si>
  <si>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</si>
  <si>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</si>
  <si>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</si>
  <si>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</si>
  <si>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</si>
  <si>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</si>
  <si>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</si>
  <si>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</si>
  <si>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</si>
  <si>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</si>
  <si>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</si>
  <si>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</si>
  <si>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</si>
  <si>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</si>
  <si>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</si>
  <si>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</si>
  <si>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</si>
  <si>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</si>
  <si>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</si>
  <si>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</si>
  <si>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</si>
  <si>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</si>
  <si>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</si>
  <si>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</si>
  <si>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</si>
  <si>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</si>
  <si>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</si>
  <si>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</si>
  <si>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</si>
  <si>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</si>
  <si>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</si>
  <si>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</si>
  <si>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</si>
  <si>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</si>
  <si>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</si>
  <si>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</si>
  <si>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</si>
  <si>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</si>
  <si>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</si>
  <si>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</si>
  <si>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</si>
  <si>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</si>
  <si>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</si>
  <si>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</si>
  <si>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</si>
  <si>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</si>
  <si>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</si>
  <si>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</si>
  <si>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</si>
  <si>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</si>
  <si>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</si>
  <si>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</si>
  <si>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</si>
  <si>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</si>
  <si>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</si>
  <si>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</si>
  <si>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</si>
  <si>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</si>
  <si>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</si>
  <si>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</si>
  <si>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</si>
  <si>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</si>
  <si>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</si>
  <si>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</si>
  <si>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</si>
  <si>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</si>
  <si>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</si>
  <si>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</si>
  <si>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</si>
  <si>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</si>
  <si>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</si>
  <si>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</si>
  <si>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</si>
  <si>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</si>
  <si>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</si>
  <si>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</si>
  <si>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</si>
  <si>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</si>
  <si>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</si>
  <si>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</si>
  <si>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</si>
  <si>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</si>
  <si>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</si>
  <si>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</si>
  <si>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</si>
  <si>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</si>
  <si>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</si>
  <si>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</si>
  <si>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</si>
  <si>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</si>
  <si>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</si>
  <si>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</si>
  <si>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</si>
  <si>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</si>
  <si>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</si>
  <si>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</si>
  <si>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</si>
  <si>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</si>
  <si>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</si>
  <si>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</si>
  <si>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</si>
  <si>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</si>
  <si>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</si>
  <si>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</si>
  <si>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</si>
  <si>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</si>
  <si>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</si>
  <si>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</si>
  <si>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</si>
  <si>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</si>
  <si>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</si>
  <si>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</si>
  <si>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</si>
  <si>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</si>
  <si>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</si>
  <si>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</si>
  <si>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</si>
  <si>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</si>
  <si>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</si>
  <si>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</si>
  <si>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</si>
  <si>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</si>
  <si>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</si>
  <si>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</si>
  <si>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</si>
  <si>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</si>
  <si>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</si>
  <si>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</si>
  <si>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</si>
  <si>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</si>
  <si>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</si>
  <si>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</si>
  <si>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</si>
  <si>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</si>
  <si>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</si>
  <si>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</si>
  <si>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</si>
  <si>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</si>
  <si>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</si>
  <si>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</si>
  <si>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</si>
  <si>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</si>
  <si>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</si>
  <si>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</si>
  <si>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</si>
  <si>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</si>
  <si>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</si>
  <si>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</si>
  <si>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</si>
  <si>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</si>
  <si>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</si>
  <si>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</si>
  <si>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</si>
  <si>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</si>
  <si>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</si>
  <si>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</si>
  <si>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</si>
  <si>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</si>
  <si>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</si>
  <si>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</si>
  <si>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</si>
  <si>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</si>
  <si>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</si>
  <si>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</si>
  <si>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</si>
  <si>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</si>
  <si>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</si>
  <si>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</si>
  <si>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</si>
  <si>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</si>
  <si>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</si>
  <si>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</si>
  <si>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</si>
  <si>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</si>
  <si>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</si>
  <si>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</si>
  <si>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</si>
  <si>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</si>
  <si>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</si>
  <si>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</si>
  <si>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</si>
  <si>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</si>
  <si>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</si>
  <si>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</si>
  <si>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</si>
  <si>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</si>
  <si>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</si>
  <si>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</si>
  <si>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</si>
  <si>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</si>
  <si>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</si>
  <si>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</si>
  <si>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</si>
  <si>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</si>
  <si>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</si>
  <si>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</si>
  <si>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</si>
  <si>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</si>
  <si>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</si>
  <si>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</si>
  <si>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</si>
  <si>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</si>
  <si>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</si>
  <si>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</si>
  <si>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</si>
  <si>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</si>
  <si>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</si>
  <si>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</si>
  <si>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</si>
  <si>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</si>
  <si>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</si>
  <si>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</si>
  <si>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</si>
  <si>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</si>
  <si>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</si>
  <si>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</si>
  <si>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</si>
  <si>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</si>
  <si>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</si>
  <si>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</si>
  <si>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</si>
  <si>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</si>
  <si>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</si>
  <si>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</si>
  <si>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</si>
  <si>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</si>
  <si>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</si>
  <si>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</si>
  <si>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</si>
  <si>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</si>
  <si>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</si>
  <si>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</si>
  <si>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</si>
  <si>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</si>
  <si>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</si>
  <si>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</si>
  <si>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</si>
  <si>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</si>
  <si>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</si>
  <si>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</si>
  <si>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</si>
  <si>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</si>
  <si>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</si>
  <si>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</si>
  <si>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</si>
  <si>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</si>
  <si>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</si>
  <si>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</si>
  <si>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</si>
  <si>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</si>
  <si>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</si>
  <si>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</si>
  <si>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</si>
  <si>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</si>
  <si>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</si>
  <si>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</si>
  <si>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</si>
  <si>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</si>
  <si>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</si>
  <si>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</si>
  <si>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</si>
  <si>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</si>
  <si>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</si>
  <si>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</si>
  <si>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</si>
  <si>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</si>
  <si>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</si>
  <si>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</si>
  <si>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</si>
  <si>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</si>
  <si>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</si>
  <si>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</si>
  <si>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</si>
  <si>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</si>
  <si>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</si>
  <si>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</si>
  <si>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</si>
  <si>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</si>
  <si>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</si>
  <si>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</si>
  <si>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</si>
  <si>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</si>
  <si>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</si>
  <si>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</si>
  <si>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</si>
  <si>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</si>
  <si>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</si>
  <si>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</si>
  <si>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</si>
  <si>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</si>
  <si>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</si>
  <si>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</si>
  <si>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</si>
  <si>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</si>
  <si>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</si>
  <si>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</si>
  <si>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</si>
  <si>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</si>
  <si>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</si>
  <si>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</si>
  <si>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</si>
  <si>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</si>
  <si>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</si>
  <si>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</si>
  <si>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</si>
  <si>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</si>
  <si>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</si>
  <si>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</si>
  <si>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</si>
  <si>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</si>
  <si>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</si>
  <si>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</si>
  <si>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</si>
  <si>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</si>
  <si>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</si>
  <si>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</si>
  <si>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</si>
  <si>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</si>
  <si>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</si>
  <si>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</si>
  <si>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</si>
  <si>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</si>
  <si>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</si>
  <si>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</si>
  <si>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</si>
  <si>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</si>
  <si>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</si>
  <si>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</si>
  <si>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</si>
  <si>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</si>
  <si>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</si>
  <si>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</si>
  <si>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</si>
  <si>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</si>
  <si>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</si>
  <si>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</si>
  <si>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</si>
  <si>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</si>
  <si>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</si>
  <si>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</si>
  <si>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</si>
  <si>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</si>
  <si>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</si>
  <si>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</si>
  <si>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</si>
  <si>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</si>
  <si>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</si>
  <si>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</si>
  <si>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</si>
  <si>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</si>
  <si>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</si>
  <si>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</si>
  <si>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</si>
  <si>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</si>
  <si>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</si>
  <si>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</si>
  <si>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</si>
  <si>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</si>
  <si>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</si>
  <si>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</si>
  <si>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</si>
  <si>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</si>
  <si>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</si>
  <si>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</si>
  <si>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</si>
  <si>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</si>
  <si>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</si>
  <si>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</si>
  <si>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</si>
  <si>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</si>
  <si>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</si>
  <si>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</si>
  <si>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</si>
  <si>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</si>
  <si>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</si>
  <si>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</si>
  <si>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</si>
  <si>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</si>
  <si>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</si>
  <si>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</si>
  <si>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</si>
  <si>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</si>
  <si>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</si>
  <si>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</si>
  <si>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</si>
  <si>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</si>
  <si>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</si>
  <si>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</si>
  <si>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</si>
  <si>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</si>
  <si>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</si>
  <si>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</si>
  <si>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</si>
  <si>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</si>
  <si>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</si>
  <si>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</si>
  <si>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</si>
  <si>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</si>
  <si>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</si>
  <si>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</si>
  <si>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</si>
  <si>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</si>
  <si>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</si>
  <si>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</si>
  <si>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</si>
  <si>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</si>
  <si>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</si>
  <si>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</si>
  <si>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</si>
  <si>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</si>
  <si>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</si>
  <si>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</si>
  <si>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</si>
  <si>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</si>
  <si>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</si>
  <si>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</si>
  <si>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</si>
  <si>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</si>
  <si>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</si>
  <si>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</si>
  <si>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</si>
  <si>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</si>
  <si>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</si>
  <si>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</si>
  <si>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</si>
  <si>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</si>
  <si>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</si>
  <si>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</si>
  <si>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</si>
  <si>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</si>
  <si>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</si>
  <si>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</si>
  <si>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</si>
  <si>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</si>
  <si>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</si>
  <si>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</si>
  <si>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</si>
  <si>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</si>
  <si>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</si>
  <si>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</si>
  <si>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</si>
  <si>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</si>
  <si>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</si>
  <si>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</si>
  <si>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</si>
  <si>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</si>
  <si>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</si>
  <si>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</si>
  <si>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</si>
  <si>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</si>
  <si>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</si>
  <si>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</si>
  <si>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</si>
  <si>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</si>
  <si>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</si>
  <si>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</si>
  <si>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</si>
  <si>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</si>
  <si>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</si>
  <si>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</si>
  <si>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</si>
  <si>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</si>
  <si>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</si>
  <si>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</si>
  <si>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</si>
  <si>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</si>
  <si>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</si>
  <si>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</si>
  <si>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</si>
  <si>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</si>
  <si>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</si>
  <si>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</si>
  <si>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</si>
  <si>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</si>
  <si>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</si>
  <si>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</si>
  <si>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</si>
  <si>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</si>
  <si>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</si>
  <si>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</si>
  <si>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</si>
  <si>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</si>
  <si>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</si>
  <si>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</si>
  <si>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</si>
  <si>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</si>
  <si>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</si>
  <si>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</si>
  <si>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</si>
  <si>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</si>
  <si>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</si>
  <si>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</si>
  <si>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</si>
  <si>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</si>
  <si>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</si>
  <si>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</si>
  <si>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</si>
  <si>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</si>
  <si>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</si>
  <si>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</si>
  <si>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</si>
  <si>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</si>
  <si>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</si>
  <si>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</si>
  <si>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</si>
  <si>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</si>
  <si>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</si>
  <si>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</si>
  <si>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</si>
  <si>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</si>
  <si>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</si>
  <si>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</si>
  <si>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</si>
  <si>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</si>
  <si>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</si>
  <si>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</si>
  <si>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</si>
  <si>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</si>
  <si>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</si>
  <si>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</si>
  <si>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</si>
  <si>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</si>
  <si>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</si>
  <si>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</si>
  <si>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</si>
  <si>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</si>
  <si>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</si>
  <si>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</si>
  <si>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</si>
  <si>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</si>
  <si>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</si>
  <si>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</si>
  <si>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</si>
  <si>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</si>
  <si>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</si>
  <si>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</si>
  <si>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</si>
  <si>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</si>
  <si>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</si>
  <si>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</si>
  <si>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</si>
  <si>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</si>
  <si>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</si>
  <si>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</si>
  <si>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</si>
  <si>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</si>
  <si>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</si>
  <si>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</si>
  <si>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</si>
  <si>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</si>
  <si>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</si>
  <si>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</si>
  <si>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</si>
  <si>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</si>
  <si>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</si>
  <si>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</si>
  <si>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</si>
  <si>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</si>
  <si>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</si>
  <si>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</si>
  <si>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</si>
  <si>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</si>
  <si>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</si>
  <si>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</si>
  <si>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</si>
  <si>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</si>
  <si>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</si>
  <si>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</si>
  <si>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</si>
  <si>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</si>
  <si>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</si>
  <si>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</si>
  <si>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</si>
  <si>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</si>
  <si>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</si>
  <si>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</si>
  <si>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</si>
  <si>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</si>
  <si>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</si>
  <si>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</si>
  <si>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</si>
  <si>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</si>
  <si>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</si>
  <si>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</si>
  <si>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</si>
  <si>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</si>
  <si>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</si>
  <si>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</si>
  <si>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</si>
  <si>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</si>
  <si>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</si>
  <si>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</si>
  <si>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</si>
  <si>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</si>
  <si>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</si>
  <si>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</si>
  <si>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</si>
  <si>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</si>
  <si>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</si>
  <si>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</si>
  <si>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</si>
  <si>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</si>
  <si>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</si>
  <si>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</si>
  <si>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</si>
  <si>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</si>
  <si>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</si>
  <si>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</si>
  <si>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</si>
  <si>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</si>
  <si>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</si>
  <si>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</si>
  <si>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</si>
  <si>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</si>
  <si>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</si>
  <si>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</si>
  <si>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</si>
  <si>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</si>
  <si>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</si>
  <si>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</si>
  <si>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</si>
  <si>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</si>
  <si>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</si>
  <si>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</si>
  <si>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</si>
  <si>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</si>
  <si>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</si>
  <si>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</si>
  <si>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</si>
  <si>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</si>
  <si>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</si>
  <si>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</si>
  <si>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</si>
  <si>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</si>
  <si>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</si>
  <si>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</si>
  <si>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</si>
  <si>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</si>
  <si>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</si>
  <si>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</si>
  <si>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</si>
  <si>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</si>
  <si>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</si>
  <si>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</si>
  <si>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</si>
  <si>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</si>
  <si>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</si>
  <si>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</si>
  <si>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</si>
  <si>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</si>
  <si>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</si>
  <si>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</si>
  <si>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</si>
  <si>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</si>
  <si>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</si>
  <si>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</si>
  <si>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</si>
  <si>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</si>
  <si>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</si>
  <si>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</si>
  <si>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</si>
  <si>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</si>
  <si>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</si>
  <si>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</si>
  <si>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</si>
  <si>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</si>
  <si>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</si>
  <si>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</si>
  <si>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</si>
  <si>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</si>
  <si>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</si>
  <si>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</si>
  <si>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</si>
  <si>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</si>
  <si>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</si>
  <si>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</si>
  <si>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</si>
  <si>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</si>
  <si>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</si>
  <si>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</si>
  <si>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</si>
  <si>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</si>
  <si>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</si>
  <si>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</si>
  <si>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</si>
  <si>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</si>
  <si>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</si>
  <si>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</si>
  <si>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</si>
  <si>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</si>
  <si>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</si>
  <si>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</si>
  <si>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</si>
  <si>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</si>
  <si>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</si>
  <si>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</si>
  <si>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</si>
  <si>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</si>
  <si>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</si>
  <si>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</si>
  <si>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</si>
  <si>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</si>
  <si>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</si>
  <si>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</si>
  <si>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</si>
  <si>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</si>
  <si>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</si>
  <si>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</si>
  <si>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</si>
  <si>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</si>
  <si>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</si>
  <si>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</si>
  <si>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</si>
  <si>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</si>
  <si>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</si>
  <si>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</si>
  <si>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</si>
  <si>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</si>
  <si>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</si>
  <si>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</si>
  <si>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</si>
  <si>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</si>
  <si>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</si>
  <si>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</si>
  <si>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</si>
  <si>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</si>
  <si>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</si>
  <si>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</si>
  <si>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</si>
  <si>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</si>
  <si>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</si>
  <si>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</si>
  <si>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</si>
  <si>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</si>
  <si>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</si>
  <si>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</si>
  <si>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</si>
  <si>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</si>
  <si>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</si>
  <si>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</si>
  <si>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</si>
  <si>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</si>
  <si>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</si>
  <si>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</si>
  <si>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</si>
  <si>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</si>
  <si>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</si>
  <si>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</si>
  <si>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</si>
  <si>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</si>
  <si>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</si>
  <si>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</si>
  <si>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</si>
  <si>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</si>
  <si>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</si>
  <si>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</si>
  <si>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</si>
  <si>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</si>
  <si>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</si>
  <si>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</si>
  <si>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</si>
  <si>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</si>
  <si>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</si>
  <si>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</si>
  <si>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</si>
  <si>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</si>
  <si>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</si>
  <si>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</si>
  <si>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</si>
  <si>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</si>
  <si>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</si>
  <si>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</si>
  <si>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</si>
  <si>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</si>
  <si>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</si>
  <si>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</si>
  <si>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</si>
  <si>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</si>
  <si>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</si>
  <si>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</si>
  <si>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</si>
  <si>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</si>
  <si>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</si>
  <si>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</si>
  <si>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</si>
  <si>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</si>
  <si>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</si>
  <si>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</si>
  <si>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</si>
  <si>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</si>
  <si>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</si>
  <si>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</si>
  <si>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</si>
  <si>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</si>
  <si>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</si>
  <si>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</si>
  <si>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</si>
  <si>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</si>
  <si>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</si>
  <si>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</si>
  <si>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</si>
  <si>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</si>
  <si>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</si>
  <si>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</si>
  <si>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</si>
  <si>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</si>
  <si>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</si>
  <si>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</si>
  <si>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</si>
  <si>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</si>
  <si>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</si>
  <si>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</si>
  <si>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</si>
  <si>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</si>
  <si>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</si>
  <si>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</si>
  <si>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</si>
  <si>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</si>
  <si>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</si>
  <si>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</si>
  <si>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</si>
  <si>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</si>
  <si>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</si>
  <si>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</si>
  <si>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</si>
  <si>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</si>
  <si>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</si>
  <si>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</si>
  <si>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</si>
  <si>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</si>
  <si>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</si>
  <si>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</si>
  <si>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</si>
  <si>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</si>
  <si>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</si>
  <si>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</si>
  <si>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</si>
  <si>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</si>
  <si>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</si>
  <si>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</si>
  <si>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</si>
  <si>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</si>
  <si>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</si>
  <si>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</si>
  <si>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</si>
  <si>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</si>
  <si>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</si>
  <si>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</si>
  <si>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</si>
  <si>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</si>
  <si>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</si>
  <si>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</si>
  <si>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</si>
  <si>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</si>
  <si>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</si>
  <si>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</si>
  <si>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</si>
  <si>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</si>
  <si>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</si>
  <si>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</si>
  <si>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</si>
  <si>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</si>
  <si>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</si>
  <si>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</si>
  <si>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</si>
  <si>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</si>
  <si>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</si>
  <si>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</si>
  <si>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</si>
  <si>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</si>
  <si>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</si>
  <si>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</si>
  <si>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</si>
  <si>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</si>
  <si>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</si>
  <si>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</si>
  <si>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</si>
  <si>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</si>
  <si>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</si>
  <si>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</si>
  <si>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</si>
  <si>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</si>
  <si>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</si>
  <si>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</si>
  <si>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</si>
  <si>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</si>
  <si>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</si>
  <si>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</si>
  <si>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</si>
  <si>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</si>
  <si>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</si>
  <si>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</si>
  <si>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</si>
  <si>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</si>
  <si>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</si>
  <si>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</si>
  <si>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</si>
  <si>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</si>
  <si>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</si>
  <si>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</si>
  <si>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</si>
  <si>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</si>
  <si>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</si>
  <si>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</si>
  <si>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</si>
  <si>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</si>
  <si>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</si>
  <si>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</si>
  <si>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</si>
  <si>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</si>
  <si>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</si>
  <si>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</si>
  <si>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</si>
  <si>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</si>
  <si>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</si>
  <si>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</si>
  <si>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</si>
  <si>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</si>
  <si>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</si>
  <si>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</si>
  <si>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</si>
  <si>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</si>
  <si>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</si>
  <si>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</si>
  <si>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</si>
  <si>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</si>
  <si>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</si>
  <si>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</si>
  <si>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</si>
  <si>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</si>
  <si>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</si>
  <si>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</si>
  <si>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</si>
  <si>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</si>
  <si>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</si>
  <si>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</si>
  <si>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</si>
  <si>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</si>
  <si>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</si>
  <si>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</si>
  <si>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</si>
  <si>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</si>
  <si>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</si>
  <si>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</si>
  <si>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</si>
  <si>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</si>
  <si>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</si>
  <si>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</si>
  <si>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</si>
  <si>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</si>
  <si>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</si>
  <si>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</si>
  <si>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</si>
  <si>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</si>
  <si>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</si>
  <si>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</si>
  <si>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</si>
  <si>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</si>
  <si>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</si>
  <si>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</si>
  <si>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</si>
  <si>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</si>
  <si>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</si>
  <si>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</si>
  <si>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</si>
  <si>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</si>
  <si>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</si>
  <si>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</si>
  <si>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</si>
  <si>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</si>
  <si>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</si>
  <si>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</si>
  <si>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</si>
  <si>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</si>
  <si>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</si>
  <si>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</si>
  <si>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</si>
  <si>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</si>
  <si>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</si>
  <si>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</si>
  <si>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</si>
  <si>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</si>
  <si>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</si>
  <si>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</si>
  <si>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</si>
  <si>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</si>
  <si>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</si>
  <si>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</si>
  <si>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</si>
  <si>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</si>
  <si>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</si>
  <si>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</si>
  <si>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</si>
  <si>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</si>
  <si>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</si>
  <si>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</si>
  <si>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</si>
  <si>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</si>
  <si>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</si>
  <si>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</si>
  <si>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</si>
  <si>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</si>
  <si>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</si>
  <si>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</si>
  <si>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</si>
  <si>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</si>
  <si>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</si>
  <si>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</si>
  <si>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</si>
  <si>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</si>
  <si>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</si>
  <si>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</si>
  <si>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</si>
  <si>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</si>
  <si>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</si>
  <si>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</si>
  <si>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</si>
  <si>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</si>
  <si>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</si>
  <si>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</si>
  <si>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</si>
  <si>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</si>
  <si>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</si>
  <si>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</si>
  <si>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</si>
  <si>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</si>
  <si>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</si>
  <si>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</si>
  <si>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</si>
  <si>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</si>
  <si>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</si>
  <si>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</si>
  <si>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</si>
  <si>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</si>
  <si>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</si>
  <si>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</si>
  <si>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</si>
  <si>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</si>
  <si>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</si>
  <si>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</si>
  <si>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</si>
  <si>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</si>
  <si>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</si>
  <si>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</si>
  <si>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</si>
  <si>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</si>
  <si>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</si>
  <si>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</si>
  <si>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</si>
  <si>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</si>
  <si>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</si>
  <si>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</si>
  <si>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</si>
  <si>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</si>
  <si>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</si>
  <si>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</si>
  <si>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</si>
  <si>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</si>
  <si>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</si>
  <si>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</si>
  <si>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</si>
  <si>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</si>
  <si>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</si>
  <si>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</si>
  <si>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</si>
  <si>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</si>
  <si>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</si>
  <si>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</si>
  <si>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</si>
  <si>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</si>
  <si>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</si>
  <si>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</si>
  <si>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</si>
  <si>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</si>
  <si>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</si>
  <si>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</si>
  <si>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</si>
  <si>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</si>
  <si>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</si>
  <si>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</si>
  <si>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</si>
  <si>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</si>
  <si>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</si>
  <si>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</si>
  <si>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</si>
  <si>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</si>
  <si>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</si>
  <si>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</si>
  <si>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</si>
  <si>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</si>
  <si>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</si>
  <si>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</si>
  <si>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</si>
  <si>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</si>
  <si>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</si>
  <si>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</si>
  <si>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</si>
  <si>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</si>
  <si>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</si>
  <si>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</si>
  <si>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</si>
  <si>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</si>
  <si>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</si>
  <si>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</si>
  <si>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</si>
  <si>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</si>
  <si>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</si>
  <si>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</si>
  <si>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</si>
  <si>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</si>
  <si>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</si>
  <si>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</si>
  <si>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</si>
  <si>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</si>
  <si>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</si>
  <si>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</si>
  <si>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</si>
  <si>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</si>
  <si>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</si>
  <si>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</si>
  <si>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</si>
  <si>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</si>
  <si>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</si>
  <si>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</si>
  <si>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</si>
  <si>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</si>
  <si>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</si>
  <si>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</si>
  <si>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</si>
  <si>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</si>
  <si>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</si>
  <si>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</si>
  <si>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</si>
  <si>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</si>
  <si>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</si>
  <si>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</si>
  <si>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</si>
  <si>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</si>
  <si>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</si>
  <si>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</si>
  <si>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</si>
  <si>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</si>
  <si>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</si>
  <si>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</si>
  <si>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</si>
  <si>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</si>
  <si>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</si>
  <si>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</si>
  <si>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</si>
  <si>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</si>
  <si>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</si>
  <si>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</si>
  <si>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</si>
  <si>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</si>
  <si>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</si>
  <si>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</si>
  <si>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</si>
  <si>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</si>
  <si>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</si>
  <si>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</si>
  <si>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</si>
  <si>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</si>
  <si>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</si>
  <si>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</si>
  <si>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</si>
  <si>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</si>
  <si>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</si>
  <si>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</si>
  <si>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</si>
  <si>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</si>
  <si>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</si>
  <si>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</si>
  <si>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</si>
  <si>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</si>
  <si>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</si>
  <si>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</si>
  <si>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</si>
  <si>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</si>
  <si>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</si>
  <si>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</si>
  <si>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</si>
  <si>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</si>
  <si>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</si>
  <si>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</si>
  <si>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</si>
  <si>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</si>
  <si>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</si>
  <si>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</si>
  <si>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</si>
  <si>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</si>
  <si>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</si>
  <si>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</si>
  <si>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</si>
  <si>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</si>
  <si>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</si>
  <si>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</si>
  <si>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</si>
  <si>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</si>
  <si>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</si>
  <si>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</si>
  <si>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</si>
  <si>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</si>
  <si>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</si>
  <si>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</si>
  <si>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</si>
  <si>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</si>
  <si>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</si>
  <si>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</si>
  <si>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</si>
  <si>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</si>
  <si>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</si>
  <si>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</si>
  <si>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</si>
  <si>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</si>
  <si>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</si>
  <si>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</si>
  <si>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</si>
  <si>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</si>
  <si>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</si>
  <si>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</si>
  <si>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</si>
  <si>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</si>
  <si>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</si>
  <si>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</si>
  <si>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</si>
  <si>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</si>
  <si>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</si>
  <si>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</si>
  <si>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</si>
  <si>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</si>
  <si>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</si>
  <si>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</si>
  <si>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</si>
  <si>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</si>
  <si>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</si>
  <si>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</si>
  <si>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</si>
  <si>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</si>
  <si>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</si>
  <si>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</si>
  <si>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</si>
  <si>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</si>
  <si>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</si>
  <si>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</si>
  <si>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</si>
  <si>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</si>
  <si>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</si>
  <si>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</si>
  <si>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</si>
  <si>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</si>
  <si>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</si>
  <si>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</si>
  <si>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</si>
  <si>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</si>
  <si>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</si>
  <si>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</si>
  <si>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</si>
  <si>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</si>
  <si>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</si>
  <si>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</si>
  <si>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</si>
  <si>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</si>
  <si>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</si>
  <si>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</si>
  <si>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</si>
  <si>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</si>
  <si>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</si>
  <si>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</si>
  <si>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</si>
  <si>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</si>
  <si>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</si>
  <si>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</si>
  <si>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</si>
  <si>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</si>
  <si>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</si>
  <si>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</si>
  <si>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</si>
  <si>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</si>
  <si>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</si>
  <si>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</si>
  <si>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</si>
  <si>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</si>
  <si>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</si>
  <si>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</si>
  <si>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</si>
  <si>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</si>
  <si>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</si>
  <si>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</si>
  <si>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</si>
  <si>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</si>
  <si>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</si>
  <si>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</si>
  <si>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</si>
  <si>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</si>
  <si>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</si>
  <si>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</si>
  <si>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</si>
  <si>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</si>
  <si>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</si>
  <si>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</si>
  <si>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</si>
  <si>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</si>
  <si>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</si>
  <si>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</si>
  <si>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</si>
  <si>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</si>
  <si>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</si>
  <si>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</si>
  <si>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</si>
  <si>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</si>
  <si>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</si>
  <si>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</si>
  <si>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</si>
  <si>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</si>
  <si>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</si>
  <si>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</si>
  <si>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</si>
  <si>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</si>
  <si>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</si>
  <si>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</si>
  <si>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</si>
  <si>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</si>
  <si>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</si>
  <si>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</si>
  <si>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</si>
  <si>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</si>
  <si>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</si>
  <si>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</si>
  <si>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</si>
  <si>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</si>
  <si>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</si>
  <si>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</si>
  <si>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</si>
  <si>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</si>
  <si>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</si>
  <si>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</si>
  <si>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</si>
  <si>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</si>
  <si>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</si>
  <si>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</si>
  <si>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</si>
  <si>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</si>
  <si>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</si>
  <si>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</si>
  <si>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</si>
  <si>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</si>
  <si>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</si>
  <si>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</si>
  <si>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</si>
  <si>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</si>
  <si>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</si>
  <si>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</si>
  <si>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</si>
  <si>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</si>
  <si>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</si>
  <si>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</si>
  <si>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</si>
  <si>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</si>
  <si>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</si>
  <si>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</si>
  <si>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</si>
  <si>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</si>
  <si>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</si>
  <si>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</si>
  <si>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</si>
  <si>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</si>
  <si>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</si>
  <si>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</si>
  <si>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</si>
  <si>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</si>
  <si>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</si>
  <si>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</si>
  <si>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</si>
  <si>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</si>
  <si>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</si>
  <si>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</si>
  <si>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</si>
  <si>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</si>
  <si>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</si>
  <si>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</si>
  <si>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</si>
  <si>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</si>
  <si>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</si>
  <si>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</si>
  <si>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</si>
  <si>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</si>
  <si>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</si>
  <si>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</si>
  <si>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</si>
  <si>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</si>
  <si>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</si>
  <si>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</si>
  <si>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</si>
  <si>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</si>
  <si>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</si>
  <si>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</si>
  <si>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</si>
  <si>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</si>
  <si>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</si>
  <si>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</si>
  <si>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</si>
  <si>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</si>
  <si>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</si>
  <si>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</si>
  <si>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</si>
  <si>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</si>
  <si>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</si>
  <si>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</si>
  <si>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</si>
  <si>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</si>
  <si>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</si>
  <si>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</si>
  <si>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</si>
  <si>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</si>
  <si>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</si>
  <si>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</si>
  <si>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</si>
  <si>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</si>
  <si>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</si>
  <si>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</si>
  <si>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</si>
  <si>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</si>
  <si>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</si>
  <si>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</si>
  <si>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</si>
  <si>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</si>
  <si>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</si>
  <si>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</si>
  <si>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</si>
  <si>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</si>
  <si>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</si>
  <si>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</si>
  <si>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</si>
  <si>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</si>
  <si>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</si>
  <si>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</si>
  <si>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</si>
  <si>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</si>
  <si>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</si>
  <si>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</si>
  <si>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</si>
  <si>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</si>
  <si>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</si>
  <si>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</si>
  <si>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</si>
  <si>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</si>
  <si>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</si>
  <si>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</si>
  <si>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</si>
  <si>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</si>
  <si>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</si>
  <si>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</si>
  <si>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</si>
  <si>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</si>
  <si>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</si>
  <si>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</si>
  <si>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</si>
  <si>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</si>
  <si>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</si>
  <si>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</si>
  <si>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</si>
  <si>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</si>
  <si>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</si>
  <si>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</si>
  <si>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</si>
  <si>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</si>
  <si>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</si>
  <si>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</si>
  <si>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</si>
  <si>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</si>
  <si>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</si>
  <si>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</si>
  <si>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</si>
  <si>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</si>
  <si>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</si>
  <si>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</si>
  <si>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</si>
  <si>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</si>
  <si>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</si>
  <si>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</si>
  <si>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</si>
  <si>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</si>
  <si>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</si>
  <si>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</si>
  <si>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</si>
  <si>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</si>
  <si>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</si>
  <si>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</si>
  <si>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</si>
  <si>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</si>
  <si>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</si>
  <si>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</si>
  <si>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</si>
  <si>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</si>
  <si>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</si>
  <si>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</si>
  <si>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</si>
  <si>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</si>
  <si>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</si>
  <si>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</si>
  <si>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</si>
  <si>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</si>
  <si>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</si>
  <si>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</si>
  <si>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</si>
  <si>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</si>
  <si>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</si>
  <si>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</si>
  <si>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</si>
  <si>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</si>
  <si>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</si>
  <si>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</si>
  <si>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</si>
  <si>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</si>
  <si>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</si>
  <si>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</si>
  <si>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</si>
  <si>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</si>
  <si>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</si>
  <si>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</si>
  <si>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</si>
  <si>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</si>
  <si>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</si>
  <si>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</si>
  <si>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</si>
  <si>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</si>
  <si>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</si>
  <si>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</si>
  <si>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</si>
  <si>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</si>
  <si>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</si>
  <si>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</si>
  <si>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</si>
  <si>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</si>
  <si>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</si>
  <si>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</si>
  <si>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</si>
  <si>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</si>
  <si>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</si>
  <si>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</si>
  <si>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</si>
  <si>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</si>
  <si>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</si>
  <si>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</si>
  <si>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</si>
  <si>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</si>
  <si>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</si>
  <si>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</si>
  <si>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</si>
  <si>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</si>
  <si>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</si>
  <si>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</si>
  <si>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</si>
  <si>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</si>
  <si>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</si>
  <si>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</si>
  <si>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</si>
  <si>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</si>
  <si>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</si>
  <si>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</si>
  <si>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</si>
  <si>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</si>
  <si>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</si>
  <si>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</si>
  <si>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</si>
  <si>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</si>
  <si>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</si>
  <si>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</si>
  <si>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</si>
  <si>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</si>
  <si>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</si>
  <si>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</si>
  <si>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</si>
  <si>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</si>
  <si>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</si>
  <si>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</si>
  <si>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</si>
  <si>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</si>
  <si>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</si>
  <si>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</si>
  <si>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</si>
  <si>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</si>
  <si>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</si>
  <si>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</si>
  <si>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</si>
  <si>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</si>
  <si>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</si>
  <si>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</si>
  <si>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</si>
  <si>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</si>
  <si>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</si>
  <si>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</si>
  <si>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</si>
  <si>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</si>
  <si>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</si>
  <si>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</si>
  <si>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</si>
  <si>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</si>
  <si>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</si>
  <si>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</si>
  <si>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</si>
  <si>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</si>
  <si>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</si>
  <si>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</si>
  <si>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</si>
  <si>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</si>
  <si>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</si>
  <si>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</si>
  <si>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</si>
  <si>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</si>
  <si>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</si>
  <si>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</si>
  <si>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</si>
  <si>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</si>
  <si>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</si>
  <si>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</si>
  <si>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</si>
  <si>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</si>
  <si>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</si>
  <si>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</si>
  <si>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</si>
  <si>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</si>
  <si>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</si>
  <si>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</si>
  <si>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</si>
  <si>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</si>
  <si>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</si>
  <si>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</si>
  <si>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</si>
  <si>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</si>
  <si>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</si>
  <si>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</si>
  <si>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</si>
  <si>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</si>
  <si>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</si>
  <si>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</si>
  <si>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</si>
  <si>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</si>
  <si>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</si>
  <si>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</si>
  <si>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</si>
  <si>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</si>
  <si>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</si>
  <si>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</si>
  <si>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</si>
  <si>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</si>
  <si>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</si>
  <si>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</si>
  <si>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</si>
  <si>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</si>
  <si>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</si>
  <si>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</si>
  <si>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</si>
  <si>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</si>
  <si>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</si>
  <si>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</si>
  <si>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</si>
  <si>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</si>
  <si>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</si>
  <si>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</si>
  <si>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</si>
  <si>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</si>
  <si>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</si>
  <si>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</si>
  <si>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</si>
  <si>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</si>
  <si>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</si>
  <si>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</si>
  <si>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</si>
  <si>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</si>
  <si>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</si>
  <si>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</si>
  <si>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</si>
  <si>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</si>
  <si>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</si>
  <si>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</si>
  <si>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</si>
  <si>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</si>
  <si>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</si>
  <si>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</si>
  <si>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</si>
  <si>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</si>
  <si>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</si>
  <si>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</si>
  <si>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</si>
  <si>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</si>
  <si>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</si>
  <si>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</si>
  <si>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</si>
  <si>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</si>
  <si>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</si>
  <si>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</si>
  <si>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</si>
  <si>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</si>
  <si>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</si>
  <si>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</si>
  <si>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</si>
  <si>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</si>
  <si>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</si>
  <si>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</si>
  <si>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</si>
  <si>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</si>
  <si>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</si>
  <si>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</si>
  <si>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</si>
  <si>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</si>
  <si>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</si>
  <si>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</si>
  <si>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</si>
  <si>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</si>
  <si>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</si>
  <si>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</si>
  <si>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</si>
  <si>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</si>
  <si>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</si>
  <si>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</si>
  <si>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</si>
  <si>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</si>
  <si>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</si>
  <si>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</si>
  <si>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</si>
  <si>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</si>
  <si>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</si>
  <si>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</si>
  <si>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</si>
  <si>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</si>
  <si>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</si>
  <si>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</si>
  <si>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</si>
  <si>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</si>
  <si>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</si>
  <si>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</si>
  <si>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</si>
  <si>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</si>
  <si>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</si>
  <si>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</si>
  <si>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</si>
  <si>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</si>
  <si>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</si>
  <si>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</si>
  <si>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</si>
  <si>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</si>
  <si>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</si>
  <si>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</si>
  <si>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</si>
  <si>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</si>
  <si>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</si>
  <si>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</si>
  <si>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</si>
  <si>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</si>
  <si>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</si>
  <si>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</si>
  <si>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</si>
  <si>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</si>
  <si>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</si>
  <si>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</si>
  <si>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</si>
  <si>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</si>
  <si>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</si>
  <si>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</si>
  <si>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</si>
  <si>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</si>
  <si>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</si>
  <si>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</si>
  <si>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</si>
  <si>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</si>
  <si>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</si>
  <si>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</si>
  <si>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</si>
  <si>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</si>
  <si>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</si>
  <si>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</si>
  <si>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</si>
  <si>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</si>
  <si>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</si>
  <si>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</si>
  <si>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</si>
  <si>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</si>
  <si>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</si>
  <si>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</si>
  <si>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</si>
  <si>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</si>
  <si>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</si>
  <si>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</si>
  <si>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</si>
  <si>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</si>
  <si>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</si>
  <si>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</si>
  <si>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</si>
  <si>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</si>
  <si>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</si>
  <si>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</si>
  <si>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</si>
  <si>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</si>
  <si>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</si>
  <si>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</si>
  <si>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</si>
  <si>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</si>
  <si>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</si>
  <si>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</si>
  <si>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</si>
  <si>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</si>
  <si>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</si>
  <si>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</si>
  <si>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</si>
  <si>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</si>
  <si>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</si>
  <si>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</si>
  <si>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</si>
  <si>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</si>
  <si>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</si>
  <si>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</si>
  <si>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</si>
  <si>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</si>
  <si>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</si>
  <si>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</si>
  <si>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</si>
  <si>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</si>
  <si>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</si>
  <si>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</si>
  <si>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</si>
  <si>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</si>
  <si>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</si>
  <si>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</si>
  <si>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</si>
  <si>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</si>
  <si>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</si>
  <si>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</si>
  <si>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</si>
  <si>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</si>
  <si>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</si>
  <si>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</si>
  <si>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</si>
  <si>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</si>
  <si>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</si>
  <si>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</si>
  <si>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</si>
  <si>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</si>
  <si>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</si>
  <si>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</si>
  <si>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</si>
  <si>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</si>
  <si>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</si>
  <si>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</si>
  <si>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</si>
  <si>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</si>
  <si>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</si>
  <si>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</si>
  <si>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</si>
  <si>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</si>
  <si>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</si>
  <si>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</si>
  <si>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</si>
  <si>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</si>
  <si>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</si>
  <si>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</si>
  <si>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</si>
  <si>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</si>
  <si>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</si>
  <si>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</si>
  <si>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</si>
  <si>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</si>
  <si>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</si>
  <si>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</si>
  <si>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</si>
  <si>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</si>
  <si>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</si>
  <si>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</si>
  <si>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</si>
  <si>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</si>
  <si>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</si>
  <si>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</si>
  <si>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</si>
  <si>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</si>
  <si>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</si>
  <si>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</si>
  <si>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</si>
  <si>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</si>
  <si>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</si>
  <si>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</si>
  <si>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</si>
  <si>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</si>
  <si>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</si>
  <si>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</si>
  <si>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</si>
  <si>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 xml:space="preserve">Marlon, Ivan </t>
  </si>
  <si>
    <t>QiAn,Suki, Ivan</t>
  </si>
  <si>
    <t xml:space="preserve">Ivan,  Rahhulann </t>
  </si>
  <si>
    <t>Ivan, Marlon</t>
  </si>
  <si>
    <t xml:space="preserve">Lucas,Suki,Ivan </t>
  </si>
  <si>
    <t>Lucas,Suki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</si>
  <si>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</si>
  <si>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</si>
  <si>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</si>
  <si>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</si>
  <si>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</si>
  <si>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</si>
  <si>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</si>
  <si>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</si>
  <si>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</si>
  <si>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</si>
  <si>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</si>
  <si>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</si>
  <si>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</si>
  <si>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</si>
  <si>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</si>
  <si>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</si>
  <si>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</si>
  <si>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</si>
  <si>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</si>
  <si>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</si>
  <si>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</si>
  <si>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</si>
  <si>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</si>
  <si>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</si>
  <si>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</si>
  <si>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</si>
  <si>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</si>
  <si>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Marlon</t>
  </si>
  <si>
    <t>Lucas, Marlon</t>
  </si>
  <si>
    <t>Ivan,Suki</t>
  </si>
  <si>
    <t>sukipt project + competition</t>
  </si>
  <si>
    <t>Marlon,Lucas,Ivan</t>
  </si>
  <si>
    <t>Zi Ming, Tai Wei</t>
  </si>
  <si>
    <t>Wei Jun,QiAn, Marlon</t>
  </si>
  <si>
    <t>Wei Jun,QiAn, Alex</t>
  </si>
  <si>
    <t>Marlon, Vijay</t>
  </si>
  <si>
    <t>assignment</t>
  </si>
  <si>
    <t>Wei Jun,QiAn,Heng</t>
  </si>
  <si>
    <t>Ivan,Heng, Alex</t>
  </si>
  <si>
    <t>Phay, Vijay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</si>
</sst>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5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19" fillId="36" borderId="93" xfId="0" applyNumberFormat="1" applyFont="1" applyFill="1" applyBorder="1" applyAlignment="1">
      <alignment horizontal="center" vertical="center"/>
    </xf>
    <xf numFmtId="2" fontId="23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8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95"/>
      <c r="H2" s="795"/>
      <c r="I2" s="795"/>
      <c r="J2" s="795"/>
      <c r="K2" s="795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87">
        <v>2024</v>
      </c>
      <c r="D4" s="788"/>
      <c r="E4" s="788"/>
      <c r="F4" s="788"/>
      <c r="G4" s="788"/>
      <c r="H4" s="788"/>
      <c r="I4" s="788"/>
      <c r="J4" s="788"/>
      <c r="K4" s="788"/>
      <c r="L4" s="788"/>
      <c r="M4" s="788"/>
      <c r="N4" s="788"/>
      <c r="O4" s="788"/>
      <c r="P4" s="788"/>
      <c r="Q4" s="788"/>
      <c r="R4" s="788"/>
      <c r="S4" s="788"/>
      <c r="T4" s="788"/>
      <c r="U4" s="788"/>
      <c r="V4" s="788"/>
      <c r="W4" s="788"/>
      <c r="X4" s="788"/>
      <c r="Y4" s="788"/>
      <c r="Z4" s="788"/>
      <c r="AA4" s="788"/>
      <c r="AB4" s="788"/>
      <c r="AC4" s="788"/>
      <c r="AD4" s="788"/>
      <c r="AE4" s="788"/>
      <c r="AF4" s="788"/>
      <c r="AG4" s="788"/>
      <c r="AH4" s="788"/>
      <c r="AI4" s="788"/>
      <c r="AJ4" s="788"/>
      <c r="AK4" s="788"/>
      <c r="AL4" s="788"/>
      <c r="AM4" s="788"/>
      <c r="AN4" s="788"/>
      <c r="AO4" s="788"/>
      <c r="AP4" s="788"/>
      <c r="AQ4" s="788"/>
      <c r="AR4" s="788"/>
      <c r="AS4" s="788"/>
      <c r="AT4" s="788"/>
      <c r="AU4" s="788"/>
      <c r="AV4" s="788"/>
      <c r="AW4" s="788"/>
      <c r="AX4" s="788"/>
      <c r="AY4" s="788"/>
      <c r="AZ4" s="788"/>
      <c r="BA4" s="788"/>
      <c r="BB4" s="788"/>
      <c r="BC4" s="789"/>
    </row>
    <row r="5" spans="1:55" x14ac:dyDescent="0.2">
      <c r="A5" s="473"/>
      <c r="B5" s="474" t="s">
        <v>1</v>
      </c>
      <c r="C5" s="790" t="s">
        <v>2</v>
      </c>
      <c r="D5" s="790"/>
      <c r="E5" s="790"/>
      <c r="F5" s="790"/>
      <c r="G5" s="790"/>
      <c r="H5" s="790"/>
      <c r="I5" s="790"/>
      <c r="J5" s="790"/>
      <c r="K5" s="790"/>
      <c r="L5" s="790"/>
      <c r="M5" s="790"/>
      <c r="N5" s="790"/>
      <c r="O5" s="791"/>
      <c r="P5" s="792" t="s">
        <v>3</v>
      </c>
      <c r="Q5" s="792"/>
      <c r="R5" s="792"/>
      <c r="S5" s="792"/>
      <c r="T5" s="792"/>
      <c r="U5" s="792"/>
      <c r="V5" s="792"/>
      <c r="W5" s="792"/>
      <c r="X5" s="792"/>
      <c r="Y5" s="792"/>
      <c r="Z5" s="792"/>
      <c r="AA5" s="792"/>
      <c r="AB5" s="793"/>
      <c r="AC5" s="792" t="s">
        <v>4</v>
      </c>
      <c r="AD5" s="792"/>
      <c r="AE5" s="792"/>
      <c r="AF5" s="792"/>
      <c r="AG5" s="792"/>
      <c r="AH5" s="792"/>
      <c r="AI5" s="792"/>
      <c r="AJ5" s="792"/>
      <c r="AK5" s="792"/>
      <c r="AL5" s="792"/>
      <c r="AM5" s="792"/>
      <c r="AN5" s="792"/>
      <c r="AO5" s="793"/>
      <c r="AP5" s="792" t="s">
        <v>5</v>
      </c>
      <c r="AQ5" s="792"/>
      <c r="AR5" s="792"/>
      <c r="AS5" s="792"/>
      <c r="AT5" s="792"/>
      <c r="AU5" s="792"/>
      <c r="AV5" s="792"/>
      <c r="AW5" s="792"/>
      <c r="AX5" s="792"/>
      <c r="AY5" s="792"/>
      <c r="AZ5" s="792"/>
      <c r="BA5" s="792"/>
      <c r="BB5" s="793"/>
      <c r="BC5" s="485" t="s">
        <v>1</v>
      </c>
    </row>
    <row r="6" spans="1:55" x14ac:dyDescent="0.2">
      <c r="A6" s="473"/>
      <c r="B6" s="475" t="s">
        <v>1</v>
      </c>
      <c r="C6" s="794" t="s">
        <v>6</v>
      </c>
      <c r="D6" s="794"/>
      <c r="E6" s="794"/>
      <c r="F6" s="794"/>
      <c r="G6" s="796"/>
      <c r="H6" s="785" t="s">
        <v>7</v>
      </c>
      <c r="I6" s="785"/>
      <c r="J6" s="785"/>
      <c r="K6" s="786"/>
      <c r="L6" s="785" t="s">
        <v>8</v>
      </c>
      <c r="M6" s="785"/>
      <c r="N6" s="785"/>
      <c r="O6" s="786"/>
      <c r="P6" s="785" t="s">
        <v>9</v>
      </c>
      <c r="Q6" s="785"/>
      <c r="R6" s="785"/>
      <c r="S6" s="785"/>
      <c r="T6" s="786"/>
      <c r="U6" s="785" t="s">
        <v>10</v>
      </c>
      <c r="V6" s="785"/>
      <c r="W6" s="785"/>
      <c r="X6" s="786"/>
      <c r="Y6" s="785" t="s">
        <v>11</v>
      </c>
      <c r="Z6" s="785"/>
      <c r="AA6" s="785"/>
      <c r="AB6" s="786"/>
      <c r="AC6" s="785" t="s">
        <v>12</v>
      </c>
      <c r="AD6" s="785"/>
      <c r="AE6" s="785"/>
      <c r="AF6" s="785"/>
      <c r="AG6" s="786"/>
      <c r="AH6" s="785" t="s">
        <v>13</v>
      </c>
      <c r="AI6" s="785"/>
      <c r="AJ6" s="785"/>
      <c r="AK6" s="786"/>
      <c r="AL6" s="785" t="s">
        <v>14</v>
      </c>
      <c r="AM6" s="785"/>
      <c r="AN6" s="785"/>
      <c r="AO6" s="785"/>
      <c r="AP6" s="786"/>
      <c r="AQ6" s="785" t="s">
        <v>15</v>
      </c>
      <c r="AR6" s="785"/>
      <c r="AS6" s="785"/>
      <c r="AT6" s="786"/>
      <c r="AU6" s="785" t="s">
        <v>16</v>
      </c>
      <c r="AV6" s="785"/>
      <c r="AW6" s="785"/>
      <c r="AX6" s="786"/>
      <c r="AY6" s="794" t="s">
        <v>17</v>
      </c>
      <c r="AZ6" s="794"/>
      <c r="BA6" s="794"/>
      <c r="BB6" s="794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97" t="s">
        <v>75</v>
      </c>
      <c r="B1" s="797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1" priority="1">
      <formula>AND(ISNUMBER(N6), N6&gt;=5, NOT(ISBLANK(O6)))</formula>
    </cfRule>
    <cfRule type="expression" dxfId="480" priority="2">
      <formula>AND(ISNUMBER(N6), N6&gt;=5)</formula>
    </cfRule>
    <cfRule type="expression" dxfId="479" priority="3">
      <formula>AND(ISNUMBER(N6), N6&lt;5, NOT(ISBLANK(O6)))</formula>
    </cfRule>
    <cfRule type="expression" dxfId="47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7" priority="1">
      <formula>AND(ISNUMBER(N6), N6&gt;=5, NOT(ISBLANK(O6)))</formula>
    </cfRule>
    <cfRule type="expression" dxfId="476" priority="2">
      <formula>AND(ISNUMBER(N6), N6&gt;=5)</formula>
    </cfRule>
    <cfRule type="expression" dxfId="475" priority="3">
      <formula>AND(ISNUMBER(N6), N6&lt;5, NOT(ISBLANK(O6)))</formula>
    </cfRule>
    <cfRule type="expression" dxfId="47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3" priority="1">
      <formula>AND(ISNUMBER(N6), N6&gt;=5, NOT(ISBLANK(O6)))</formula>
    </cfRule>
    <cfRule type="expression" dxfId="472" priority="2">
      <formula>AND(ISNUMBER(N6), N6&gt;=5)</formula>
    </cfRule>
    <cfRule type="expression" dxfId="471" priority="3">
      <formula>AND(ISNUMBER(N6), N6&lt;5, NOT(ISBLANK(O6)))</formula>
    </cfRule>
    <cfRule type="expression" dxfId="47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9" priority="1">
      <formula>AND(ISNUMBER(N6), N6&gt;=5, NOT(ISBLANK(O6)))</formula>
    </cfRule>
    <cfRule type="expression" dxfId="468" priority="2">
      <formula>AND(ISNUMBER(N6), N6&gt;=5)</formula>
    </cfRule>
    <cfRule type="expression" dxfId="467" priority="3">
      <formula>AND(ISNUMBER(N6), N6&lt;5, NOT(ISBLANK(O6)))</formula>
    </cfRule>
    <cfRule type="expression" dxfId="46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5" priority="1">
      <formula>AND(ISNUMBER(N6), N6&gt;=5, NOT(ISBLANK(O6)))</formula>
    </cfRule>
    <cfRule type="expression" dxfId="464" priority="2">
      <formula>AND(ISNUMBER(N6), N6&gt;=5)</formula>
    </cfRule>
    <cfRule type="expression" dxfId="463" priority="3">
      <formula>AND(ISNUMBER(N6), N6&lt;5, NOT(ISBLANK(O6)))</formula>
    </cfRule>
    <cfRule type="expression" dxfId="46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1" priority="1">
      <formula>AND(ISNUMBER(N6), N6&gt;=5, NOT(ISBLANK(O6)))</formula>
    </cfRule>
    <cfRule type="expression" dxfId="460" priority="2">
      <formula>AND(ISNUMBER(N6), N6&gt;=5)</formula>
    </cfRule>
    <cfRule type="expression" dxfId="459" priority="3">
      <formula>AND(ISNUMBER(N6), N6&lt;5, NOT(ISBLANK(O6)))</formula>
    </cfRule>
    <cfRule type="expression" dxfId="45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7" priority="1">
      <formula>AND(ISNUMBER(N6), N6&gt;=5, NOT(ISBLANK(O6)))</formula>
    </cfRule>
    <cfRule type="expression" dxfId="456" priority="2">
      <formula>AND(ISNUMBER(N6), N6&gt;=5)</formula>
    </cfRule>
    <cfRule type="expression" dxfId="455" priority="3">
      <formula>AND(ISNUMBER(N6), N6&lt;5, NOT(ISBLANK(O6)))</formula>
    </cfRule>
    <cfRule type="expression" dxfId="45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3" priority="1">
      <formula>AND(ISNUMBER(N6), N6&gt;=5, NOT(ISBLANK(O6)))</formula>
    </cfRule>
    <cfRule type="expression" dxfId="452" priority="2">
      <formula>AND(ISNUMBER(N6), N6&gt;=5)</formula>
    </cfRule>
    <cfRule type="expression" dxfId="451" priority="3">
      <formula>AND(ISNUMBER(N6), N6&lt;5, NOT(ISBLANK(O6)))</formula>
    </cfRule>
    <cfRule type="expression" dxfId="45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162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9" priority="1">
      <formula>AND(ISNUMBER(N6), N6&gt;=5, NOT(ISBLANK(O6)))</formula>
    </cfRule>
    <cfRule type="expression" dxfId="448" priority="2">
      <formula>AND(ISNUMBER(N6), N6&gt;=5)</formula>
    </cfRule>
    <cfRule type="expression" dxfId="447" priority="3">
      <formula>AND(ISNUMBER(N6), N6&lt;5, NOT(ISBLANK(O6)))</formula>
    </cfRule>
    <cfRule type="expression" dxfId="44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5" priority="1">
      <formula>AND(ISNUMBER(N6), N6&gt;=5, NOT(ISBLANK(O6)))</formula>
    </cfRule>
    <cfRule type="expression" dxfId="444" priority="2">
      <formula>AND(ISNUMBER(N6), N6&gt;=5)</formula>
    </cfRule>
    <cfRule type="expression" dxfId="443" priority="3">
      <formula>AND(ISNUMBER(N6), N6&lt;5, NOT(ISBLANK(O6)))</formula>
    </cfRule>
    <cfRule type="expression" dxfId="44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1" priority="1">
      <formula>AND(ISNUMBER(N6), N6&gt;=5, NOT(ISBLANK(O6)))</formula>
    </cfRule>
    <cfRule type="expression" dxfId="440" priority="2">
      <formula>AND(ISNUMBER(N6), N6&gt;=5)</formula>
    </cfRule>
    <cfRule type="expression" dxfId="439" priority="3">
      <formula>AND(ISNUMBER(N6), N6&lt;5, NOT(ISBLANK(O6)))</formula>
    </cfRule>
    <cfRule type="expression" dxfId="43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7" priority="1">
      <formula>AND(ISNUMBER(N6), N6&gt;=5, NOT(ISBLANK(O6)))</formula>
    </cfRule>
    <cfRule type="expression" dxfId="436" priority="2">
      <formula>AND(ISNUMBER(N6), N6&gt;=5)</formula>
    </cfRule>
    <cfRule type="expression" dxfId="435" priority="3">
      <formula>AND(ISNUMBER(N6), N6&lt;5, NOT(ISBLANK(O6)))</formula>
    </cfRule>
    <cfRule type="expression" dxfId="43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3" priority="1">
      <formula>AND(ISNUMBER(N6), N6&gt;=5, NOT(ISBLANK(O6)))</formula>
    </cfRule>
    <cfRule type="expression" dxfId="432" priority="2">
      <formula>AND(ISNUMBER(N6), N6&gt;=5)</formula>
    </cfRule>
    <cfRule type="expression" dxfId="431" priority="3">
      <formula>AND(ISNUMBER(N6), N6&lt;5, NOT(ISBLANK(O6)))</formula>
    </cfRule>
    <cfRule type="expression" dxfId="43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9" priority="1">
      <formula>AND(ISNUMBER(N6), N6&gt;=5, NOT(ISBLANK(O6)))</formula>
    </cfRule>
    <cfRule type="expression" dxfId="428" priority="2">
      <formula>AND(ISNUMBER(N6), N6&gt;=5)</formula>
    </cfRule>
    <cfRule type="expression" dxfId="427" priority="3">
      <formula>AND(ISNUMBER(N6), N6&lt;5, NOT(ISBLANK(O6)))</formula>
    </cfRule>
    <cfRule type="expression" dxfId="42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5" priority="1">
      <formula>AND(ISNUMBER(N6), N6&gt;=5, NOT(ISBLANK(O6)))</formula>
    </cfRule>
    <cfRule type="expression" dxfId="424" priority="2">
      <formula>AND(ISNUMBER(N6), N6&gt;=5)</formula>
    </cfRule>
    <cfRule type="expression" dxfId="423" priority="3">
      <formula>AND(ISNUMBER(N6), N6&lt;5, NOT(ISBLANK(O6)))</formula>
    </cfRule>
    <cfRule type="expression" dxfId="42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1" priority="1">
      <formula>AND(ISNUMBER(N6), N6&gt;=5, NOT(ISBLANK(O6)))</formula>
    </cfRule>
    <cfRule type="expression" dxfId="420" priority="2">
      <formula>AND(ISNUMBER(N6), N6&gt;=5)</formula>
    </cfRule>
    <cfRule type="expression" dxfId="419" priority="3">
      <formula>AND(ISNUMBER(N6), N6&lt;5, NOT(ISBLANK(O6)))</formula>
    </cfRule>
    <cfRule type="expression" dxfId="41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7" priority="1">
      <formula>AND(ISNUMBER(N6), N6&gt;=5, NOT(ISBLANK(O6)))</formula>
    </cfRule>
    <cfRule type="expression" dxfId="416" priority="2">
      <formula>AND(ISNUMBER(N6), N6&gt;=5)</formula>
    </cfRule>
    <cfRule type="expression" dxfId="415" priority="3">
      <formula>AND(ISNUMBER(N6), N6&lt;5, NOT(ISBLANK(O6)))</formula>
    </cfRule>
    <cfRule type="expression" dxfId="41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9" priority="1">
      <formula>MAX(FREQUENCY(IF(ISNUMBER(SEARCH(M6, $K$7:$K$44)), ROW($K$7:$K$44)), IF(ISNUMBER(SEARCH(M6, $K$7:$K$44))=FALSE, ROW($K$7:$K$44)))) &gt; 12</formula>
    </cfRule>
    <cfRule type="expression" dxfId="408" priority="2">
      <formula>MAX(FREQUENCY(IF(ISNUMBER(SEARCH(M6, $E$7:$E$44)), ROW($E$7:$E$44)), IF(ISNUMBER(SEARCH(M6, $E$7:$E$44))=FALSE, ROW($E$7:$E$44)))) &gt; 12</formula>
    </cfRule>
    <cfRule type="expression" dxfId="407" priority="3">
      <formula>MAX(FREQUENCY(IF(ISNUMBER(SEARCH(M6, $F$7:$F$44)), ROW($F$7:$F$44)), IF(ISNUMBER(SEARCH(M6, $F$7:$F$44))=FALSE, ROW($F$7:$F$44)))) &gt; 12</formula>
    </cfRule>
    <cfRule type="expression" dxfId="406" priority="4">
      <formula>MAX(FREQUENCY(IF(ISNUMBER(SEARCH(M6, $G$7:$G$44)), ROW($G$7:$G$44)), IF(ISNUMBER(SEARCH(M6, $G$7:$G$44))=FALSE, ROW($G$7:$G$44)))) &gt; 12</formula>
    </cfRule>
    <cfRule type="expression" dxfId="405" priority="5">
      <formula>MAX(FREQUENCY(IF(ISNUMBER(SEARCH(M6, $H$7:$H$44)), ROW($H$7:$H$44)), IF(ISNUMBER(SEARCH(M6, $H$7:$H$44))=FALSE, ROW($H$7:$H$44)))) &gt; 12</formula>
    </cfRule>
    <cfRule type="expression" dxfId="404" priority="6">
      <formula>MAX(FREQUENCY(IF(ISNUMBER(SEARCH(M6, $I$7:$I$44)), ROW($I$7:$I$44)), IF(ISNUMBER(SEARCH(M6, $I$7:$I$44))=FALSE, ROW($I$7:$I$44)))) &gt; 12</formula>
    </cfRule>
    <cfRule type="expression" dxfId="40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2" priority="15">
      <formula>AND(ISNUMBER(N6), N6&gt;=5, NOT(ISBLANK(O6)))</formula>
    </cfRule>
    <cfRule type="expression" dxfId="401" priority="16">
      <formula>AND(ISNUMBER(N6), N6&gt;=5)</formula>
    </cfRule>
    <cfRule type="expression" dxfId="400" priority="17">
      <formula>AND(ISNUMBER(N6), N6&lt;5, NOT(ISBLANK(O6)))</formula>
    </cfRule>
    <cfRule type="expression" dxfId="399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8" priority="1">
      <formula>MAX(FREQUENCY(IF(ISNUMBER(SEARCH(M6, $K$7:$K$44)), ROW($K$7:$K$44)), IF(ISNUMBER(SEARCH(M6, $K$7:$K$44))=FALSE, ROW($K$7:$K$44)))) &gt; 12</formula>
    </cfRule>
    <cfRule type="expression" dxfId="397" priority="2">
      <formula>MAX(FREQUENCY(IF(ISNUMBER(SEARCH(M6, $E$7:$E$44)), ROW($E$7:$E$44)), IF(ISNUMBER(SEARCH(M6, $E$7:$E$44))=FALSE, ROW($E$7:$E$44)))) &gt; 12</formula>
    </cfRule>
    <cfRule type="expression" dxfId="396" priority="3">
      <formula>MAX(FREQUENCY(IF(ISNUMBER(SEARCH(M6, $F$7:$F$44)), ROW($F$7:$F$44)), IF(ISNUMBER(SEARCH(M6, $F$7:$F$44))=FALSE, ROW($F$7:$F$44)))) &gt; 12</formula>
    </cfRule>
    <cfRule type="expression" dxfId="395" priority="4">
      <formula>MAX(FREQUENCY(IF(ISNUMBER(SEARCH(M6, $G$7:$G$44)), ROW($G$7:$G$44)), IF(ISNUMBER(SEARCH(M6, $G$7:$G$44))=FALSE, ROW($G$7:$G$44)))) &gt; 12</formula>
    </cfRule>
    <cfRule type="expression" dxfId="394" priority="5">
      <formula>MAX(FREQUENCY(IF(ISNUMBER(SEARCH(M6, $H$7:$H$44)), ROW($H$7:$H$44)), IF(ISNUMBER(SEARCH(M6, $H$7:$H$44))=FALSE, ROW($H$7:$H$44)))) &gt; 12</formula>
    </cfRule>
    <cfRule type="expression" dxfId="393" priority="6">
      <formula>MAX(FREQUENCY(IF(ISNUMBER(SEARCH(M6, $I$7:$I$44)), ROW($I$7:$I$44)), IF(ISNUMBER(SEARCH(M6, $I$7:$I$44))=FALSE, ROW($I$7:$I$44)))) &gt; 12</formula>
    </cfRule>
    <cfRule type="expression" dxfId="392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91" priority="21">
      <formula>AND(ISNUMBER(N6), N6&gt;=5, NOT(ISBLANK(O6)))</formula>
    </cfRule>
    <cfRule type="expression" dxfId="390" priority="22">
      <formula>AND(ISNUMBER(N6), N6&gt;=5)</formula>
    </cfRule>
    <cfRule type="expression" dxfId="389" priority="23">
      <formula>AND(ISNUMBER(N6), N6&lt;5, NOT(ISBLANK(O6)))</formula>
    </cfRule>
    <cfRule type="expression" dxfId="388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282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0" priority="8">
      <formula>AND(ISNUMBER(N6), N6&gt;=5, NOT(ISBLANK(O6)))</formula>
    </cfRule>
    <cfRule type="expression" dxfId="379" priority="9">
      <formula>AND(ISNUMBER(N6), N6&gt;=5)</formula>
    </cfRule>
    <cfRule type="expression" dxfId="378" priority="10">
      <formula>AND(ISNUMBER(N6), N6&lt;5, NOT(ISBLANK(O6)))</formula>
    </cfRule>
    <cfRule type="expression" dxfId="377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conditionalFormatting sqref="R6:R24">
    <cfRule type="expression" dxfId="372" priority="5">
      <formula>AND(ISNUMBER(R6), R6&gt;=5, NOT(ISBLANK(S6)))</formula>
    </cfRule>
    <cfRule type="expression" dxfId="371" priority="6">
      <formula>AND(ISNUMBER(R6), R6&gt;=5)</formula>
    </cfRule>
    <cfRule type="expression" dxfId="370" priority="7">
      <formula>AND(ISNUMBER(R6), R6&lt;5, NOT(ISBLANK(S6)))</formula>
    </cfRule>
    <cfRule type="expression" dxfId="369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390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52" priority="5">
      <formula>AND(ISNUMBER(N6), N6&gt;=5, NOT(ISBLANK(O6)))</formula>
    </cfRule>
    <cfRule type="expression" dxfId="351" priority="6">
      <formula>AND(ISNUMBER(N6), N6&gt;=5)</formula>
    </cfRule>
    <cfRule type="expression" dxfId="350" priority="7">
      <formula>AND(ISNUMBER(N6), N6&lt;5, NOT(ISBLANK(O6)))</formula>
    </cfRule>
    <cfRule type="expression" dxfId="349" priority="8">
      <formula>AND(ISNUMBER(N6), N6&lt;5, ISBLANK(O6))</formula>
    </cfRule>
  </conditionalFormatting>
  <conditionalFormatting sqref="R6:R24">
    <cfRule type="expression" dxfId="348" priority="1">
      <formula>AND(ISNUMBER(R6), R6&gt;=5, NOT(ISBLANK(S6)))</formula>
    </cfRule>
    <cfRule type="expression" dxfId="347" priority="2">
      <formula>AND(ISNUMBER(R6), R6&gt;=5)</formula>
    </cfRule>
    <cfRule type="expression" dxfId="346" priority="3">
      <formula>AND(ISNUMBER(R6), R6&lt;5, NOT(ISBLANK(S6)))</formula>
    </cfRule>
    <cfRule type="expression" dxfId="345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411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474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498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544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634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802"/>
      <c r="D42" s="802"/>
      <c r="E42" s="802"/>
      <c r="F42" s="802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694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803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804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804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804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804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804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804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804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804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804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804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804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804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804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804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804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804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804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804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804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804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805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718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740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6" priority="1">
      <formula>AND(ISNUMBER(N6), N6&gt;=5, NOT(ISBLANK(O6)))</formula>
    </cfRule>
    <cfRule type="expression" dxfId="295" priority="2">
      <formula>AND(ISNUMBER(N6), N6&gt;=5)</formula>
    </cfRule>
    <cfRule type="expression" dxfId="294" priority="3">
      <formula>AND(ISNUMBER(N6), N6&lt;5, NOT(ISBLANK(O6)))</formula>
    </cfRule>
    <cfRule type="expression" dxfId="29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755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92" priority="1">
      <formula>AND(ISNUMBER(N6), N6&gt;=5, NOT(ISBLANK(O6)))</formula>
    </cfRule>
    <cfRule type="expression" dxfId="291" priority="2">
      <formula>AND(ISNUMBER(N6), N6&gt;=5)</formula>
    </cfRule>
    <cfRule type="expression" dxfId="290" priority="3">
      <formula>AND(ISNUMBER(N6), N6&lt;5, NOT(ISBLANK(O6)))</formula>
    </cfRule>
    <cfRule type="expression" dxfId="28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785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8" priority="1">
      <formula>AND(ISNUMBER(N6), N6&gt;=5, NOT(ISBLANK(O6)))</formula>
    </cfRule>
    <cfRule type="expression" dxfId="287" priority="2">
      <formula>AND(ISNUMBER(N6), N6&gt;=5)</formula>
    </cfRule>
    <cfRule type="expression" dxfId="286" priority="3">
      <formula>AND(ISNUMBER(N6), N6&lt;5, NOT(ISBLANK(O6)))</formula>
    </cfRule>
    <cfRule type="expression" dxfId="28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4" priority="1">
      <formula>AND(ISNUMBER(N6), N6&gt;=5, NOT(ISBLANK(O6)))</formula>
    </cfRule>
    <cfRule type="expression" dxfId="283" priority="2">
      <formula>AND(ISNUMBER(N6), N6&gt;=5)</formula>
    </cfRule>
    <cfRule type="expression" dxfId="282" priority="3">
      <formula>AND(ISNUMBER(N6), N6&lt;5, NOT(ISBLANK(O6)))</formula>
    </cfRule>
    <cfRule type="expression" dxfId="28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841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0" priority="1">
      <formula>AND(ISNUMBER(N6), N6&gt;=5, NOT(ISBLANK(O6)))</formula>
    </cfRule>
    <cfRule type="expression" dxfId="279" priority="2">
      <formula>AND(ISNUMBER(N6), N6&gt;=5)</formula>
    </cfRule>
    <cfRule type="expression" dxfId="278" priority="3">
      <formula>AND(ISNUMBER(N6), N6&lt;5, NOT(ISBLANK(O6)))</formula>
    </cfRule>
    <cfRule type="expression" dxfId="277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6" priority="1">
      <formula>AND(ISNUMBER(N6), N6&gt;=5, NOT(ISBLANK(O6)))</formula>
    </cfRule>
    <cfRule type="expression" dxfId="275" priority="2">
      <formula>AND(ISNUMBER(N6), N6&gt;=5)</formula>
    </cfRule>
    <cfRule type="expression" dxfId="274" priority="3">
      <formula>AND(ISNUMBER(N6), N6&lt;5, NOT(ISBLANK(O6)))</formula>
    </cfRule>
    <cfRule type="expression" dxfId="27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891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72" priority="1">
      <formula>AND(ISNUMBER(N6), N6&gt;=5, NOT(ISBLANK(O6)))</formula>
    </cfRule>
    <cfRule type="expression" dxfId="271" priority="2">
      <formula>AND(ISNUMBER(N6), N6&gt;=5)</formula>
    </cfRule>
    <cfRule type="expression" dxfId="270" priority="3">
      <formula>AND(ISNUMBER(N6), N6&lt;5, NOT(ISBLANK(O6)))</formula>
    </cfRule>
    <cfRule type="expression" dxfId="26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913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8" priority="1">
      <formula>AND(ISNUMBER(N6), N6&gt;=5, NOT(ISBLANK(O6)))</formula>
    </cfRule>
    <cfRule type="expression" dxfId="267" priority="2">
      <formula>AND(ISNUMBER(N6), N6&gt;=5)</formula>
    </cfRule>
    <cfRule type="expression" dxfId="266" priority="3">
      <formula>AND(ISNUMBER(N6), N6&lt;5, NOT(ISBLANK(O6)))</formula>
    </cfRule>
    <cfRule type="expression" dxfId="26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930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64" priority="1">
      <formula>AND(ISNUMBER(N6), N6&gt;=5, NOT(ISBLANK(O6)))</formula>
    </cfRule>
    <cfRule type="expression" dxfId="263" priority="2">
      <formula>AND(ISNUMBER(N6), N6&gt;=5)</formula>
    </cfRule>
    <cfRule type="expression" dxfId="262" priority="3">
      <formula>AND(ISNUMBER(N6), N6&lt;5, NOT(ISBLANK(O6)))</formula>
    </cfRule>
    <cfRule type="expression" dxfId="26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60" priority="1">
      <formula>AND(ISNUMBER(N6), N6&gt;=5, NOT(ISBLANK(O6)))</formula>
    </cfRule>
    <cfRule type="expression" dxfId="259" priority="2">
      <formula>AND(ISNUMBER(N6), N6&gt;=5)</formula>
    </cfRule>
    <cfRule type="expression" dxfId="258" priority="3">
      <formula>AND(ISNUMBER(N6), N6&lt;5, NOT(ISBLANK(O6)))</formula>
    </cfRule>
    <cfRule type="expression" dxfId="25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976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6" priority="1">
      <formula>AND(ISNUMBER(N6), N6&gt;=5, NOT(ISBLANK(O6)))</formula>
    </cfRule>
    <cfRule type="expression" dxfId="255" priority="2">
      <formula>AND(ISNUMBER(N6), N6&gt;=5)</formula>
    </cfRule>
    <cfRule type="expression" dxfId="254" priority="3">
      <formula>AND(ISNUMBER(N6), N6&lt;5, NOT(ISBLANK(O6)))</formula>
    </cfRule>
    <cfRule type="expression" dxfId="25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1003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802"/>
      <c r="D40" s="802"/>
      <c r="E40" s="802"/>
      <c r="F40" s="802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2" priority="1">
      <formula>AND(ISNUMBER(N6), N6&gt;=5, NOT(ISBLANK(O6)))</formula>
    </cfRule>
    <cfRule type="expression" dxfId="251" priority="2">
      <formula>AND(ISNUMBER(N6), N6&gt;=5)</formula>
    </cfRule>
    <cfRule type="expression" dxfId="250" priority="3">
      <formula>AND(ISNUMBER(N6), N6&lt;5, NOT(ISBLANK(O6)))</formula>
    </cfRule>
    <cfRule type="expression" dxfId="24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1060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1089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1150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1171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802"/>
      <c r="D41" s="802"/>
      <c r="E41" s="802"/>
      <c r="F41" s="802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1190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conditionalFormatting sqref="N14">
    <cfRule type="expression" dxfId="220" priority="9">
      <formula>AND(ISNUMBER(N14), N14&gt;=5, NOT(ISBLANK(O15)))</formula>
    </cfRule>
    <cfRule type="expression" dxfId="219" priority="10">
      <formula>AND(ISNUMBER(N14), N14&gt;=5)</formula>
    </cfRule>
    <cfRule type="expression" dxfId="218" priority="11">
      <formula>AND(ISNUMBER(N14), N14&lt;5, NOT(ISBLANK(O15)))</formula>
    </cfRule>
    <cfRule type="expression" dxfId="217" priority="12">
      <formula>AND(ISNUMBER(N14), N14&lt;5, ISBLANK(O15))</formula>
    </cfRule>
  </conditionalFormatting>
  <conditionalFormatting sqref="N15">
    <cfRule type="expression" dxfId="216" priority="13">
      <formula>AND(ISNUMBER(N15), N15&gt;=5, NOT(ISBLANK(#REF!)))</formula>
    </cfRule>
    <cfRule type="expression" dxfId="215" priority="14">
      <formula>AND(ISNUMBER(N15), N15&gt;=5)</formula>
    </cfRule>
    <cfRule type="expression" dxfId="214" priority="15">
      <formula>AND(ISNUMBER(N15), N15&lt;5, NOT(ISBLANK(#REF!)))</formula>
    </cfRule>
    <cfRule type="expression" dxfId="213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1229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1239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1252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1269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1288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1299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1308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/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1326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802" t="s">
        <v>58</v>
      </c>
      <c r="D42" s="802"/>
      <c r="E42" s="802"/>
      <c r="F42" s="802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1361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1376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 t="s">
        <v>58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1399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1422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1464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 t="s">
        <v>1479</v>
      </c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1480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802"/>
      <c r="D27" s="802"/>
      <c r="E27" s="802"/>
      <c r="F27" s="802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806"/>
      <c r="N19" s="806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02"/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1538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1568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802" t="s">
        <v>58</v>
      </c>
      <c r="D26" s="802"/>
      <c r="E26" s="802"/>
      <c r="F26" s="802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1589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/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1625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802" t="s">
        <v>1664</v>
      </c>
      <c r="D20" s="802"/>
      <c r="E20" s="802"/>
      <c r="F20" s="802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1" t="s">
        <v>1675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1704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1721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1752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</row>
    <row r="2" spans="2:20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9" t="s">
        <v>1760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807"/>
      <c r="N31" s="807"/>
      <c r="O31" s="807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09" t="s">
        <v>1784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1794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09" t="s">
        <v>1802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1822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1822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15"/>
      <c r="N5" s="816"/>
      <c r="O5" s="817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1838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1838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15"/>
      <c r="N5" s="816"/>
      <c r="O5" s="817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1842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1842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15"/>
      <c r="N5" s="816"/>
      <c r="O5" s="817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15"/>
      <c r="N5" s="816"/>
      <c r="O5" s="817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1844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1844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15"/>
      <c r="N5" s="816"/>
      <c r="O5" s="817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1847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1847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15"/>
      <c r="N5" s="816"/>
      <c r="O5" s="817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807"/>
      <c r="N31" s="807"/>
      <c r="O31" s="807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1849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1849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15"/>
      <c r="N5" s="816"/>
      <c r="O5" s="817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10" t="s">
        <v>1821</v>
      </c>
      <c r="N7" s="811"/>
      <c r="O7" s="812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807"/>
      <c r="N31" s="807"/>
      <c r="O31" s="807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1853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1853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15"/>
      <c r="N5" s="816"/>
      <c r="O5" s="817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08"/>
      <c r="D2" s="808"/>
      <c r="E2" s="808"/>
      <c r="F2" s="808"/>
      <c r="G2" s="808"/>
      <c r="H2" s="808"/>
      <c r="I2" s="808"/>
      <c r="J2" s="808"/>
      <c r="K2" s="808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1856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9" t="s">
        <v>1856</v>
      </c>
      <c r="N3" s="809"/>
      <c r="O3" s="809"/>
      <c r="P3" s="809"/>
      <c r="Q3" s="809"/>
      <c r="R3" s="809"/>
      <c r="S3" s="809"/>
      <c r="T3" s="809"/>
      <c r="U3" s="809"/>
      <c r="V3" s="809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15"/>
      <c r="N5" s="816"/>
      <c r="O5" s="817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ht="18.75" x14ac:dyDescent="0.25">
      <c r="B2" s="808" t="s">
        <v>78</v>
      </c>
      <c r="C2" s="821"/>
      <c r="D2" s="821"/>
      <c r="E2" s="821"/>
      <c r="F2" s="821"/>
      <c r="G2" s="821"/>
      <c r="H2" s="821"/>
      <c r="I2" s="821"/>
      <c r="J2" s="821"/>
      <c r="K2" s="821"/>
      <c r="L2" s="61"/>
      <c r="M2" s="813" t="s">
        <v>1821</v>
      </c>
      <c r="N2" s="814"/>
      <c r="O2" s="814"/>
      <c r="P2" s="814"/>
      <c r="Q2" s="814"/>
      <c r="R2" s="814"/>
      <c r="S2" s="814"/>
      <c r="T2" s="814"/>
      <c r="U2" s="814"/>
      <c r="V2" s="814"/>
    </row>
    <row r="3" spans="2:22" x14ac:dyDescent="0.2">
      <c r="B3" s="809" t="s">
        <v>1860</v>
      </c>
      <c r="C3" s="809"/>
      <c r="D3" s="809"/>
      <c r="E3" s="809"/>
      <c r="F3" s="809"/>
      <c r="G3" s="809"/>
      <c r="H3" s="809"/>
      <c r="I3" s="809"/>
      <c r="J3" s="809"/>
      <c r="K3" s="809"/>
      <c r="L3" s="61"/>
      <c r="M3" s="807" t="s">
        <v>1860</v>
      </c>
      <c r="N3" s="807"/>
      <c r="O3" s="807"/>
      <c r="P3" s="807"/>
      <c r="Q3" s="807"/>
      <c r="R3" s="807"/>
      <c r="S3" s="807"/>
      <c r="T3" s="807"/>
      <c r="U3" s="807"/>
      <c r="V3" s="807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15"/>
      <c r="N5" s="816"/>
      <c r="O5" s="817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798"/>
      <c r="M1" s="798"/>
      <c r="N1" s="798"/>
      <c r="O1" s="798"/>
      <c r="P1" s="798"/>
      <c r="Q1" s="798"/>
      <c r="R1" s="798"/>
      <c r="S1" s="798"/>
      <c r="T1" s="798"/>
      <c r="U1" s="798"/>
      <c r="V1" s="798"/>
    </row>
    <row r="2" spans="2:22" x14ac:dyDescent="0.2">
      <c r="B2" s="807" t="s">
        <v>1865</v>
      </c>
      <c r="C2" s="807"/>
      <c r="D2" s="807"/>
      <c r="E2" s="807"/>
      <c r="F2" s="807"/>
      <c r="G2" s="807"/>
      <c r="H2" s="807"/>
      <c r="I2" s="807"/>
      <c r="J2" s="807"/>
      <c r="K2" s="807"/>
      <c r="L2" s="807"/>
      <c r="M2" s="807"/>
      <c r="N2" s="807"/>
      <c r="O2" s="807"/>
      <c r="P2" s="807"/>
      <c r="Q2" s="807"/>
      <c r="R2" s="807"/>
      <c r="S2" s="807"/>
      <c r="T2" s="807"/>
      <c r="U2" s="807"/>
      <c r="V2" s="807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08" t="s">
        <v>78</v>
      </c>
      <c r="C4" s="821"/>
      <c r="D4" s="821"/>
      <c r="E4" s="821"/>
      <c r="F4" s="821"/>
      <c r="G4" s="821"/>
      <c r="H4" s="821"/>
      <c r="I4" s="821"/>
      <c r="J4" s="821"/>
      <c r="K4" s="821"/>
      <c r="L4" s="61"/>
      <c r="M4" s="813" t="s">
        <v>1821</v>
      </c>
      <c r="N4" s="814"/>
      <c r="O4" s="814"/>
      <c r="P4" s="814"/>
      <c r="Q4" s="814"/>
      <c r="R4" s="814"/>
      <c r="S4" s="814"/>
      <c r="T4" s="814"/>
      <c r="U4" s="814"/>
      <c r="V4" s="814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15"/>
      <c r="N5" s="816"/>
      <c r="O5" s="817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818"/>
      <c r="N6" s="819"/>
      <c r="O6" s="820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810" t="s">
        <v>1821</v>
      </c>
      <c r="N7" s="811"/>
      <c r="O7" s="812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1869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1879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22" t="s">
        <v>77</v>
      </c>
      <c r="C2" s="822"/>
      <c r="D2" s="822"/>
      <c r="E2" s="822"/>
      <c r="F2" s="822"/>
      <c r="G2" s="822"/>
      <c r="H2" s="822"/>
      <c r="I2" s="822"/>
      <c r="J2" s="822"/>
      <c r="K2" s="822"/>
    </row>
    <row r="3" spans="2:11" ht="18.75" x14ac:dyDescent="0.25">
      <c r="B3" s="808" t="s">
        <v>78</v>
      </c>
      <c r="C3" s="821"/>
      <c r="D3" s="821"/>
      <c r="E3" s="821"/>
      <c r="F3" s="821"/>
      <c r="G3" s="821"/>
      <c r="H3" s="821"/>
      <c r="I3" s="821"/>
      <c r="J3" s="821"/>
      <c r="K3" s="821"/>
    </row>
    <row r="4" spans="2:11" x14ac:dyDescent="0.2">
      <c r="B4" s="809" t="s">
        <v>1882</v>
      </c>
      <c r="C4" s="809"/>
      <c r="D4" s="809"/>
      <c r="E4" s="809"/>
      <c r="F4" s="809"/>
      <c r="G4" s="809"/>
      <c r="H4" s="809"/>
      <c r="I4" s="809"/>
      <c r="J4" s="809"/>
      <c r="K4" s="809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1883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1905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1944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1958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802"/>
      <c r="D47" s="802"/>
      <c r="E47" s="802"/>
      <c r="F47" s="802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3" t="s">
        <v>77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1991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2042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2099</v>
      </c>
      <c r="C3" s="800"/>
      <c r="D3" s="800"/>
      <c r="E3" s="800"/>
      <c r="F3" s="800"/>
      <c r="G3" s="800"/>
      <c r="H3" s="800"/>
      <c r="I3" s="800"/>
      <c r="J3" s="800"/>
      <c r="K3" s="800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824" t="s">
        <v>2148</v>
      </c>
      <c r="C60" s="824"/>
      <c r="D60" s="824"/>
      <c r="E60" s="824"/>
    </row>
    <row r="61" spans="1:15" x14ac:dyDescent="0.2">
      <c r="B61" s="824" t="s">
        <v>2149</v>
      </c>
      <c r="C61" s="824"/>
      <c r="D61" s="802"/>
      <c r="E61" s="802"/>
      <c r="F61" s="802"/>
    </row>
    <row r="62" spans="1:15" x14ac:dyDescent="0.2">
      <c r="B62" s="824" t="s">
        <v>2150</v>
      </c>
      <c r="C62" s="824"/>
      <c r="D62" s="824"/>
      <c r="E62" s="824"/>
      <c r="F62" s="824"/>
    </row>
    <row r="63" spans="1:15" x14ac:dyDescent="0.2">
      <c r="B63" s="824" t="s">
        <v>2151</v>
      </c>
      <c r="C63" s="824"/>
      <c r="D63" s="824"/>
      <c r="E63" s="824"/>
      <c r="F63" s="824"/>
    </row>
    <row r="64" spans="1:15" x14ac:dyDescent="0.2">
      <c r="B64" s="824" t="s">
        <v>2152</v>
      </c>
      <c r="C64" s="824"/>
      <c r="D64" s="824"/>
      <c r="E64" s="824"/>
      <c r="F64" s="824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2153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2193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2223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F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2247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740" t="s">
        <v>67</v>
      </c>
      <c r="K17" s="740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740" t="s">
        <v>67</v>
      </c>
      <c r="K18" s="740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740" t="s">
        <v>67</v>
      </c>
      <c r="K19" s="740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740" t="s">
        <v>67</v>
      </c>
      <c r="K20" s="740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740" t="s">
        <v>67</v>
      </c>
      <c r="K21" s="740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740" t="s">
        <v>67</v>
      </c>
      <c r="K22" s="740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740" t="s">
        <v>67</v>
      </c>
      <c r="K23" s="740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740" t="s">
        <v>67</v>
      </c>
      <c r="K24" s="740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740" t="s">
        <v>67</v>
      </c>
      <c r="K25" s="740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740" t="s">
        <v>67</v>
      </c>
      <c r="K26" s="740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740" t="s">
        <v>67</v>
      </c>
      <c r="K27" s="740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740" t="s">
        <v>67</v>
      </c>
      <c r="K28" s="740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740" t="s">
        <v>67</v>
      </c>
      <c r="K30" s="740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740" t="s">
        <v>67</v>
      </c>
      <c r="K31" s="740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737" t="s">
        <v>2278</v>
      </c>
      <c r="I32" s="452" t="s">
        <v>2104</v>
      </c>
      <c r="J32" s="740" t="s">
        <v>67</v>
      </c>
      <c r="K32" s="740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737" t="s">
        <v>2278</v>
      </c>
      <c r="I33" s="452" t="s">
        <v>2104</v>
      </c>
      <c r="J33" s="740" t="s">
        <v>67</v>
      </c>
      <c r="K33" s="740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738" t="s">
        <v>2279</v>
      </c>
      <c r="I34" s="739" t="s">
        <v>2280</v>
      </c>
      <c r="J34" s="740" t="s">
        <v>67</v>
      </c>
      <c r="K34" s="740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738" t="s">
        <v>2278</v>
      </c>
      <c r="I35" s="739" t="s">
        <v>2280</v>
      </c>
      <c r="J35" s="740" t="s">
        <v>67</v>
      </c>
      <c r="K35" s="740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738" t="s">
        <v>2281</v>
      </c>
      <c r="I36" s="739" t="s">
        <v>2280</v>
      </c>
      <c r="J36" s="740" t="s">
        <v>67</v>
      </c>
      <c r="K36" s="740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738" t="s">
        <v>2281</v>
      </c>
      <c r="I37" s="739" t="s">
        <v>2282</v>
      </c>
      <c r="J37" s="740" t="s">
        <v>67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738" t="s">
        <v>2281</v>
      </c>
      <c r="I38" s="739" t="s">
        <v>2283</v>
      </c>
      <c r="J38" s="740" t="s">
        <v>67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738" t="s">
        <v>2281</v>
      </c>
      <c r="I39" s="739" t="s">
        <v>2282</v>
      </c>
      <c r="J39" s="740" t="s">
        <v>67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738" t="s">
        <v>2281</v>
      </c>
      <c r="I40" s="739" t="s">
        <v>2282</v>
      </c>
      <c r="J40" s="740" t="s">
        <v>67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738" t="s">
        <v>2281</v>
      </c>
      <c r="I41" s="739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738" t="s">
        <v>2284</v>
      </c>
      <c r="I42" s="739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739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B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2285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741" t="s">
        <v>927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741" t="s">
        <v>927</v>
      </c>
      <c r="K14" s="742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741" t="s">
        <v>927</v>
      </c>
      <c r="K15" s="742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741" t="s">
        <v>927</v>
      </c>
      <c r="K16" s="742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741" t="s">
        <v>927</v>
      </c>
      <c r="K17" s="742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741" t="s">
        <v>927</v>
      </c>
      <c r="K18" s="742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741" t="s">
        <v>927</v>
      </c>
      <c r="K19" s="742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741" t="s">
        <v>927</v>
      </c>
      <c r="K20" s="742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741" t="s">
        <v>927</v>
      </c>
      <c r="K21" s="742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741" t="s">
        <v>927</v>
      </c>
      <c r="K22" s="742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741" t="s">
        <v>927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741" t="s">
        <v>229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741" t="s">
        <v>229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741" t="s">
        <v>229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741" t="s">
        <v>229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741" t="s">
        <v>229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741" t="s">
        <v>229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741" t="s">
        <v>229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741" t="s">
        <v>229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J5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2332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741" t="s">
        <v>2335</v>
      </c>
      <c r="K12" s="741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741" t="s">
        <v>2335</v>
      </c>
      <c r="K13" s="741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741" t="s">
        <v>2335</v>
      </c>
      <c r="K14" s="741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741" t="s">
        <v>2335</v>
      </c>
      <c r="K15" s="741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741" t="s">
        <v>229</v>
      </c>
      <c r="K16" s="741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741" t="s">
        <v>229</v>
      </c>
      <c r="K17" s="741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741" t="s">
        <v>229</v>
      </c>
      <c r="K18" s="741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741" t="s">
        <v>229</v>
      </c>
      <c r="K19" s="741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741" t="s">
        <v>229</v>
      </c>
      <c r="K20" s="741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741" t="s">
        <v>229</v>
      </c>
      <c r="K21" s="741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741" t="s">
        <v>229</v>
      </c>
      <c r="K22" s="741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741" t="s">
        <v>229</v>
      </c>
      <c r="K23" s="741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741" t="s">
        <v>229</v>
      </c>
      <c r="K25" s="741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741" t="s">
        <v>229</v>
      </c>
      <c r="K26" s="741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741" t="s">
        <v>229</v>
      </c>
      <c r="K27" s="741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741" t="s">
        <v>229</v>
      </c>
      <c r="K28" s="741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741" t="s">
        <v>229</v>
      </c>
      <c r="K29" s="741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741" t="s">
        <v>229</v>
      </c>
      <c r="K30" s="741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741" t="s">
        <v>2335</v>
      </c>
      <c r="K31" s="741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741" t="s">
        <v>2335</v>
      </c>
      <c r="K32" s="741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743" t="s">
        <v>2359</v>
      </c>
      <c r="J33" s="741" t="s">
        <v>2335</v>
      </c>
      <c r="K33" s="741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745" t="s">
        <v>2361</v>
      </c>
      <c r="H34" s="538"/>
      <c r="I34" s="744" t="s">
        <v>2362</v>
      </c>
      <c r="J34" s="741" t="s">
        <v>2335</v>
      </c>
      <c r="K34" s="741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745" t="s">
        <v>2361</v>
      </c>
      <c r="H35" s="538"/>
      <c r="I35" s="744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745" t="s">
        <v>2361</v>
      </c>
      <c r="H36" s="538"/>
      <c r="I36" s="744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745" t="s">
        <v>2364</v>
      </c>
      <c r="H37" s="538"/>
      <c r="I37" s="744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745" t="s">
        <v>2361</v>
      </c>
      <c r="H38" s="559"/>
      <c r="I38" s="744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745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745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745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1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00" t="s">
        <v>2365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826" t="s">
        <v>2367</v>
      </c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6"/>
      <c r="AC5" s="826"/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741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741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741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741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741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741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741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741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741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741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741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741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741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741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741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741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741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741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741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741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741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741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741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741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47" t="s">
        <v>2397</v>
      </c>
      <c r="G33" s="713" t="s">
        <v>2271</v>
      </c>
      <c r="H33" s="713" t="s">
        <v>2395</v>
      </c>
      <c r="I33" s="746" t="s">
        <v>2398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748" t="s">
        <v>56</v>
      </c>
      <c r="G34" s="538"/>
      <c r="H34" s="538"/>
      <c r="I34" s="746" t="s">
        <v>2399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8" t="s">
        <v>56</v>
      </c>
      <c r="G35" s="606"/>
      <c r="H35" s="538"/>
      <c r="I35" s="746" t="s">
        <v>2400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8" t="s">
        <v>56</v>
      </c>
      <c r="G36" s="606"/>
      <c r="H36" s="538"/>
      <c r="I36" s="746" t="s">
        <v>2400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748" t="s">
        <v>56</v>
      </c>
      <c r="G37" s="698"/>
      <c r="H37" s="538"/>
      <c r="I37" s="746" t="s">
        <v>2400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748" t="s">
        <v>56</v>
      </c>
      <c r="G38" s="698"/>
      <c r="H38" s="559"/>
      <c r="I38" s="746" t="s">
        <v>2400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46" t="s">
        <v>2400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46" t="s">
        <v>2400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46" t="s">
        <v>2400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46" t="s">
        <v>2401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46" t="s">
        <v>2400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824" t="s">
        <v>2402</v>
      </c>
      <c r="G49" s="825"/>
      <c r="H49" s="732">
        <v>45522</v>
      </c>
      <c r="I49" t="s">
        <v>2403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K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2405</v>
      </c>
      <c r="F6" s="282" t="s">
        <v>2406</v>
      </c>
      <c r="G6" s="282" t="s">
        <v>2406</v>
      </c>
      <c r="H6" s="282" t="s">
        <v>2406</v>
      </c>
      <c r="I6" s="282" t="s">
        <v>2405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98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2408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2409</v>
      </c>
      <c r="F11" s="721" t="s">
        <v>2410</v>
      </c>
      <c r="G11" s="721" t="s">
        <v>2410</v>
      </c>
      <c r="H11" s="721" t="s">
        <v>2410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20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2409</v>
      </c>
      <c r="F12" s="721" t="s">
        <v>2410</v>
      </c>
      <c r="G12" s="721" t="s">
        <v>2410</v>
      </c>
      <c r="H12" s="721" t="s">
        <v>2410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2409</v>
      </c>
      <c r="F13" s="721" t="s">
        <v>2410</v>
      </c>
      <c r="G13" s="721" t="s">
        <v>2410</v>
      </c>
      <c r="H13" s="721" t="s">
        <v>2410</v>
      </c>
      <c r="I13" s="721" t="s">
        <v>2111</v>
      </c>
      <c r="J13" s="751" t="s">
        <v>2411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4.5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17.5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2412</v>
      </c>
      <c r="F14" s="729" t="s">
        <v>2410</v>
      </c>
      <c r="G14" s="735" t="s">
        <v>2327</v>
      </c>
      <c r="H14" s="585" t="s">
        <v>1975</v>
      </c>
      <c r="I14" s="730" t="s">
        <v>2199</v>
      </c>
      <c r="J14" s="751" t="s">
        <v>2411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2413</v>
      </c>
      <c r="F15" s="729" t="s">
        <v>2410</v>
      </c>
      <c r="G15" s="735" t="s">
        <v>2327</v>
      </c>
      <c r="H15" s="585" t="s">
        <v>1975</v>
      </c>
      <c r="I15" s="730" t="s">
        <v>2199</v>
      </c>
      <c r="J15" s="751" t="s">
        <v>2411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2413</v>
      </c>
      <c r="F16" s="729" t="s">
        <v>2410</v>
      </c>
      <c r="G16" s="735" t="s">
        <v>2414</v>
      </c>
      <c r="H16" s="585" t="s">
        <v>2415</v>
      </c>
      <c r="I16" s="730" t="s">
        <v>2199</v>
      </c>
      <c r="J16" s="751" t="s">
        <v>2411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2413</v>
      </c>
      <c r="F17" s="729" t="s">
        <v>2410</v>
      </c>
      <c r="G17" s="735" t="s">
        <v>2414</v>
      </c>
      <c r="H17" s="585" t="s">
        <v>2416</v>
      </c>
      <c r="I17" s="730" t="s">
        <v>2199</v>
      </c>
      <c r="J17" s="751" t="s">
        <v>2411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2413</v>
      </c>
      <c r="F18" s="729" t="s">
        <v>1980</v>
      </c>
      <c r="G18" s="736" t="s">
        <v>2417</v>
      </c>
      <c r="H18" s="585" t="s">
        <v>70</v>
      </c>
      <c r="I18" s="730" t="s">
        <v>2272</v>
      </c>
      <c r="J18" s="751" t="s">
        <v>2411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2418</v>
      </c>
      <c r="H19" s="585" t="s">
        <v>70</v>
      </c>
      <c r="I19" s="730" t="s">
        <v>2230</v>
      </c>
      <c r="J19" s="751" t="s">
        <v>2411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2419</v>
      </c>
      <c r="H20" s="585" t="s">
        <v>70</v>
      </c>
      <c r="I20" s="730" t="s">
        <v>2230</v>
      </c>
      <c r="J20" s="751" t="s">
        <v>2411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117.5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2418</v>
      </c>
      <c r="H21" s="585" t="s">
        <v>70</v>
      </c>
      <c r="I21" s="730" t="s">
        <v>2230</v>
      </c>
      <c r="J21" s="751" t="s">
        <v>2411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2420</v>
      </c>
      <c r="H22" s="585" t="s">
        <v>70</v>
      </c>
      <c r="I22" s="736" t="s">
        <v>2421</v>
      </c>
      <c r="J22" s="751" t="s">
        <v>2411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2421</v>
      </c>
      <c r="J23" s="751" t="s">
        <v>2411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2422</v>
      </c>
      <c r="H24" s="658" t="s">
        <v>2423</v>
      </c>
      <c r="I24" s="736" t="s">
        <v>368</v>
      </c>
      <c r="J24" s="751" t="s">
        <v>2411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2422</v>
      </c>
      <c r="H25" s="658" t="s">
        <v>2423</v>
      </c>
      <c r="I25" s="735" t="s">
        <v>2424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33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2422</v>
      </c>
      <c r="H26" s="658" t="s">
        <v>2423</v>
      </c>
      <c r="I26" s="735" t="s">
        <v>2082</v>
      </c>
      <c r="J26" s="751" t="s">
        <v>2411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2422</v>
      </c>
      <c r="H27" s="658" t="s">
        <v>2423</v>
      </c>
      <c r="I27" s="735" t="s">
        <v>2082</v>
      </c>
      <c r="J27" s="751" t="s">
        <v>2411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/>
      <c r="F28" s="735" t="s">
        <v>2170</v>
      </c>
      <c r="G28" s="730" t="s">
        <v>2422</v>
      </c>
      <c r="H28" s="658" t="s">
        <v>2423</v>
      </c>
      <c r="I28" s="735" t="s">
        <v>2082</v>
      </c>
      <c r="J28" s="751" t="s">
        <v>2411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50.5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2425</v>
      </c>
      <c r="F29" s="735" t="s">
        <v>2426</v>
      </c>
      <c r="G29" s="730" t="s">
        <v>2422</v>
      </c>
      <c r="H29" s="658" t="s">
        <v>2427</v>
      </c>
      <c r="I29" s="735" t="s">
        <v>2082</v>
      </c>
      <c r="J29" s="751" t="s">
        <v>2411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2425</v>
      </c>
      <c r="F30" s="735" t="s">
        <v>2426</v>
      </c>
      <c r="G30" s="730" t="s">
        <v>2422</v>
      </c>
      <c r="H30" s="658" t="s">
        <v>2427</v>
      </c>
      <c r="I30" s="735" t="s">
        <v>2082</v>
      </c>
      <c r="J30" s="751" t="s">
        <v>2411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2425</v>
      </c>
      <c r="F31" s="735" t="s">
        <v>2426</v>
      </c>
      <c r="G31" s="730" t="s">
        <v>2428</v>
      </c>
      <c r="H31" s="658" t="s">
        <v>2427</v>
      </c>
      <c r="I31" s="735" t="s">
        <v>2082</v>
      </c>
      <c r="J31" s="751" t="s">
        <v>2411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20.5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60.5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2425</v>
      </c>
      <c r="F32" s="735" t="s">
        <v>2429</v>
      </c>
      <c r="G32" s="730" t="s">
        <v>2430</v>
      </c>
      <c r="H32" s="658" t="s">
        <v>2427</v>
      </c>
      <c r="I32" s="735" t="s">
        <v>2082</v>
      </c>
      <c r="J32" s="751" t="s">
        <v>2411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2028</v>
      </c>
      <c r="F33" s="749" t="s">
        <v>2432</v>
      </c>
      <c r="G33" s="730" t="s">
        <v>1980</v>
      </c>
      <c r="H33" s="750" t="s">
        <v>2433</v>
      </c>
      <c r="I33" s="735" t="s">
        <v>2082</v>
      </c>
      <c r="J33" s="751" t="s">
        <v>2411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49" t="s">
        <v>2432</v>
      </c>
      <c r="G34" s="723"/>
      <c r="H34" s="750" t="s">
        <v>2433</v>
      </c>
      <c r="I34" s="709" t="s">
        <v>1980</v>
      </c>
      <c r="J34" s="751" t="s">
        <v>2411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49" t="s">
        <v>2434</v>
      </c>
      <c r="G35" s="622"/>
      <c r="H35" s="750" t="s">
        <v>2433</v>
      </c>
      <c r="I35" s="709" t="s">
        <v>2082</v>
      </c>
      <c r="J35" s="751" t="s">
        <v>2411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49" t="s">
        <v>2432</v>
      </c>
      <c r="G36" s="622"/>
      <c r="H36" s="750" t="s">
        <v>2433</v>
      </c>
      <c r="I36" s="709" t="s">
        <v>2435</v>
      </c>
      <c r="J36" s="751" t="s">
        <v>2411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49" t="s">
        <v>2432</v>
      </c>
      <c r="G37" s="699"/>
      <c r="H37" s="750" t="s">
        <v>2433</v>
      </c>
      <c r="I37" s="709"/>
      <c r="J37" s="751" t="s">
        <v>2411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49" t="s">
        <v>2432</v>
      </c>
      <c r="G38" s="699"/>
      <c r="H38" s="750" t="s">
        <v>2433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49" t="s">
        <v>2432</v>
      </c>
      <c r="G39" s="698"/>
      <c r="H39" s="750" t="s">
        <v>2433</v>
      </c>
      <c r="I39" s="709"/>
      <c r="J39" s="751" t="s">
        <v>2411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49" t="s">
        <v>2432</v>
      </c>
      <c r="G40" s="553"/>
      <c r="H40" s="750" t="s">
        <v>2433</v>
      </c>
      <c r="I40" s="709"/>
      <c r="J40" s="751" t="s">
        <v>2411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50" t="s">
        <v>2436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50" t="s">
        <v>2433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45529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12" zoomScale="115" zoomScaleNormal="115" workbookViewId="0">
      <pane xSplit="4" topLeftCell="I12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2404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2407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2407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 t="s">
        <v>2437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10.5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 t="s">
        <v>2437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 t="s">
        <v>2437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2437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2407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2431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732">
        <v>45528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tabSelected="1" topLeftCell="A2" zoomScale="115" zoomScaleNormal="115" workbookViewId="0">
      <pane xSplit="4" topLeftCell="G2" activePane="topRight" state="frozen"/>
      <selection activeCell="A3" sqref="A3"/>
      <selection pane="topRight" activeCell="H16" sqref="H16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798" t="s">
        <v>77</v>
      </c>
      <c r="C1" s="798"/>
      <c r="D1" s="798"/>
      <c r="E1" s="798"/>
      <c r="F1" s="798"/>
      <c r="G1" s="798"/>
      <c r="H1" s="798"/>
      <c r="I1" s="798"/>
      <c r="J1" s="798"/>
      <c r="K1" s="79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99" t="s">
        <v>78</v>
      </c>
      <c r="C2" s="799"/>
      <c r="D2" s="799"/>
      <c r="E2" s="799"/>
      <c r="F2" s="799"/>
      <c r="G2" s="799"/>
      <c r="H2" s="799"/>
      <c r="I2" s="799"/>
      <c r="J2" s="799"/>
      <c r="K2" s="79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00" t="s">
        <v>2438</v>
      </c>
      <c r="C3" s="801"/>
      <c r="D3" s="801"/>
      <c r="E3" s="801"/>
      <c r="F3" s="801"/>
      <c r="G3" s="801"/>
      <c r="H3" s="801"/>
      <c r="I3" s="801"/>
      <c r="J3" s="801"/>
      <c r="K3" s="80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1907</v>
      </c>
      <c r="M5" s="644" t="s">
        <v>80</v>
      </c>
      <c r="N5" s="442" t="s">
        <v>81</v>
      </c>
      <c r="O5" s="652" t="s">
        <v>82</v>
      </c>
      <c r="P5" s="644" t="s">
        <v>2366</v>
      </c>
      <c r="Q5" s="752" t="s">
        <v>2439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755" t="s">
        <v>2440</v>
      </c>
      <c r="F6" s="755" t="s">
        <v>2440</v>
      </c>
      <c r="G6" s="755" t="s">
        <v>2440</v>
      </c>
      <c r="H6" s="755" t="s">
        <v>2440</v>
      </c>
      <c r="I6" s="755" t="s">
        <v>2440</v>
      </c>
      <c r="J6" s="756"/>
      <c r="K6" s="7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779" t="s">
        <v>1996</v>
      </c>
      <c r="P6" s="784" t="str">
        <f ca="1">IF(NOW() &lt; $H$49 + TIME(23,50,0), IF(AND(N6&lt;5, O6=""), "penalty of RM5 per hour", ""), P6)</f>
        <v/>
      </c>
      <c r="Q6" s="753" t="str">
        <f ca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58"/>
      <c r="F7" s="758"/>
      <c r="G7" s="758"/>
      <c r="H7" s="759"/>
      <c r="I7" s="760"/>
      <c r="J7" s="761"/>
      <c r="K7" s="762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9" t="s">
        <v>1996</v>
      </c>
      <c r="P7" s="784" t="str">
        <f ca="1">IF(NOW() &lt; $H$49 + TIME(23,50,0), IF(AND(N7&lt;5, O7=""), "penalty of RM5 per hour", ""), P7)</f>
        <v/>
      </c>
      <c r="Q7" s="753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58"/>
      <c r="F8" s="758"/>
      <c r="G8" s="758"/>
      <c r="H8" s="759"/>
      <c r="I8" s="760"/>
      <c r="J8" s="761"/>
      <c r="K8" s="762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8</v>
      </c>
      <c r="O8" s="779"/>
      <c r="P8" s="784" t="str">
        <f ca="1">IF(NOW() &lt; $H$49 + TIME(23,50,0), IF(AND(N8&lt;5, O8=""), "penalty of RM5 per hour", ""), P8)</f>
        <v/>
      </c>
      <c r="Q8" s="753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58"/>
      <c r="F9" s="758"/>
      <c r="G9" s="758"/>
      <c r="H9" s="759"/>
      <c r="I9" s="760"/>
      <c r="J9" s="761"/>
      <c r="K9" s="762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9" t="s">
        <v>2441</v>
      </c>
      <c r="P9" s="784" t="str">
        <f ca="1">IF(NOW() &lt; $H$49 + TIME(23,50,0), IF(AND(N9&lt;5, O9=""), "penalty of RM5 per hour", ""), P9)</f>
        <v/>
      </c>
      <c r="Q9" s="753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58"/>
      <c r="F10" s="758"/>
      <c r="G10" s="758"/>
      <c r="H10" s="759"/>
      <c r="I10" s="760"/>
      <c r="J10" s="761"/>
      <c r="K10" s="762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9" t="s">
        <v>1967</v>
      </c>
      <c r="P10" s="784" t="str">
        <f ca="1">IF(NOW() &lt; $H$49 + TIME(23,50,0), IF(AND(N10&lt;5, O10=""), "penalty of RM5 per hour", ""), P10)</f>
        <v/>
      </c>
      <c r="Q10" s="753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63" t="s">
        <v>2230</v>
      </c>
      <c r="F11" s="763" t="s">
        <v>2442</v>
      </c>
      <c r="G11" s="763" t="s">
        <v>2443</v>
      </c>
      <c r="H11" s="763" t="s">
        <v>2442</v>
      </c>
      <c r="I11" s="763" t="s">
        <v>2442</v>
      </c>
      <c r="J11" s="761"/>
      <c r="K11" s="762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780" t="s">
        <v>2156</v>
      </c>
      <c r="P11" s="784" t="str">
        <f ca="1">IF(NOW() &lt; $H$49 + TIME(23,50,0), IF(AND(N11&lt;5, O11=""), "penalty of RM5 per hour", ""), P11)</f>
        <v/>
      </c>
      <c r="Q11" s="753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63" t="s">
        <v>2230</v>
      </c>
      <c r="F12" s="763" t="s">
        <v>2442</v>
      </c>
      <c r="G12" s="763" t="s">
        <v>2443</v>
      </c>
      <c r="H12" s="763" t="s">
        <v>2442</v>
      </c>
      <c r="I12" s="763" t="s">
        <v>2442</v>
      </c>
      <c r="J12" s="761"/>
      <c r="K12" s="76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9"/>
      <c r="P12" s="784" t="str">
        <f ca="1">IF(NOW() &lt; $H$49 + TIME(23,50,0), IF(AND(N12&lt;5, O12=""), "penalty of RM5 per hour", ""), P12)</f>
        <v/>
      </c>
      <c r="Q12" s="753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63" t="s">
        <v>2230</v>
      </c>
      <c r="F13" s="763" t="s">
        <v>2442</v>
      </c>
      <c r="G13" s="763" t="s">
        <v>2443</v>
      </c>
      <c r="H13" s="763" t="s">
        <v>2442</v>
      </c>
      <c r="I13" s="763" t="s">
        <v>2442</v>
      </c>
      <c r="J13" s="761"/>
      <c r="K13" s="76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12</v>
      </c>
      <c r="O13" s="779"/>
      <c r="P13" s="784" t="str">
        <f ca="1">IF(NOW() &lt; $H$49 + TIME(23,50,0), IF(AND(N13&lt;5, O13=""), "penalty of RM5 per hour", ""), P13)</f>
        <v/>
      </c>
      <c r="Q13" s="753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58" t="s">
        <v>2230</v>
      </c>
      <c r="F14" s="758" t="s">
        <v>2444</v>
      </c>
      <c r="G14" s="758" t="s">
        <v>2122</v>
      </c>
      <c r="H14" s="759" t="s">
        <v>2445</v>
      </c>
      <c r="I14" s="760" t="s">
        <v>2446</v>
      </c>
      <c r="J14" s="761"/>
      <c r="K14" s="762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9" t="s">
        <v>1967</v>
      </c>
      <c r="P14" s="784" t="str">
        <f ca="1">IF(NOW() &lt; $H$49 + TIME(23,50,0), IF(AND(N14&lt;5, O14=""), "penalty of RM5 per hour", ""), P14)</f>
        <v/>
      </c>
      <c r="Q14" s="753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58" t="s">
        <v>2230</v>
      </c>
      <c r="F15" s="758" t="s">
        <v>2444</v>
      </c>
      <c r="G15" s="758" t="s">
        <v>2122</v>
      </c>
      <c r="H15" s="759" t="s">
        <v>2445</v>
      </c>
      <c r="I15" s="760" t="s">
        <v>2446</v>
      </c>
      <c r="J15" s="761"/>
      <c r="K15" s="762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9" t="s">
        <v>2114</v>
      </c>
      <c r="P15" s="784" t="str">
        <f ca="1">IF(NOW() &lt; $H$49 + TIME(23,50,0), IF(AND(N15&lt;5, O15=""), "penalty of RM5 per hour", ""), P15)</f>
        <v/>
      </c>
      <c r="Q15" s="753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58" t="s">
        <v>2447</v>
      </c>
      <c r="F16" s="758" t="s">
        <v>2444</v>
      </c>
      <c r="G16" s="758" t="s">
        <v>2122</v>
      </c>
      <c r="H16" s="764" t="s">
        <v>2448</v>
      </c>
      <c r="I16" s="760" t="s">
        <v>2446</v>
      </c>
      <c r="J16" s="761"/>
      <c r="K16" s="762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81" t="s">
        <v>2114</v>
      </c>
      <c r="P16" s="784" t="str">
        <f ca="1">IF(NOW() &lt; $H$49 + TIME(23,50,0), IF(AND(N16&lt;5, O16=""), "penalty of RM5 per hour", ""), P16)</f>
        <v/>
      </c>
      <c r="Q16" s="753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58" t="s">
        <v>2447</v>
      </c>
      <c r="F17" s="758" t="s">
        <v>2444</v>
      </c>
      <c r="G17" s="758" t="s">
        <v>2122</v>
      </c>
      <c r="H17" s="764" t="s">
        <v>2448</v>
      </c>
      <c r="I17" s="760" t="s">
        <v>2446</v>
      </c>
      <c r="J17" s="761"/>
      <c r="K17" s="762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9" t="s">
        <v>2449</v>
      </c>
      <c r="P17" s="784" t="str">
        <f ca="1">IF(NOW() &lt; $H$49 + TIME(23,50,0), IF(AND(N17&lt;5, O17=""), "penalty of RM5 per hour", ""), P17)</f>
        <v/>
      </c>
      <c r="Q17" s="753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58"/>
      <c r="F18" s="758" t="s">
        <v>108</v>
      </c>
      <c r="G18" s="760" t="s">
        <v>2345</v>
      </c>
      <c r="H18" s="764" t="s">
        <v>2450</v>
      </c>
      <c r="I18" s="760" t="s">
        <v>2451</v>
      </c>
      <c r="J18" s="761"/>
      <c r="K18" s="762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9" t="s">
        <v>2114</v>
      </c>
      <c r="P18" s="784" t="str">
        <f ca="1">IF(NOW() &lt; $H$49 + TIME(23,50,0), IF(AND(N18&lt;5, O18=""), "penalty of RM5 per hour", ""), P18)</f>
        <v/>
      </c>
      <c r="Q18" s="753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58" t="s">
        <v>62</v>
      </c>
      <c r="F19" s="758" t="s">
        <v>108</v>
      </c>
      <c r="G19" s="760" t="s">
        <v>2345</v>
      </c>
      <c r="H19" s="764" t="s">
        <v>2450</v>
      </c>
      <c r="I19" s="760" t="s">
        <v>2451</v>
      </c>
      <c r="J19" s="761"/>
      <c r="K19" s="762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779" t="s">
        <v>105</v>
      </c>
      <c r="P19" s="784" t="str">
        <f ca="1">IF(NOW() &lt; $H$49 + TIME(23,50,0), IF(AND(N19&lt;5, O19=""), "penalty of RM5 per hour", ""), P19)</f>
        <v/>
      </c>
      <c r="Q19" s="753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58" t="s">
        <v>62</v>
      </c>
      <c r="F20" s="758" t="s">
        <v>108</v>
      </c>
      <c r="G20" s="760" t="s">
        <v>2345</v>
      </c>
      <c r="H20" s="764" t="s">
        <v>2452</v>
      </c>
      <c r="I20" s="760" t="s">
        <v>2451</v>
      </c>
      <c r="J20" s="761"/>
      <c r="K20" s="762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17</v>
      </c>
      <c r="O20" s="779"/>
      <c r="P20" s="784" t="str">
        <f ca="1">IF(NOW() &lt; $H$49 + TIME(23,50,0), IF(AND(N20&lt;5, O20=""), "penalty of RM5 per hour", ""), P20)</f>
        <v/>
      </c>
      <c r="Q20" s="753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58" t="s">
        <v>70</v>
      </c>
      <c r="F21" s="758" t="s">
        <v>108</v>
      </c>
      <c r="G21" s="760" t="s">
        <v>2345</v>
      </c>
      <c r="H21" s="764" t="s">
        <v>2452</v>
      </c>
      <c r="I21" s="760" t="s">
        <v>2451</v>
      </c>
      <c r="J21" s="761"/>
      <c r="K21" s="762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782"/>
      <c r="P21" s="784" t="str">
        <f ca="1">IF(NOW() &lt; $H$49 + TIME(23,50,0), IF(AND(N21&lt;5, O21=""), "penalty of RM5 per hour", ""), P21)</f>
        <v/>
      </c>
      <c r="Q21" s="753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58" t="s">
        <v>2447</v>
      </c>
      <c r="F22" s="758" t="s">
        <v>2180</v>
      </c>
      <c r="G22" s="760" t="s">
        <v>2345</v>
      </c>
      <c r="H22" s="764" t="s">
        <v>2453</v>
      </c>
      <c r="I22" s="760" t="s">
        <v>2451</v>
      </c>
      <c r="J22" s="761"/>
      <c r="K22" s="762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779"/>
      <c r="P22" s="784" t="str">
        <f ca="1">IF(NOW() &lt; $H$49 + TIME(23,50,0), IF(AND(N22&lt;5, O22=""), "penalty of RM5 per hour", ""), P22)</f>
        <v/>
      </c>
      <c r="Q22" s="753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58" t="s">
        <v>2447</v>
      </c>
      <c r="F23" s="758" t="s">
        <v>2345</v>
      </c>
      <c r="G23" s="760" t="s">
        <v>2180</v>
      </c>
      <c r="H23" s="764" t="s">
        <v>2453</v>
      </c>
      <c r="I23" s="760" t="s">
        <v>2451</v>
      </c>
      <c r="J23" s="761"/>
      <c r="K23" s="76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779" t="s">
        <v>2114</v>
      </c>
      <c r="P23" s="784" t="str">
        <f ca="1">IF(NOW() &lt; $H$49 + TIME(23,50,0), IF(AND(N23&lt;5, O23=""), "penalty of RM5 per hour", ""), P23)</f>
        <v/>
      </c>
      <c r="Q23" s="753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58" t="s">
        <v>2447</v>
      </c>
      <c r="F24" s="758" t="s">
        <v>2345</v>
      </c>
      <c r="G24" s="760" t="s">
        <v>2345</v>
      </c>
      <c r="H24" s="764" t="s">
        <v>2453</v>
      </c>
      <c r="I24" s="760" t="s">
        <v>2454</v>
      </c>
      <c r="J24" s="761"/>
      <c r="K24" s="76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10</v>
      </c>
      <c r="O24" s="779"/>
      <c r="P24" s="784" t="str">
        <f ca="1">IF(NOW() &lt; $H$49 + TIME(23,50,0), IF(AND(N24&lt;5, O24=""), "penalty of RM5 per hour", ""), P24)</f>
        <v/>
      </c>
      <c r="Q24" s="753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58" t="s">
        <v>2447</v>
      </c>
      <c r="F25" s="758" t="s">
        <v>2345</v>
      </c>
      <c r="G25" s="760" t="s">
        <v>2345</v>
      </c>
      <c r="H25" s="764" t="s">
        <v>2453</v>
      </c>
      <c r="I25" s="760" t="s">
        <v>2454</v>
      </c>
      <c r="J25" s="761"/>
      <c r="K25" s="76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0</v>
      </c>
      <c r="O25" s="779" t="s">
        <v>2455</v>
      </c>
      <c r="P25" s="784" t="str">
        <f ca="1">IF(NOW() &lt; $H$49 + TIME(23,50,0), IF(AND(N25&lt;5, O25=""), "penalty of RM5 per hour", ""), P25)</f>
        <v/>
      </c>
      <c r="Q25" s="753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58" t="s">
        <v>2447</v>
      </c>
      <c r="F26" s="758" t="s">
        <v>2372</v>
      </c>
      <c r="G26" s="760" t="s">
        <v>2273</v>
      </c>
      <c r="H26" s="764" t="s">
        <v>2453</v>
      </c>
      <c r="I26" s="760" t="s">
        <v>62</v>
      </c>
      <c r="J26" s="761"/>
      <c r="K26" s="76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779"/>
      <c r="P26" s="784" t="str">
        <f ca="1">IF(NOW() &lt; $H$49 + TIME(23,50,0), IF(AND(N26&lt;5, O26=""), "penalty of RM5 per hour", ""), P26)</f>
        <v>penalty of RM5 per hour</v>
      </c>
      <c r="Q26" s="753">
        <f ca="1">IF(NOW() &lt; $H$49 + TIME(23,50,0), IF(AND(N26&lt;5, O26=""), (5-N26)*5, ""), Q26)</f>
        <v>12.5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58" t="s">
        <v>2447</v>
      </c>
      <c r="F27" s="758" t="s">
        <v>2372</v>
      </c>
      <c r="G27" s="760" t="s">
        <v>2273</v>
      </c>
      <c r="H27" s="764" t="s">
        <v>2453</v>
      </c>
      <c r="I27" s="760" t="s">
        <v>62</v>
      </c>
      <c r="J27" s="761"/>
      <c r="K27" s="76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782"/>
      <c r="P27" s="784" t="str">
        <f ca="1">IF(NOW() &lt; $H$49 + TIME(23,50,0), IF(AND(N27&lt;5, O27=""), "penalty of RM5 per hour", ""), P27)</f>
        <v/>
      </c>
      <c r="Q27" s="753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58" t="s">
        <v>2271</v>
      </c>
      <c r="F28" s="758" t="s">
        <v>2230</v>
      </c>
      <c r="G28" s="760" t="s">
        <v>2273</v>
      </c>
      <c r="H28" s="764" t="s">
        <v>2453</v>
      </c>
      <c r="I28" s="760" t="s">
        <v>62</v>
      </c>
      <c r="J28" s="761"/>
      <c r="K28" s="76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9</v>
      </c>
      <c r="O28" s="783"/>
      <c r="P28" s="784" t="str">
        <f ca="1">IF(NOW() &lt; $H$49 + TIME(23,50,0), IF(AND(N28&lt;5, O28=""), "penalty of RM5 per hour", ""), P28)</f>
        <v/>
      </c>
      <c r="Q28" s="753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58" t="s">
        <v>2271</v>
      </c>
      <c r="F29" s="758" t="s">
        <v>2230</v>
      </c>
      <c r="G29" s="760" t="s">
        <v>2273</v>
      </c>
      <c r="H29" s="764" t="s">
        <v>2456</v>
      </c>
      <c r="I29" s="760" t="s">
        <v>62</v>
      </c>
      <c r="J29" s="761"/>
      <c r="K29" s="76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11</v>
      </c>
      <c r="O29" s="779"/>
      <c r="P29" s="784" t="str">
        <f ca="1">IF(NOW() &lt; $H$49 + TIME(23,50,0), IF(AND(N29&lt;5, O29=""), "penalty of RM5 per hour", ""), P29)</f>
        <v/>
      </c>
      <c r="Q29" s="753" t="str">
        <f ca="1">IF(NOW() &lt; $H$49 + TIME(23,50,0), IF(AND(N29&lt;5, O29=""), (5-N29)*5, ""), Q29)</f>
        <v/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58" t="s">
        <v>2271</v>
      </c>
      <c r="F30" s="758" t="s">
        <v>2230</v>
      </c>
      <c r="G30" s="760" t="s">
        <v>2273</v>
      </c>
      <c r="H30" s="764" t="s">
        <v>2457</v>
      </c>
      <c r="I30" s="760" t="s">
        <v>62</v>
      </c>
      <c r="J30" s="761"/>
      <c r="K30" s="76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782" t="s">
        <v>1943</v>
      </c>
      <c r="P30" s="784" t="str">
        <f ca="1">IF(NOW() &lt; $H$49 + TIME(23,50,0), IF(AND(N30&lt;5, O30=""), "penalty of RM5 per hour", ""), P30)</f>
        <v>penalty of RM5 per hour</v>
      </c>
      <c r="Q30" s="753">
        <f ca="1">IF(NOW() &lt; $H$49 + TIME(23,50,0), IF(AND(N30&lt;5, O30=""), (5-N30)*5, ""), Q30)</f>
        <v>25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58" t="s">
        <v>2271</v>
      </c>
      <c r="F31" s="758" t="s">
        <v>2230</v>
      </c>
      <c r="G31" s="760" t="s">
        <v>2458</v>
      </c>
      <c r="H31" s="764" t="s">
        <v>2457</v>
      </c>
      <c r="I31" s="760" t="s">
        <v>62</v>
      </c>
      <c r="J31" s="761"/>
      <c r="K31" s="76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9</v>
      </c>
      <c r="O31" s="782"/>
      <c r="P31" s="784" t="str">
        <f ca="1">IF(NOW() &lt; $H$49 + TIME(23,50,0), IF(AND(N31&lt;5, O31=""), "penalty of RM5 per hour", ""), P31)</f>
        <v/>
      </c>
      <c r="Q31" s="753" t="str">
        <f ca="1">IF(NOW() &lt; $H$49 + TIME(23,50,0), IF(AND(N31&lt;5, O31=""), (5-N31)*5, ""), Q31)</f>
        <v/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58" t="s">
        <v>2271</v>
      </c>
      <c r="F32" s="758" t="s">
        <v>2416</v>
      </c>
      <c r="G32" s="760" t="s">
        <v>2458</v>
      </c>
      <c r="H32" s="759" t="s">
        <v>2262</v>
      </c>
      <c r="I32" s="760" t="s">
        <v>62</v>
      </c>
      <c r="J32" s="761"/>
      <c r="K32" s="76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782" t="s">
        <v>2431</v>
      </c>
      <c r="P32" s="784"/>
      <c r="Q32" s="754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758" t="s">
        <v>2271</v>
      </c>
      <c r="F33" s="758" t="s">
        <v>2416</v>
      </c>
      <c r="G33" s="760" t="s">
        <v>2458</v>
      </c>
      <c r="H33" s="759" t="s">
        <v>2262</v>
      </c>
      <c r="I33" s="760" t="s">
        <v>62</v>
      </c>
      <c r="J33" s="761"/>
      <c r="K33" s="762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65"/>
      <c r="F34" s="766"/>
      <c r="G34" s="766" t="s">
        <v>1975</v>
      </c>
      <c r="H34" s="766"/>
      <c r="I34" s="767"/>
      <c r="J34" s="761"/>
      <c r="K34" s="76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765"/>
      <c r="F35" s="769"/>
      <c r="G35" s="770" t="s">
        <v>1975</v>
      </c>
      <c r="H35" s="766"/>
      <c r="I35" s="767"/>
      <c r="J35" s="761"/>
      <c r="K35" s="76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771"/>
      <c r="F36" s="769"/>
      <c r="G36" s="770"/>
      <c r="H36" s="766"/>
      <c r="I36" s="767"/>
      <c r="J36" s="761"/>
      <c r="K36" s="76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771"/>
      <c r="F37" s="769"/>
      <c r="G37" s="772"/>
      <c r="H37" s="766"/>
      <c r="I37" s="773"/>
      <c r="J37" s="761"/>
      <c r="K37" s="76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771"/>
      <c r="F38" s="768"/>
      <c r="G38" s="772"/>
      <c r="H38" s="774"/>
      <c r="I38" s="773"/>
      <c r="J38" s="761"/>
      <c r="K38" s="76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771"/>
      <c r="F39" s="768"/>
      <c r="G39" s="772"/>
      <c r="H39" s="774"/>
      <c r="I39" s="773"/>
      <c r="J39" s="769"/>
      <c r="K39" s="768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771"/>
      <c r="F40" s="768"/>
      <c r="G40" s="768"/>
      <c r="H40" s="775"/>
      <c r="I40" s="773"/>
      <c r="J40" s="769"/>
      <c r="K40" s="76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771"/>
      <c r="F41" s="768"/>
      <c r="G41" s="768"/>
      <c r="H41" s="768"/>
      <c r="I41" s="773"/>
      <c r="J41" s="769"/>
      <c r="K41" s="76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771"/>
      <c r="F42" s="768"/>
      <c r="G42" s="768"/>
      <c r="H42" s="768"/>
      <c r="I42" s="773"/>
      <c r="J42" s="769"/>
      <c r="K42" s="76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771"/>
      <c r="F43" s="768"/>
      <c r="G43" s="776"/>
      <c r="H43" s="768"/>
      <c r="I43" s="773"/>
      <c r="J43" s="769"/>
      <c r="K43" s="76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77"/>
      <c r="F44" s="776"/>
      <c r="G44" s="776"/>
      <c r="H44" s="776"/>
      <c r="I44" s="773"/>
      <c r="J44" s="778"/>
      <c r="K44" s="7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2402</v>
      </c>
      <c r="H49" s="577">
        <v>45536</v>
      </c>
      <c r="I49" t="s">
        <v>2403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2024-09-05T01:36:39Z</dcterms:modified>
  <cp:category/>
  <cp:contentStatus/>
</cp:coreProperties>
</file>