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i Dinh BACH\Documents\"/>
    </mc:Choice>
  </mc:AlternateContent>
  <bookViews>
    <workbookView xWindow="480" yWindow="-162" windowWidth="18210" windowHeight="8088"/>
  </bookViews>
  <sheets>
    <sheet name="イベント概要" sheetId="1" r:id="rId1"/>
    <sheet name="イベントページ" sheetId="2" r:id="rId2"/>
    <sheet name="ガチャ" sheetId="3" r:id="rId3"/>
    <sheet name="ranking_bonus" sheetId="4" r:id="rId4"/>
    <sheet name="point_bonus" sheetId="5" r:id="rId5"/>
    <sheet name="daily_bonus" sheetId="6" r:id="rId6"/>
    <sheet name="対象レース" sheetId="7" r:id="rId7"/>
  </sheets>
  <calcPr calcId="152511" concurrentCalc="0"/>
</workbook>
</file>

<file path=xl/calcChain.xml><?xml version="1.0" encoding="utf-8"?>
<calcChain xmlns="http://schemas.openxmlformats.org/spreadsheetml/2006/main">
  <c r="C5" i="7" l="1"/>
  <c r="C4" i="7"/>
  <c r="C3" i="7"/>
  <c r="C2" i="7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</calcChain>
</file>

<file path=xl/sharedStrings.xml><?xml version="1.0" encoding="utf-8"?>
<sst xmlns="http://schemas.openxmlformats.org/spreadsheetml/2006/main" count="630" uniqueCount="390">
  <si>
    <t>報酬目玉馬</t>
    <rPh sb="0" eb="2">
      <t>ホウシュウ</t>
    </rPh>
    <rPh sb="2" eb="4">
      <t>メダマ</t>
    </rPh>
    <rPh sb="4" eb="5">
      <t>ウマ</t>
    </rPh>
    <phoneticPr fontId="1"/>
  </si>
  <si>
    <t>総合ランキング報酬</t>
    <rPh sb="0" eb="2">
      <t>ソウゴウ</t>
    </rPh>
    <rPh sb="7" eb="9">
      <t>ホウシュウ</t>
    </rPh>
    <phoneticPr fontId="1"/>
  </si>
  <si>
    <t>順位</t>
    <rPh sb="0" eb="2">
      <t>ジュンイ</t>
    </rPh>
    <phoneticPr fontId="1"/>
  </si>
  <si>
    <t>報酬1</t>
    <rPh sb="0" eb="2">
      <t>ホウシュウ</t>
    </rPh>
    <phoneticPr fontId="1"/>
  </si>
  <si>
    <t>報酬2</t>
    <rPh sb="0" eb="2">
      <t>ホウシュウ</t>
    </rPh>
    <phoneticPr fontId="1"/>
  </si>
  <si>
    <t>報酬3</t>
    <rPh sb="0" eb="2">
      <t>ホウシュウ</t>
    </rPh>
    <phoneticPr fontId="1"/>
  </si>
  <si>
    <t>報酬4</t>
    <rPh sb="0" eb="2">
      <t>ホウシュウ</t>
    </rPh>
    <phoneticPr fontId="1"/>
  </si>
  <si>
    <t>名称</t>
    <rPh sb="0" eb="2">
      <t>メイショウ</t>
    </rPh>
    <phoneticPr fontId="1"/>
  </si>
  <si>
    <t>id</t>
  </si>
  <si>
    <t>個数</t>
    <rPh sb="0" eb="2">
      <t>コスウ</t>
    </rPh>
    <phoneticPr fontId="1"/>
  </si>
  <si>
    <t>2～3</t>
  </si>
  <si>
    <t>4～10</t>
  </si>
  <si>
    <t>51～100</t>
  </si>
  <si>
    <t>1001～2000</t>
  </si>
  <si>
    <t>2001～5000</t>
  </si>
  <si>
    <t>5001～10000</t>
  </si>
  <si>
    <t>ガチャチケット</t>
  </si>
  <si>
    <t>デイリーランキング報酬</t>
    <rPh sb="9" eb="11">
      <t>ホウシュウ</t>
    </rPh>
    <phoneticPr fontId="1"/>
  </si>
  <si>
    <t>大麦</t>
    <rPh sb="0" eb="2">
      <t>オオムギ</t>
    </rPh>
    <phoneticPr fontId="1"/>
  </si>
  <si>
    <t>概要</t>
    <rPh sb="0" eb="2">
      <t>ガイヨウ</t>
    </rPh>
    <phoneticPr fontId="1"/>
  </si>
  <si>
    <t>ポイント報酬</t>
    <rPh sb="4" eb="6">
      <t>ホウシュウ</t>
    </rPh>
    <phoneticPr fontId="1"/>
  </si>
  <si>
    <t>No</t>
  </si>
  <si>
    <t>必要ポイント</t>
    <rPh sb="0" eb="2">
      <t>ヒツヨウ</t>
    </rPh>
    <phoneticPr fontId="1"/>
  </si>
  <si>
    <t>カテゴリ</t>
  </si>
  <si>
    <t>報酬名</t>
    <rPh sb="0" eb="2">
      <t>ホウシュウ</t>
    </rPh>
    <rPh sb="2" eb="3">
      <t>メイ</t>
    </rPh>
    <phoneticPr fontId="1"/>
  </si>
  <si>
    <t>報酬間隔</t>
    <rPh sb="0" eb="2">
      <t>ホウシュウ</t>
    </rPh>
    <rPh sb="2" eb="4">
      <t>カンカク</t>
    </rPh>
    <phoneticPr fontId="1"/>
  </si>
  <si>
    <t>item</t>
  </si>
  <si>
    <t>さとうきび</t>
  </si>
  <si>
    <t>エーン</t>
  </si>
  <si>
    <t>1000万</t>
  </si>
  <si>
    <t>イチゴ</t>
  </si>
  <si>
    <t>アルファルファ</t>
  </si>
  <si>
    <t>2000万</t>
  </si>
  <si>
    <t>3000万</t>
  </si>
  <si>
    <t>さつまいも</t>
  </si>
  <si>
    <t>温泉入浴券</t>
  </si>
  <si>
    <t>card</t>
  </si>
  <si>
    <t>4000万</t>
  </si>
  <si>
    <t>4000万</t>
    <rPh sb="4" eb="5">
      <t>マン</t>
    </rPh>
    <phoneticPr fontId="1"/>
  </si>
  <si>
    <t>キャベツ</t>
  </si>
  <si>
    <t>5000万</t>
  </si>
  <si>
    <t>6000万</t>
  </si>
  <si>
    <t>はちみつ</t>
  </si>
  <si>
    <t>7000万</t>
  </si>
  <si>
    <t>8000万</t>
  </si>
  <si>
    <t>温泉入浴券</t>
    <rPh sb="2" eb="4">
      <t>ニュウヨク</t>
    </rPh>
    <rPh sb="4" eb="5">
      <t>ケン</t>
    </rPh>
    <phoneticPr fontId="1"/>
  </si>
  <si>
    <t>9000万</t>
    <rPh sb="4" eb="5">
      <t>マン</t>
    </rPh>
    <phoneticPr fontId="1"/>
  </si>
  <si>
    <t>1億エーン</t>
    <rPh sb="1" eb="2">
      <t>オク</t>
    </rPh>
    <phoneticPr fontId="1"/>
  </si>
  <si>
    <t>2億エーン</t>
    <rPh sb="1" eb="2">
      <t>オク</t>
    </rPh>
    <phoneticPr fontId="1"/>
  </si>
  <si>
    <t>3億エーン</t>
    <rPh sb="1" eb="2">
      <t>オク</t>
    </rPh>
    <phoneticPr fontId="1"/>
  </si>
  <si>
    <t>イベントの開催期間中、日替わりでデイリーミッションが登場(イベントTOPで確認可)</t>
    <rPh sb="5" eb="7">
      <t>カイサイ</t>
    </rPh>
    <rPh sb="7" eb="9">
      <t>キカン</t>
    </rPh>
    <rPh sb="9" eb="10">
      <t>チュウ</t>
    </rPh>
    <rPh sb="11" eb="12">
      <t>ヒ</t>
    </rPh>
    <rPh sb="12" eb="13">
      <t>ガ</t>
    </rPh>
    <rPh sb="26" eb="28">
      <t>トウジョウ</t>
    </rPh>
    <rPh sb="37" eb="39">
      <t>カクニン</t>
    </rPh>
    <rPh sb="39" eb="40">
      <t>カ</t>
    </rPh>
    <phoneticPr fontId="1"/>
  </si>
  <si>
    <t>ライト向けの継続施策なので内容は至って簡単な単発クエスト</t>
    <rPh sb="3" eb="4">
      <t>ム</t>
    </rPh>
    <rPh sb="6" eb="8">
      <t>ケイゾク</t>
    </rPh>
    <rPh sb="8" eb="10">
      <t>シサク</t>
    </rPh>
    <rPh sb="13" eb="15">
      <t>ナイヨウ</t>
    </rPh>
    <rPh sb="16" eb="17">
      <t>イタ</t>
    </rPh>
    <rPh sb="19" eb="21">
      <t>カンタン</t>
    </rPh>
    <rPh sb="22" eb="24">
      <t>タンパツ</t>
    </rPh>
    <phoneticPr fontId="1"/>
  </si>
  <si>
    <t>開催していないデイリーミッションは表示しない、日替わりで内容が入れ替わる</t>
    <rPh sb="0" eb="2">
      <t>カイサイ</t>
    </rPh>
    <rPh sb="17" eb="19">
      <t>ヒョウジ</t>
    </rPh>
    <phoneticPr fontId="1"/>
  </si>
  <si>
    <t>開発工数を考慮して今回はシンプルなミッションのみ</t>
    <rPh sb="0" eb="2">
      <t>カイハツ</t>
    </rPh>
    <rPh sb="2" eb="4">
      <t>コウスウ</t>
    </rPh>
    <rPh sb="5" eb="7">
      <t>コウリョ</t>
    </rPh>
    <rPh sb="9" eb="11">
      <t>コンカイ</t>
    </rPh>
    <phoneticPr fontId="1"/>
  </si>
  <si>
    <t>獲得pt想定</t>
    <rPh sb="0" eb="2">
      <t>カクトク</t>
    </rPh>
    <rPh sb="4" eb="6">
      <t>ソウテイ</t>
    </rPh>
    <phoneticPr fontId="1"/>
  </si>
  <si>
    <t>開催日</t>
    <rPh sb="0" eb="2">
      <t>カイサイ</t>
    </rPh>
    <rPh sb="2" eb="3">
      <t>ビ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</si>
  <si>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</si>
  <si>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</si>
  <si>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ミッション</t>
  </si>
  <si>
    <t>ミッション詳細</t>
    <rPh sb="5" eb="7">
      <t>ショウサイ</t>
    </rPh>
    <phoneticPr fontId="1"/>
  </si>
  <si>
    <t>レースID</t>
  </si>
  <si>
    <t>報酬タイプ</t>
    <rPh sb="0" eb="2">
      <t>ホウシュウ</t>
    </rPh>
    <phoneticPr fontId="1"/>
  </si>
  <si>
    <t>報酬id</t>
    <rPh sb="0" eb="2">
      <t>ホウシュウ</t>
    </rPh>
    <phoneticPr fontId="1"/>
  </si>
  <si>
    <t>報酬</t>
    <rPh sb="0" eb="2">
      <t>ホウシュウ</t>
    </rPh>
    <phoneticPr fontId="1"/>
  </si>
  <si>
    <t>備考(内部用)</t>
    <rPh sb="0" eb="2">
      <t>ビコウ</t>
    </rPh>
    <rPh sb="3" eb="6">
      <t>ナイブヨウ</t>
    </rPh>
    <phoneticPr fontId="1"/>
  </si>
  <si>
    <t>ターン</t>
  </si>
  <si>
    <t>レース名</t>
    <rPh sb="3" eb="4">
      <t>メイ</t>
    </rPh>
    <phoneticPr fontId="1"/>
  </si>
  <si>
    <t>倍率</t>
    <rPh sb="0" eb="2">
      <t>バイリツ</t>
    </rPh>
    <phoneticPr fontId="1"/>
  </si>
  <si>
    <t>URイベガチャ券</t>
    <rPh sb="7" eb="8">
      <t>ケン</t>
    </rPh>
    <phoneticPr fontId="1"/>
  </si>
  <si>
    <t>表示ミッションは1日1つのみ、デイリーミッション全取りでリーチザクラウンを合計7頭獲得できる</t>
    <rPh sb="0" eb="2">
      <t>ヒョウジ</t>
    </rPh>
    <rPh sb="9" eb="10">
      <t>ニチ</t>
    </rPh>
    <phoneticPr fontId="1"/>
  </si>
  <si>
    <t>Rリーチザクラウン</t>
    <phoneticPr fontId="1"/>
  </si>
  <si>
    <t>期間内に対象レースに出走する</t>
    <rPh sb="0" eb="2">
      <t>キカン</t>
    </rPh>
    <rPh sb="2" eb="3">
      <t>ナイ</t>
    </rPh>
    <rPh sb="4" eb="6">
      <t>タイショウ</t>
    </rPh>
    <rPh sb="10" eb="12">
      <t>シュッソウ</t>
    </rPh>
    <phoneticPr fontId="1"/>
  </si>
  <si>
    <t>5/4(水)</t>
    <rPh sb="4" eb="5">
      <t>ミズ</t>
    </rPh>
    <phoneticPr fontId="1"/>
  </si>
  <si>
    <t>5/5(木)</t>
    <rPh sb="4" eb="5">
      <t>キ</t>
    </rPh>
    <phoneticPr fontId="1"/>
  </si>
  <si>
    <t>5/6(金)</t>
    <rPh sb="4" eb="5">
      <t>キン</t>
    </rPh>
    <phoneticPr fontId="1"/>
  </si>
  <si>
    <t>5/7(土)</t>
    <rPh sb="4" eb="5">
      <t>ツチ</t>
    </rPh>
    <phoneticPr fontId="1"/>
  </si>
  <si>
    <t>5/8(日)</t>
    <rPh sb="4" eb="5">
      <t>ヒ</t>
    </rPh>
    <phoneticPr fontId="1"/>
  </si>
  <si>
    <t>5/9(月)</t>
    <rPh sb="4" eb="5">
      <t>ゲツ</t>
    </rPh>
    <phoneticPr fontId="1"/>
  </si>
  <si>
    <t>5/10(火)</t>
    <rPh sb="5" eb="6">
      <t>ヒ</t>
    </rPh>
    <phoneticPr fontId="1"/>
  </si>
  <si>
    <t>対象レースに出走しよう!</t>
    <rPh sb="0" eb="2">
      <t>タイショウ</t>
    </rPh>
    <rPh sb="6" eb="8">
      <t>シュッソウ</t>
    </rPh>
    <phoneticPr fontId="1"/>
  </si>
  <si>
    <t>イベント名</t>
    <rPh sb="4" eb="5">
      <t>メイ</t>
    </rPh>
    <phoneticPr fontId="1"/>
  </si>
  <si>
    <t>イベントタイプ</t>
    <phoneticPr fontId="1"/>
  </si>
  <si>
    <t>開催期間</t>
    <rPh sb="0" eb="2">
      <t>カイサイ</t>
    </rPh>
    <rPh sb="2" eb="4">
      <t>キカン</t>
    </rPh>
    <phoneticPr fontId="1"/>
  </si>
  <si>
    <t>親チケット</t>
    <rPh sb="0" eb="1">
      <t>オヤ</t>
    </rPh>
    <phoneticPr fontId="1"/>
  </si>
  <si>
    <t>目的</t>
    <rPh sb="0" eb="2">
      <t>モクテキ</t>
    </rPh>
    <phoneticPr fontId="1"/>
  </si>
  <si>
    <t>ポイント名称</t>
    <rPh sb="4" eb="6">
      <t>メイショウ</t>
    </rPh>
    <phoneticPr fontId="1"/>
  </si>
  <si>
    <t>前回からの変更点</t>
    <rPh sb="0" eb="2">
      <t>ゼンカイ</t>
    </rPh>
    <rPh sb="5" eb="7">
      <t>ヘンコウ</t>
    </rPh>
    <rPh sb="7" eb="8">
      <t>テン</t>
    </rPh>
    <phoneticPr fontId="1"/>
  </si>
  <si>
    <t>ランキングイベント</t>
    <phoneticPr fontId="1"/>
  </si>
  <si>
    <t>基本的な仕様は「チャレンジ系イベント」を踏襲</t>
    <rPh sb="13" eb="14">
      <t>ケイ</t>
    </rPh>
    <phoneticPr fontId="1"/>
  </si>
  <si>
    <t>50~100</t>
    <phoneticPr fontId="1"/>
  </si>
  <si>
    <t>10～50</t>
    <phoneticPr fontId="1"/>
  </si>
  <si>
    <t>温泉入浴券</t>
    <rPh sb="0" eb="5">
      <t>オンセンニュウヨクケン</t>
    </rPh>
    <phoneticPr fontId="1"/>
  </si>
  <si>
    <t>SRイベガチャ券</t>
    <rPh sb="7" eb="8">
      <t>ケン</t>
    </rPh>
    <phoneticPr fontId="1"/>
  </si>
  <si>
    <t>1~2</t>
    <phoneticPr fontId="1"/>
  </si>
  <si>
    <t>3~5</t>
    <phoneticPr fontId="1"/>
  </si>
  <si>
    <t>6~10</t>
    <phoneticPr fontId="1"/>
  </si>
  <si>
    <t>race_grade</t>
    <phoneticPr fontId="1"/>
  </si>
  <si>
    <t>イベントポイント</t>
    <phoneticPr fontId="1"/>
  </si>
  <si>
    <t>ヴィクトリアマイル</t>
  </si>
  <si>
    <t>JBCレディスクラシック</t>
  </si>
  <si>
    <t>11～30</t>
  </si>
  <si>
    <t>31～50</t>
  </si>
  <si>
    <t>101～150</t>
  </si>
  <si>
    <t>151～200</t>
  </si>
  <si>
    <t>201～300</t>
  </si>
  <si>
    <t>300～500</t>
  </si>
  <si>
    <t>501～1000</t>
  </si>
  <si>
    <t>10001以下～</t>
    <rPh sb="5" eb="7">
      <t>イカ</t>
    </rPh>
    <phoneticPr fontId="4"/>
  </si>
  <si>
    <t>SRイベガチャ券</t>
    <rPh sb="7" eb="8">
      <t>ケン</t>
    </rPh>
    <phoneticPr fontId="4"/>
  </si>
  <si>
    <t>Rイベガチャ券</t>
    <rPh sb="6" eb="7">
      <t>ケン</t>
    </rPh>
    <phoneticPr fontId="4"/>
  </si>
  <si>
    <t>温泉入浴券</t>
    <rPh sb="0" eb="2">
      <t>オンセン</t>
    </rPh>
    <rPh sb="2" eb="4">
      <t>ニュウヨク</t>
    </rPh>
    <rPh sb="4" eb="5">
      <t>ケン</t>
    </rPh>
    <phoneticPr fontId="4"/>
  </si>
  <si>
    <t>URイベガチャ券</t>
    <rPh sb="7" eb="8">
      <t>ケン</t>
    </rPh>
    <phoneticPr fontId="4"/>
  </si>
  <si>
    <t>card_id</t>
    <phoneticPr fontId="1"/>
  </si>
  <si>
    <t>馬名</t>
    <rPh sb="0" eb="2">
      <t>バメイ</t>
    </rPh>
    <phoneticPr fontId="1"/>
  </si>
  <si>
    <t>アドマイヤドン</t>
    <phoneticPr fontId="1"/>
  </si>
  <si>
    <t>card_id</t>
    <phoneticPr fontId="1"/>
  </si>
  <si>
    <t>テイエムオペラオー</t>
  </si>
  <si>
    <t>グラスワンダー</t>
  </si>
  <si>
    <t>スペシャルウィーク</t>
  </si>
  <si>
    <t>シンボリクリスエス</t>
  </si>
  <si>
    <t>オルフェーヴル</t>
  </si>
  <si>
    <t>ロードカナロア</t>
  </si>
  <si>
    <t>ウオッカ</t>
  </si>
  <si>
    <t>ダイワスカーレット</t>
    <phoneticPr fontId="1"/>
  </si>
  <si>
    <t>レアガチャ無し</t>
    <rPh sb="5" eb="6">
      <t>ナ</t>
    </rPh>
    <phoneticPr fontId="1"/>
  </si>
  <si>
    <t>ジェンティルドンナ</t>
    <phoneticPr fontId="1"/>
  </si>
  <si>
    <t>ゴールドアリュール</t>
  </si>
  <si>
    <t>ダイワメジャー</t>
  </si>
  <si>
    <t>スイープトウショウ</t>
  </si>
  <si>
    <t>シーザリオ</t>
  </si>
  <si>
    <t>アパパネ</t>
  </si>
  <si>
    <t>スティルインラブ</t>
  </si>
  <si>
    <t>アドマイヤムーン</t>
  </si>
  <si>
    <t>ゼンノロブロイ</t>
    <phoneticPr fontId="1"/>
  </si>
  <si>
    <t>アグネスデジタル</t>
  </si>
  <si>
    <t>ルーラーシップ</t>
  </si>
  <si>
    <t>トゥザヴィクトリー</t>
  </si>
  <si>
    <t>ゴールドシップ</t>
  </si>
  <si>
    <t>カレンブラックヒル</t>
  </si>
  <si>
    <t>ハーツクライ</t>
  </si>
  <si>
    <t>ノボジャック</t>
  </si>
  <si>
    <t>ヴィクトワールピサ</t>
  </si>
  <si>
    <t>タップダンスシチー</t>
  </si>
  <si>
    <t>メイショウドトウ</t>
  </si>
  <si>
    <t>ブルーコンコルド</t>
  </si>
  <si>
    <t>ジャングルポケット</t>
  </si>
  <si>
    <t>キングカメハメハ</t>
  </si>
  <si>
    <t>イナリワン</t>
    <phoneticPr fontId="1"/>
  </si>
  <si>
    <t>ディランダル</t>
    <phoneticPr fontId="1"/>
  </si>
  <si>
    <t>マンハッタンカフェ</t>
  </si>
  <si>
    <t>ヒシミラクル</t>
  </si>
  <si>
    <t>アドマイヤグルーヴ</t>
    <phoneticPr fontId="1"/>
  </si>
  <si>
    <t>ファインモーション</t>
  </si>
  <si>
    <t>ネオユニヴァース</t>
  </si>
  <si>
    <t>エイシンプレストン</t>
  </si>
  <si>
    <t>ビリーヴ</t>
  </si>
  <si>
    <t>ドリームジャーニー</t>
  </si>
  <si>
    <t>アグネスタキオン</t>
  </si>
  <si>
    <t>カンパニー</t>
    <phoneticPr fontId="1"/>
  </si>
  <si>
    <t>サクセスブロッケン</t>
  </si>
  <si>
    <t>ファレノプシス</t>
  </si>
  <si>
    <t>ダンスインザムード</t>
  </si>
  <si>
    <t>メイショウサムソン</t>
  </si>
  <si>
    <t>テイエムオーシャン</t>
  </si>
  <si>
    <t>セイウンスカイ</t>
  </si>
  <si>
    <t>カワカミプリンセス</t>
  </si>
  <si>
    <t>スリープレスナイト</t>
  </si>
  <si>
    <t>エイシンフラッシュ</t>
  </si>
  <si>
    <t>ディープスカイ</t>
  </si>
  <si>
    <t>フジキセキ</t>
  </si>
  <si>
    <t>サウスヴィグラス</t>
  </si>
  <si>
    <t>ラブミーチャン</t>
  </si>
  <si>
    <t>ラインクラフト</t>
  </si>
  <si>
    <t>テスタマッタ</t>
  </si>
  <si>
    <t>メーデイア</t>
  </si>
  <si>
    <t>ヴィルシーナ</t>
    <phoneticPr fontId="1"/>
  </si>
  <si>
    <t>キズナ</t>
  </si>
  <si>
    <t>メイショウボーラー</t>
  </si>
  <si>
    <t>エイシンアポロン</t>
  </si>
  <si>
    <t>ディープブリランテ</t>
  </si>
  <si>
    <t>ローズキングダム</t>
  </si>
  <si>
    <t>ダノンシャンティ</t>
  </si>
  <si>
    <t>サマーウインド</t>
  </si>
  <si>
    <t>ローブデコルテ</t>
  </si>
  <si>
    <t>シルクメビウス</t>
  </si>
  <si>
    <t>ダンツフレーム</t>
  </si>
  <si>
    <t>ノボトゥルー</t>
  </si>
  <si>
    <t>ローレルゲレイロ</t>
  </si>
  <si>
    <t>グロリアスノア</t>
  </si>
  <si>
    <t>バーディバーディ</t>
  </si>
  <si>
    <t>タニノギムレット</t>
  </si>
  <si>
    <t>メイショウベルーガ</t>
  </si>
  <si>
    <t>エアジハード</t>
  </si>
  <si>
    <t>キンシャサノキセキ</t>
  </si>
  <si>
    <t>アロンダイト</t>
  </si>
  <si>
    <t>ナリタトップロード</t>
  </si>
  <si>
    <t>トロットスター</t>
  </si>
  <si>
    <t>キングヘイロー</t>
  </si>
  <si>
    <t>レッドディザイア</t>
    <phoneticPr fontId="1"/>
  </si>
  <si>
    <t>ゴールドティアラ</t>
  </si>
  <si>
    <t>ビッグウィーク</t>
  </si>
  <si>
    <t>イーグルカフェ</t>
  </si>
  <si>
    <t>レディパステル</t>
  </si>
  <si>
    <t>ショウワモダン</t>
  </si>
  <si>
    <t>エーシンフォワード</t>
  </si>
  <si>
    <t>サンテミリオン</t>
  </si>
  <si>
    <t>ショウナンカンプ</t>
  </si>
  <si>
    <t>マツリダゴッホ</t>
  </si>
  <si>
    <t>マイネルラヴ</t>
  </si>
  <si>
    <t>レギュラーメンバー</t>
  </si>
  <si>
    <t>アサクサキングス</t>
  </si>
  <si>
    <t>ヘヴンリーロマンス</t>
  </si>
  <si>
    <t>アストンマーチャン</t>
  </si>
  <si>
    <t>アーネストリー</t>
  </si>
  <si>
    <t>ホエールキャプチャ</t>
  </si>
  <si>
    <t>アドマイヤベガ</t>
  </si>
  <si>
    <t>アドマイヤコジーン</t>
  </si>
  <si>
    <t>ダイワエルシエーロ</t>
  </si>
  <si>
    <t>スティンガー</t>
  </si>
  <si>
    <t>ウメノファイバー</t>
  </si>
  <si>
    <t>オーロマイスター</t>
  </si>
  <si>
    <t>トゥザグローリー</t>
  </si>
  <si>
    <t>ロジユニヴァース</t>
  </si>
  <si>
    <t>ジャガーメイル</t>
  </si>
  <si>
    <t>ヤマカツスズラン</t>
  </si>
  <si>
    <t>キストゥヘヴン</t>
  </si>
  <si>
    <t>エリモエクセル</t>
  </si>
  <si>
    <t>キャプテントゥーレ</t>
  </si>
  <si>
    <t>ソングオブウインド</t>
  </si>
  <si>
    <t>ツルマルボーイ</t>
  </si>
  <si>
    <t>デルタブルース</t>
  </si>
  <si>
    <t>ダイタクリーヴァ</t>
  </si>
  <si>
    <t>ローエングリン</t>
  </si>
  <si>
    <t>ブルーメンブラット</t>
  </si>
  <si>
    <t>サンアディユ</t>
  </si>
  <si>
    <t>シーイズトウショウ</t>
  </si>
  <si>
    <t>エアメサイア</t>
  </si>
  <si>
    <t>シンゲン</t>
  </si>
  <si>
    <t>スーパーホーネット</t>
  </si>
  <si>
    <t>マコトスパルビエロ</t>
  </si>
  <si>
    <t>アンライバルド</t>
  </si>
  <si>
    <t>セイウンワンダー</t>
  </si>
  <si>
    <t>スリーロールス</t>
  </si>
  <si>
    <t>レジネッタ</t>
  </si>
  <si>
    <t>ピンクカメオ</t>
  </si>
  <si>
    <t>プリモディーネ</t>
  </si>
  <si>
    <t>トーセンジョーダン</t>
  </si>
  <si>
    <t>ダッシャーゴーゴー</t>
  </si>
  <si>
    <t>ゼンノエルシド</t>
    <phoneticPr fontId="1"/>
  </si>
  <si>
    <t>シーキングザダイヤ</t>
  </si>
  <si>
    <t>バランスオブゲーム</t>
  </si>
  <si>
    <t>リトルアマポーラ</t>
  </si>
  <si>
    <t>ピースオブワールド</t>
  </si>
  <si>
    <t>ティコティコタック</t>
  </si>
  <si>
    <t>ブラックエンブレム</t>
  </si>
  <si>
    <t>ローズバド</t>
  </si>
  <si>
    <t>ノーリーズン</t>
  </si>
  <si>
    <t>リーチザクラウン</t>
  </si>
  <si>
    <t>エイジアンウインズ</t>
  </si>
  <si>
    <t>ユキチャン</t>
  </si>
  <si>
    <t>ダイヤモンドビコー</t>
    <phoneticPr fontId="1"/>
  </si>
  <si>
    <t>クィーンスプマンテ</t>
  </si>
  <si>
    <t>オースミハルカ</t>
  </si>
  <si>
    <t>シャドウゲイト</t>
  </si>
  <si>
    <t>スマイルジャック</t>
  </si>
  <si>
    <t>カノヤザクラ</t>
  </si>
  <si>
    <t>アドマイヤキッス</t>
  </si>
  <si>
    <t>オースミコスモ</t>
  </si>
  <si>
    <t>アルティマトゥーレ</t>
  </si>
  <si>
    <t>フォゲッタブル</t>
  </si>
  <si>
    <t>トウカイトリック</t>
  </si>
  <si>
    <t>マルカシェンク</t>
  </si>
  <si>
    <t>ドリームパスポート</t>
  </si>
  <si>
    <t>ロサード</t>
  </si>
  <si>
    <t>ブラボーデイジー</t>
  </si>
  <si>
    <t>レジェンドハンター</t>
  </si>
  <si>
    <t>レッドスパーダ</t>
  </si>
  <si>
    <t>アプリコットフィズ</t>
  </si>
  <si>
    <t>ドナウブルー</t>
  </si>
  <si>
    <t>シルポート</t>
  </si>
  <si>
    <t>レディアルバローザ</t>
  </si>
  <si>
    <t>エーシンヴァーゴウ</t>
  </si>
  <si>
    <t>テイエムプリキュア</t>
  </si>
  <si>
    <t>ケイアイガーベラ</t>
  </si>
  <si>
    <t>ワンカラット</t>
  </si>
  <si>
    <t>セイクリムズン</t>
  </si>
  <si>
    <t>ガルボ</t>
  </si>
  <si>
    <t>アルーリングボイス</t>
  </si>
  <si>
    <t>サンカルロ</t>
  </si>
  <si>
    <t>ショウリュウムーン</t>
  </si>
  <si>
    <t>マイネイサベル</t>
  </si>
  <si>
    <t>ティアップワイルド</t>
  </si>
  <si>
    <t>アユサン</t>
  </si>
  <si>
    <t>オールザットジャズ</t>
  </si>
  <si>
    <t>ジョワドヴィーヴル</t>
  </si>
  <si>
    <t>ダノンシャーク</t>
  </si>
  <si>
    <t>エピファネイア</t>
  </si>
  <si>
    <t>カレンチャン</t>
  </si>
  <si>
    <t>ジャスタウェイ</t>
  </si>
  <si>
    <t>ホッコータルマエ</t>
  </si>
  <si>
    <t>ダンスパートナー</t>
    <phoneticPr fontId="1"/>
  </si>
  <si>
    <t>※0504追加</t>
    <rPh sb="5" eb="7">
      <t>ツイカ</t>
    </rPh>
    <phoneticPr fontId="1"/>
  </si>
  <si>
    <t>プリテイキャスト</t>
    <phoneticPr fontId="1"/>
  </si>
  <si>
    <t>URイベガチャ</t>
    <phoneticPr fontId="1"/>
  </si>
  <si>
    <t>SR / Rイベガチャ</t>
    <phoneticPr fontId="1"/>
  </si>
  <si>
    <t>ID</t>
    <phoneticPr fontId="1"/>
  </si>
  <si>
    <t>name</t>
    <phoneticPr fontId="1"/>
  </si>
  <si>
    <t>rate</t>
    <phoneticPr fontId="1"/>
  </si>
  <si>
    <t>有料には必ず騎手が出現するように設定</t>
    <rPh sb="0" eb="2">
      <t>ユウリョウ</t>
    </rPh>
    <rPh sb="4" eb="5">
      <t>カナラ</t>
    </rPh>
    <rPh sb="6" eb="8">
      <t>キシュ</t>
    </rPh>
    <rPh sb="9" eb="11">
      <t>シュツゲン</t>
    </rPh>
    <rPh sb="16" eb="18">
      <t>セッテイ</t>
    </rPh>
    <phoneticPr fontId="1"/>
  </si>
  <si>
    <t>無料で出た場合には有料には出さない</t>
    <rPh sb="0" eb="2">
      <t>ムリョウ</t>
    </rPh>
    <rPh sb="3" eb="4">
      <t>デ</t>
    </rPh>
    <rPh sb="5" eb="7">
      <t>バアイ</t>
    </rPh>
    <rPh sb="9" eb="11">
      <t>ユウリョウ</t>
    </rPh>
    <rPh sb="13" eb="14">
      <t>ダ</t>
    </rPh>
    <phoneticPr fontId="1"/>
  </si>
  <si>
    <t>特効対象騎手  Sランク騎手のみ</t>
    <rPh sb="0" eb="2">
      <t>トッコウ</t>
    </rPh>
    <rPh sb="2" eb="4">
      <t>タイショウ</t>
    </rPh>
    <rPh sb="4" eb="6">
      <t>キシュ</t>
    </rPh>
    <rPh sb="12" eb="14">
      <t>キシュ</t>
    </rPh>
    <phoneticPr fontId="1"/>
  </si>
  <si>
    <t>エリザベス女王杯</t>
  </si>
  <si>
    <t>報酬５</t>
    <rPh sb="0" eb="2">
      <t>ホウシュウ</t>
    </rPh>
    <phoneticPr fontId="1"/>
  </si>
  <si>
    <t>血統書（UR）</t>
    <rPh sb="0" eb="3">
      <t>ケットウショ</t>
    </rPh>
    <phoneticPr fontId="4"/>
  </si>
  <si>
    <t>血統書（SR）</t>
    <rPh sb="0" eb="3">
      <t>ケットウショ</t>
    </rPh>
    <phoneticPr fontId="4"/>
  </si>
  <si>
    <t>血統書（R）</t>
    <rPh sb="0" eb="3">
      <t>ケットウショ</t>
    </rPh>
    <phoneticPr fontId="1"/>
  </si>
  <si>
    <t>血統書（R)</t>
    <rPh sb="0" eb="3">
      <t>ケットウショ</t>
    </rPh>
    <phoneticPr fontId="1"/>
  </si>
  <si>
    <t>ウマケル皇帝液（SR）</t>
    <rPh sb="4" eb="6">
      <t>コウテイ</t>
    </rPh>
    <rPh sb="6" eb="7">
      <t>エキ</t>
    </rPh>
    <phoneticPr fontId="1"/>
  </si>
  <si>
    <t>ウマケル皇帝液（UR）</t>
    <rPh sb="4" eb="6">
      <t>コウテイ</t>
    </rPh>
    <rPh sb="6" eb="7">
      <t>エキ</t>
    </rPh>
    <phoneticPr fontId="1"/>
  </si>
  <si>
    <t>無料、課金問わず倍率は3倍</t>
    <rPh sb="0" eb="2">
      <t>ムリョウ</t>
    </rPh>
    <rPh sb="3" eb="5">
      <t>カキン</t>
    </rPh>
    <rPh sb="5" eb="6">
      <t>ト</t>
    </rPh>
    <rPh sb="8" eb="10">
      <t>バイリツ</t>
    </rPh>
    <rPh sb="12" eb="13">
      <t>バイ</t>
    </rPh>
    <phoneticPr fontId="1"/>
  </si>
  <si>
    <t>トウカイテイオー</t>
  </si>
  <si>
    <r>
      <t>G1は</t>
    </r>
    <r>
      <rPr>
        <b/>
        <sz val="11"/>
        <color rgb="FFFF0000"/>
        <rFont val="メイリオ"/>
        <family val="3"/>
        <charset val="128"/>
      </rPr>
      <t>優勝</t>
    </r>
    <r>
      <rPr>
        <sz val="11"/>
        <color rgb="FFFF0000"/>
        <rFont val="メイリオ"/>
        <family val="3"/>
        <charset val="128"/>
      </rPr>
      <t>で獲得ポイントが3～5倍（ボーナスレース参照）</t>
    </r>
    <rPh sb="3" eb="5">
      <t>ユウショウ</t>
    </rPh>
    <rPh sb="6" eb="8">
      <t>カクトク</t>
    </rPh>
    <rPh sb="16" eb="17">
      <t>バイ</t>
    </rPh>
    <rPh sb="25" eb="27">
      <t>サンショウ</t>
    </rPh>
    <phoneticPr fontId="1"/>
  </si>
  <si>
    <t>クロフネ</t>
  </si>
  <si>
    <t>ニホンピロウイナー</t>
  </si>
  <si>
    <t>カネヒキリ</t>
  </si>
  <si>
    <t>アジュディミツオー</t>
  </si>
  <si>
    <t>ヴァーミリアン</t>
  </si>
  <si>
    <t>ダイワスカーレット</t>
  </si>
  <si>
    <t>ハイセイコー</t>
  </si>
  <si>
    <t>タマモクロス</t>
  </si>
  <si>
    <t>騎手特効とURガチャのラインナップ変更を設定して消費を促す</t>
    <rPh sb="0" eb="2">
      <t>キシュ</t>
    </rPh>
    <rPh sb="2" eb="4">
      <t>トッコウ</t>
    </rPh>
    <rPh sb="17" eb="19">
      <t>ヘンコウ</t>
    </rPh>
    <rPh sb="20" eb="22">
      <t>セッテイ</t>
    </rPh>
    <rPh sb="24" eb="26">
      <t>ショウヒ</t>
    </rPh>
    <rPh sb="27" eb="28">
      <t>ウナガ</t>
    </rPh>
    <phoneticPr fontId="1"/>
  </si>
  <si>
    <t>小麦</t>
    <rPh sb="0" eb="2">
      <t>コムギ</t>
    </rPh>
    <phoneticPr fontId="1"/>
  </si>
  <si>
    <t>エンバク</t>
  </si>
  <si>
    <t>ニンジン</t>
  </si>
  <si>
    <t>バター</t>
  </si>
  <si>
    <t>ミルク</t>
  </si>
  <si>
    <t>イベガチャ券（R）</t>
  </si>
  <si>
    <t>ウマナミンC（SR）</t>
  </si>
  <si>
    <t>ウマビタンD（SR）</t>
  </si>
  <si>
    <t>ウマナミンC（UR）</t>
  </si>
  <si>
    <t>ホップ</t>
  </si>
  <si>
    <t>ケール</t>
  </si>
  <si>
    <t>ガチャチケット</t>
    <phoneticPr fontId="1"/>
  </si>
  <si>
    <t>ガチャチケット</t>
    <phoneticPr fontId="1"/>
  </si>
  <si>
    <t>イベガチャ券（SR）</t>
    <phoneticPr fontId="1"/>
  </si>
  <si>
    <t>イベガチャ券（UR）</t>
    <phoneticPr fontId="1"/>
  </si>
  <si>
    <t>府中牝馬ステークス</t>
  </si>
  <si>
    <t>クイーン賞</t>
  </si>
  <si>
    <t>2016年10月25日(火)16:00～10月30日(日)23:59</t>
    <rPh sb="12" eb="13">
      <t>ヒ</t>
    </rPh>
    <rPh sb="27" eb="28">
      <t>ニチ</t>
    </rPh>
    <phoneticPr fontId="1"/>
  </si>
  <si>
    <t>秋古馬チャレンジ</t>
    <rPh sb="0" eb="1">
      <t>アキ</t>
    </rPh>
    <rPh sb="1" eb="3">
      <t>コバ</t>
    </rPh>
    <phoneticPr fontId="1"/>
  </si>
  <si>
    <t>秋の古馬戦にフォーカスしたイベント</t>
    <rPh sb="0" eb="1">
      <t>アキ</t>
    </rPh>
    <rPh sb="2" eb="4">
      <t>コバ</t>
    </rPh>
    <rPh sb="4" eb="5">
      <t>セン</t>
    </rPh>
    <phoneticPr fontId="1"/>
  </si>
  <si>
    <r>
      <t>ボーナスレースは秋の重賞レースで</t>
    </r>
    <r>
      <rPr>
        <b/>
        <sz val="11"/>
        <color rgb="FFFF0000"/>
        <rFont val="メイリオ"/>
        <family val="3"/>
        <charset val="128"/>
      </rPr>
      <t>優勝</t>
    </r>
    <r>
      <rPr>
        <sz val="11"/>
        <color rgb="FFFF0000"/>
        <rFont val="メイリオ"/>
        <family val="3"/>
        <charset val="128"/>
      </rPr>
      <t>すると獲得ポイントが2倍</t>
    </r>
    <rPh sb="8" eb="9">
      <t>アキ</t>
    </rPh>
    <rPh sb="10" eb="12">
      <t>ジュウショウ</t>
    </rPh>
    <rPh sb="16" eb="18">
      <t>ユウショウ</t>
    </rPh>
    <rPh sb="21" eb="23">
      <t>カクトク</t>
    </rPh>
    <rPh sb="29" eb="30">
      <t>バイ</t>
    </rPh>
    <phoneticPr fontId="1"/>
  </si>
  <si>
    <t>O・ペリエ</t>
    <phoneticPr fontId="1"/>
  </si>
  <si>
    <t>モチーフ：秋古馬三冠達成騎手</t>
    <rPh sb="5" eb="6">
      <t>アキ</t>
    </rPh>
    <rPh sb="6" eb="8">
      <t>コバ</t>
    </rPh>
    <rPh sb="8" eb="10">
      <t>サンカン</t>
    </rPh>
    <rPh sb="10" eb="12">
      <t>タッセイ</t>
    </rPh>
    <rPh sb="12" eb="14">
      <t>キシュ</t>
    </rPh>
    <phoneticPr fontId="1"/>
  </si>
  <si>
    <t>オールカマー</t>
  </si>
  <si>
    <t>スプリンターズステークス</t>
  </si>
  <si>
    <t>シリウスステークス</t>
  </si>
  <si>
    <t>毎日王冠</t>
  </si>
  <si>
    <t>京都大賞典</t>
  </si>
  <si>
    <t>日本テレビ盃</t>
  </si>
  <si>
    <t>マイルチャンピオンシップ南部杯</t>
  </si>
  <si>
    <t>富士ステークス</t>
  </si>
  <si>
    <t>天皇賞（秋）</t>
  </si>
  <si>
    <t>スワンステークス</t>
  </si>
  <si>
    <t>JBCスプリント</t>
  </si>
  <si>
    <t>JBCクラシック</t>
  </si>
  <si>
    <t>アルゼンチン共和国杯</t>
  </si>
  <si>
    <t>みやこステークス</t>
  </si>
  <si>
    <t>武蔵野ステークス</t>
  </si>
  <si>
    <t>福島記念</t>
  </si>
  <si>
    <t>マイルチャンピオンシップ</t>
  </si>
  <si>
    <t>ジャパンカップ</t>
  </si>
  <si>
    <t>京阪杯</t>
  </si>
  <si>
    <t>ステイヤーズステークス</t>
  </si>
  <si>
    <t>金鯱賞</t>
  </si>
  <si>
    <t>チャンピオンズカップ</t>
  </si>
  <si>
    <t>カペラステークス</t>
  </si>
  <si>
    <t>チャレンジカップ</t>
  </si>
  <si>
    <t>有馬記念</t>
  </si>
  <si>
    <t>阪神カップ</t>
  </si>
  <si>
    <t>東京大賞典</t>
  </si>
  <si>
    <t>川崎記念</t>
  </si>
  <si>
    <t>フェブラリーステークス</t>
  </si>
  <si>
    <t>高松宮記念</t>
  </si>
  <si>
    <t>天皇賞（春）</t>
  </si>
  <si>
    <t>かしわ記念</t>
  </si>
  <si>
    <t>安田記念</t>
  </si>
  <si>
    <t>宝塚記念</t>
  </si>
  <si>
    <t>帝王賞</t>
  </si>
  <si>
    <t>※秋のG1は4倍、秋古馬三冠レースは5倍、他の4歳上G1は3倍</t>
    <rPh sb="1" eb="2">
      <t>アキ</t>
    </rPh>
    <rPh sb="7" eb="8">
      <t>バイ</t>
    </rPh>
    <rPh sb="9" eb="10">
      <t>アキ</t>
    </rPh>
    <rPh sb="10" eb="12">
      <t>コバ</t>
    </rPh>
    <rPh sb="12" eb="14">
      <t>サンカン</t>
    </rPh>
    <rPh sb="19" eb="20">
      <t>バイ</t>
    </rPh>
    <rPh sb="21" eb="22">
      <t>ホカ</t>
    </rPh>
    <rPh sb="24" eb="25">
      <t>サイ</t>
    </rPh>
    <rPh sb="25" eb="26">
      <t>ウエ</t>
    </rPh>
    <rPh sb="30" eb="31">
      <t>バイ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</si>
</sst>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1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11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theme="1"/>
      <name val="メイリオ"/>
      <family val="3"/>
      <charset val="128"/>
    </font>
    <font>
      <sz val="11"/>
      <color rgb="FFFF0000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11"/>
      <color rgb="FF000000"/>
      <name val="ＭＳ Ｐゴシック"/>
      <family val="3"/>
      <charset val="1"/>
    </font>
    <font>
      <b/>
      <sz val="11"/>
      <color rgb="FFFF0000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CCCD5"/>
        <bgColor indexed="64"/>
      </patternFill>
    </fill>
    <fill>
      <patternFill patternType="solid">
        <fgColor rgb="FFED97B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7B8F2"/>
        <bgColor indexed="64"/>
      </patternFill>
    </fill>
    <fill>
      <patternFill patternType="solid">
        <fgColor theme="9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Border="0" applyProtection="0">
      <alignment vertical="top"/>
    </xf>
  </cellStyleXfs>
  <cellXfs count="16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3" borderId="0" xfId="0" applyFont="1" applyFill="1" applyBorder="1">
      <alignment vertical="center"/>
    </xf>
    <xf numFmtId="0" fontId="5" fillId="0" borderId="0" xfId="0" applyFont="1">
      <alignment vertical="center"/>
    </xf>
    <xf numFmtId="0" fontId="4" fillId="0" borderId="6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20" xfId="0" applyFont="1" applyFill="1" applyBorder="1">
      <alignment vertical="center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4" fillId="6" borderId="18" xfId="0" applyFont="1" applyFill="1" applyBorder="1">
      <alignment vertical="center"/>
    </xf>
    <xf numFmtId="0" fontId="4" fillId="6" borderId="19" xfId="0" applyFont="1" applyFill="1" applyBorder="1">
      <alignment vertical="center"/>
    </xf>
    <xf numFmtId="0" fontId="4" fillId="6" borderId="20" xfId="0" applyFont="1" applyFill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0" borderId="0" xfId="0" applyFont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3" borderId="0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0" xfId="0" applyFont="1" applyFill="1" applyBorder="1">
      <alignment vertical="center"/>
    </xf>
    <xf numFmtId="38" fontId="4" fillId="0" borderId="5" xfId="1" applyFont="1" applyBorder="1">
      <alignment vertical="center"/>
    </xf>
    <xf numFmtId="0" fontId="4" fillId="0" borderId="7" xfId="0" applyFont="1" applyBorder="1">
      <alignment vertical="center"/>
    </xf>
    <xf numFmtId="38" fontId="4" fillId="0" borderId="7" xfId="1" applyFont="1" applyBorder="1">
      <alignment vertical="center"/>
    </xf>
    <xf numFmtId="38" fontId="4" fillId="0" borderId="7" xfId="1" applyFont="1" applyFill="1" applyBorder="1">
      <alignment vertical="center"/>
    </xf>
    <xf numFmtId="0" fontId="4" fillId="0" borderId="7" xfId="0" applyFont="1" applyFill="1" applyBorder="1">
      <alignment vertical="center"/>
    </xf>
    <xf numFmtId="38" fontId="4" fillId="0" borderId="8" xfId="1" applyFont="1" applyBorder="1">
      <alignment vertical="center"/>
    </xf>
    <xf numFmtId="38" fontId="4" fillId="0" borderId="8" xfId="1" applyFont="1" applyFill="1" applyBorder="1">
      <alignment vertical="center"/>
    </xf>
    <xf numFmtId="38" fontId="6" fillId="0" borderId="0" xfId="1" applyFont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26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6" fillId="0" borderId="0" xfId="0" applyFont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164" fontId="4" fillId="0" borderId="4" xfId="0" applyNumberFormat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27" xfId="0" applyFont="1" applyFill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right" vertical="center"/>
    </xf>
    <xf numFmtId="0" fontId="7" fillId="5" borderId="4" xfId="0" applyFont="1" applyFill="1" applyBorder="1" applyAlignment="1">
      <alignment horizontal="right" vertical="center"/>
    </xf>
    <xf numFmtId="0" fontId="0" fillId="0" borderId="0" xfId="0">
      <alignment vertical="center"/>
    </xf>
    <xf numFmtId="0" fontId="4" fillId="0" borderId="4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14" fontId="4" fillId="0" borderId="4" xfId="0" applyNumberFormat="1" applyFont="1" applyBorder="1" applyAlignment="1">
      <alignment horizontal="right" vertical="center"/>
    </xf>
    <xf numFmtId="164" fontId="4" fillId="0" borderId="4" xfId="0" applyNumberFormat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right" vertical="center"/>
    </xf>
    <xf numFmtId="0" fontId="4" fillId="3" borderId="4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0" borderId="0" xfId="0" applyFont="1" applyFill="1" applyBorder="1" applyAlignment="1">
      <alignment vertical="center" shrinkToFit="1"/>
    </xf>
    <xf numFmtId="0" fontId="4" fillId="4" borderId="34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4" borderId="35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38" xfId="0" applyFont="1" applyBorder="1">
      <alignment vertical="center"/>
    </xf>
    <xf numFmtId="0" fontId="7" fillId="5" borderId="4" xfId="0" applyFont="1" applyFill="1" applyBorder="1" applyAlignment="1">
      <alignment horizontal="right" vertical="center"/>
    </xf>
    <xf numFmtId="14" fontId="4" fillId="7" borderId="4" xfId="0" applyNumberFormat="1" applyFont="1" applyFill="1" applyBorder="1" applyAlignment="1">
      <alignment horizontal="right" vertical="center"/>
    </xf>
    <xf numFmtId="0" fontId="0" fillId="0" borderId="0" xfId="0">
      <alignment vertical="center"/>
    </xf>
    <xf numFmtId="0" fontId="4" fillId="8" borderId="39" xfId="0" applyFont="1" applyFill="1" applyBorder="1">
      <alignment vertical="center"/>
    </xf>
    <xf numFmtId="0" fontId="4" fillId="8" borderId="40" xfId="0" applyFont="1" applyFill="1" applyBorder="1">
      <alignment vertical="center"/>
    </xf>
    <xf numFmtId="0" fontId="4" fillId="8" borderId="41" xfId="0" applyFont="1" applyFill="1" applyBorder="1">
      <alignment vertical="center"/>
    </xf>
    <xf numFmtId="0" fontId="4" fillId="0" borderId="39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8" borderId="8" xfId="0" applyFont="1" applyFill="1" applyBorder="1">
      <alignment vertical="center"/>
    </xf>
    <xf numFmtId="0" fontId="4" fillId="8" borderId="0" xfId="0" applyFont="1" applyFill="1" applyBorder="1">
      <alignment vertical="center"/>
    </xf>
    <xf numFmtId="0" fontId="4" fillId="8" borderId="9" xfId="0" applyFont="1" applyFill="1" applyBorder="1">
      <alignment vertical="center"/>
    </xf>
    <xf numFmtId="0" fontId="8" fillId="0" borderId="39" xfId="2" applyBorder="1">
      <alignment vertical="center"/>
    </xf>
    <xf numFmtId="0" fontId="4" fillId="0" borderId="38" xfId="0" applyFont="1" applyBorder="1">
      <alignment vertical="center"/>
    </xf>
    <xf numFmtId="0" fontId="4" fillId="8" borderId="31" xfId="0" applyFont="1" applyFill="1" applyBorder="1">
      <alignment vertical="center"/>
    </xf>
    <xf numFmtId="0" fontId="4" fillId="8" borderId="32" xfId="0" applyFont="1" applyFill="1" applyBorder="1">
      <alignment vertical="center"/>
    </xf>
    <xf numFmtId="0" fontId="4" fillId="8" borderId="33" xfId="0" applyFont="1" applyFill="1" applyBorder="1">
      <alignment vertical="center"/>
    </xf>
    <xf numFmtId="0" fontId="4" fillId="8" borderId="38" xfId="0" applyFont="1" applyFill="1" applyBorder="1">
      <alignment vertical="center"/>
    </xf>
    <xf numFmtId="0" fontId="4" fillId="8" borderId="36" xfId="0" applyFont="1" applyFill="1" applyBorder="1">
      <alignment vertical="center"/>
    </xf>
    <xf numFmtId="0" fontId="4" fillId="8" borderId="37" xfId="0" applyFont="1" applyFill="1" applyBorder="1">
      <alignment vertical="center"/>
    </xf>
    <xf numFmtId="0" fontId="4" fillId="0" borderId="4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43" xfId="0" applyFont="1" applyBorder="1">
      <alignment vertical="center"/>
    </xf>
    <xf numFmtId="0" fontId="7" fillId="0" borderId="34" xfId="0" applyFont="1" applyFill="1" applyBorder="1">
      <alignment vertical="center"/>
    </xf>
    <xf numFmtId="0" fontId="7" fillId="0" borderId="44" xfId="0" applyFont="1" applyFill="1" applyBorder="1" applyAlignment="1">
      <alignment vertical="center" shrinkToFit="1"/>
    </xf>
    <xf numFmtId="0" fontId="4" fillId="0" borderId="44" xfId="0" applyFont="1" applyBorder="1">
      <alignment vertical="center"/>
    </xf>
    <xf numFmtId="0" fontId="7" fillId="0" borderId="44" xfId="0" applyFont="1" applyFill="1" applyBorder="1">
      <alignment vertical="center"/>
    </xf>
    <xf numFmtId="0" fontId="7" fillId="0" borderId="45" xfId="0" applyFont="1" applyFill="1" applyBorder="1">
      <alignment vertical="center"/>
    </xf>
    <xf numFmtId="0" fontId="7" fillId="0" borderId="45" xfId="0" applyFont="1" applyFill="1" applyBorder="1" applyAlignment="1">
      <alignment vertical="center" shrinkToFit="1"/>
    </xf>
    <xf numFmtId="0" fontId="7" fillId="3" borderId="44" xfId="0" applyFont="1" applyFill="1" applyBorder="1">
      <alignment vertical="center"/>
    </xf>
    <xf numFmtId="0" fontId="9" fillId="6" borderId="47" xfId="0" applyFont="1" applyFill="1" applyBorder="1" applyAlignment="1">
      <alignment horizontal="center" vertical="center"/>
    </xf>
    <xf numFmtId="0" fontId="9" fillId="6" borderId="48" xfId="0" applyFont="1" applyFill="1" applyBorder="1" applyAlignment="1">
      <alignment horizontal="center" vertical="center"/>
    </xf>
    <xf numFmtId="0" fontId="9" fillId="0" borderId="49" xfId="0" applyFont="1" applyBorder="1">
      <alignment vertical="center"/>
    </xf>
    <xf numFmtId="0" fontId="9" fillId="0" borderId="50" xfId="0" applyFont="1" applyBorder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9" fillId="0" borderId="51" xfId="0" applyFont="1" applyBorder="1">
      <alignment vertical="center"/>
    </xf>
    <xf numFmtId="0" fontId="9" fillId="0" borderId="21" xfId="0" applyFont="1" applyBorder="1" applyAlignment="1">
      <alignment horizontal="left" vertical="center"/>
    </xf>
    <xf numFmtId="0" fontId="9" fillId="0" borderId="52" xfId="0" applyFont="1" applyBorder="1">
      <alignment vertical="center"/>
    </xf>
    <xf numFmtId="0" fontId="9" fillId="0" borderId="12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9" fillId="0" borderId="11" xfId="0" applyFont="1" applyFill="1" applyBorder="1">
      <alignment vertical="center"/>
    </xf>
    <xf numFmtId="0" fontId="0" fillId="0" borderId="44" xfId="0" applyBorder="1">
      <alignment vertical="center"/>
    </xf>
    <xf numFmtId="0" fontId="0" fillId="2" borderId="0" xfId="0" applyFill="1">
      <alignment vertical="center"/>
    </xf>
    <xf numFmtId="0" fontId="4" fillId="0" borderId="35" xfId="0" applyFont="1" applyFill="1" applyBorder="1">
      <alignment vertical="center"/>
    </xf>
    <xf numFmtId="0" fontId="4" fillId="0" borderId="46" xfId="0" applyFont="1" applyFill="1" applyBorder="1">
      <alignment vertical="center"/>
    </xf>
    <xf numFmtId="0" fontId="4" fillId="0" borderId="35" xfId="0" applyFont="1" applyBorder="1">
      <alignment vertical="center"/>
    </xf>
    <xf numFmtId="0" fontId="14" fillId="0" borderId="11" xfId="0" applyFont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50" xfId="0" applyFont="1" applyFill="1" applyBorder="1">
      <alignment vertical="center"/>
    </xf>
    <xf numFmtId="0" fontId="9" fillId="0" borderId="12" xfId="0" applyFont="1" applyFill="1" applyBorder="1">
      <alignment vertical="center"/>
    </xf>
    <xf numFmtId="0" fontId="14" fillId="0" borderId="12" xfId="0" applyFont="1" applyFill="1" applyBorder="1">
      <alignment vertical="center"/>
    </xf>
    <xf numFmtId="0" fontId="9" fillId="0" borderId="10" xfId="0" applyFont="1" applyBorder="1" applyAlignment="1">
      <alignment horizontal="left" vertical="center"/>
    </xf>
    <xf numFmtId="0" fontId="4" fillId="0" borderId="0" xfId="0" applyFont="1" applyFill="1">
      <alignment vertical="center"/>
    </xf>
    <xf numFmtId="38" fontId="4" fillId="0" borderId="38" xfId="1" applyFont="1" applyFill="1" applyBorder="1">
      <alignment vertical="center"/>
    </xf>
    <xf numFmtId="38" fontId="4" fillId="0" borderId="35" xfId="1" applyFont="1" applyBorder="1">
      <alignment vertical="center"/>
    </xf>
    <xf numFmtId="0" fontId="7" fillId="2" borderId="34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7" fillId="9" borderId="44" xfId="0" applyFont="1" applyFill="1" applyBorder="1">
      <alignment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</cellXfs>
  <cellStyles count="4">
    <cellStyle name="Comma [0]" xfId="1" builtinId="6"/>
    <cellStyle name="Hyperlink" xfId="2" builtinId="8"/>
    <cellStyle name="Normal" xfId="0" builtinId="0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583896</xdr:colOff>
      <xdr:row>33</xdr:row>
      <xdr:rowOff>139115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786" y="163286"/>
          <a:ext cx="3015039" cy="536425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34</xdr:row>
      <xdr:rowOff>0</xdr:rowOff>
    </xdr:from>
    <xdr:to>
      <xdr:col>5</xdr:col>
      <xdr:colOff>592384</xdr:colOff>
      <xdr:row>66</xdr:row>
      <xdr:rowOff>154214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787" y="5551714"/>
          <a:ext cx="3023526" cy="5379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598714</xdr:colOff>
      <xdr:row>0</xdr:row>
      <xdr:rowOff>136071</xdr:rowOff>
    </xdr:from>
    <xdr:to>
      <xdr:col>11</xdr:col>
      <xdr:colOff>2612572</xdr:colOff>
      <xdr:row>15</xdr:row>
      <xdr:rowOff>36285</xdr:rowOff>
    </xdr:to>
    <xdr:sp macro="" textlink="">
      <xdr:nvSpPr>
        <xdr:cNvPr id="2" name="角丸四角形 1"/>
        <xdr:cNvSpPr/>
      </xdr:nvSpPr>
      <xdr:spPr>
        <a:xfrm>
          <a:off x="598714" y="136071"/>
          <a:ext cx="16500929" cy="3238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今回もない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7"/>
  <sheetViews>
    <sheetView tabSelected="1" zoomScale="70" zoomScaleNormal="70" workbookViewId="0">
      <selection activeCell="G13" sqref="G13"/>
    </sheetView>
  </sheetViews>
  <sheetFormatPr defaultRowHeight="14.4"/>
  <cols>
    <col min="1" max="61" width="3.62890625" customWidth="1"/>
  </cols>
  <sheetData>
    <row r="2" spans="2:37">
      <c r="B2" s="99" t="s">
        <v>80</v>
      </c>
      <c r="C2" s="100"/>
      <c r="D2" s="100"/>
      <c r="E2" s="100"/>
      <c r="F2" s="101"/>
      <c r="G2" s="102" t="s">
        <v>349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4"/>
    </row>
    <row r="3" spans="2:37">
      <c r="B3" s="99" t="s">
        <v>81</v>
      </c>
      <c r="C3" s="100"/>
      <c r="D3" s="100"/>
      <c r="E3" s="100"/>
      <c r="F3" s="101"/>
      <c r="G3" s="102" t="s">
        <v>87</v>
      </c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4"/>
    </row>
    <row r="4" spans="2:37">
      <c r="B4" s="105" t="s">
        <v>82</v>
      </c>
      <c r="C4" s="106"/>
      <c r="D4" s="106"/>
      <c r="E4" s="106"/>
      <c r="F4" s="107"/>
      <c r="G4" s="102" t="s">
        <v>348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4"/>
    </row>
    <row r="5" spans="2:37">
      <c r="B5" s="99" t="s">
        <v>83</v>
      </c>
      <c r="C5" s="100"/>
      <c r="D5" s="100"/>
      <c r="E5" s="100"/>
      <c r="F5" s="101"/>
      <c r="G5" s="108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4"/>
    </row>
    <row r="6" spans="2:37">
      <c r="B6" s="105" t="s">
        <v>84</v>
      </c>
      <c r="C6" s="106"/>
      <c r="D6" s="106"/>
      <c r="E6" s="106"/>
      <c r="F6" s="107"/>
      <c r="G6" s="79" t="s">
        <v>350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8"/>
    </row>
    <row r="7" spans="2:37">
      <c r="B7" s="105"/>
      <c r="C7" s="106"/>
      <c r="D7" s="106"/>
      <c r="E7" s="106"/>
      <c r="F7" s="107"/>
      <c r="G7" s="94" t="s">
        <v>330</v>
      </c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3"/>
    </row>
    <row r="8" spans="2:37">
      <c r="B8" s="105"/>
      <c r="C8" s="106"/>
      <c r="D8" s="106"/>
      <c r="E8" s="106"/>
      <c r="F8" s="107"/>
      <c r="G8" s="109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1"/>
    </row>
    <row r="9" spans="2:37">
      <c r="B9" s="110" t="s">
        <v>19</v>
      </c>
      <c r="C9" s="111"/>
      <c r="D9" s="111"/>
      <c r="E9" s="111"/>
      <c r="F9" s="112"/>
      <c r="G9" s="79" t="s">
        <v>88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8"/>
    </row>
    <row r="10" spans="2:37">
      <c r="B10" s="105"/>
      <c r="C10" s="106"/>
      <c r="D10" s="106"/>
      <c r="E10" s="106"/>
      <c r="F10" s="107"/>
      <c r="G10" s="94" t="s">
        <v>351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3"/>
    </row>
    <row r="11" spans="2:37" s="98" customFormat="1">
      <c r="B11" s="105"/>
      <c r="C11" s="106"/>
      <c r="D11" s="106"/>
      <c r="E11" s="106"/>
      <c r="F11" s="107"/>
      <c r="G11" s="94" t="s">
        <v>321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3"/>
    </row>
    <row r="12" spans="2:37">
      <c r="B12" s="113"/>
      <c r="C12" s="114"/>
      <c r="D12" s="114"/>
      <c r="E12" s="114"/>
      <c r="F12" s="115"/>
      <c r="G12" s="95" t="s">
        <v>389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1"/>
    </row>
    <row r="13" spans="2:37">
      <c r="B13" s="99" t="s">
        <v>85</v>
      </c>
      <c r="C13" s="100"/>
      <c r="D13" s="100"/>
      <c r="E13" s="100"/>
      <c r="F13" s="101"/>
      <c r="G13" s="102" t="s">
        <v>97</v>
      </c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4"/>
    </row>
    <row r="14" spans="2:37">
      <c r="B14" s="105" t="s">
        <v>86</v>
      </c>
      <c r="C14" s="106"/>
      <c r="D14" s="106"/>
      <c r="E14" s="106"/>
      <c r="F14" s="107"/>
      <c r="G14" s="94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3"/>
    </row>
    <row r="15" spans="2:37">
      <c r="B15" s="113"/>
      <c r="C15" s="114"/>
      <c r="D15" s="114"/>
      <c r="E15" s="114"/>
      <c r="F15" s="115"/>
      <c r="G15" s="95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1"/>
    </row>
    <row r="17" spans="2:37">
      <c r="B17" s="139" t="s">
        <v>310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</row>
    <row r="19" spans="2:37" s="98" customFormat="1">
      <c r="C19" s="98" t="s">
        <v>353</v>
      </c>
    </row>
    <row r="20" spans="2:37" s="98" customFormat="1"/>
    <row r="21" spans="2:37" s="98" customFormat="1">
      <c r="C21" s="98" t="s">
        <v>308</v>
      </c>
    </row>
    <row r="22" spans="2:37" s="98" customFormat="1">
      <c r="C22" s="98" t="s">
        <v>309</v>
      </c>
      <c r="T22" s="1"/>
    </row>
    <row r="23" spans="2:37" s="98" customFormat="1">
      <c r="C23" s="98" t="s">
        <v>319</v>
      </c>
    </row>
    <row r="24" spans="2:37" s="98" customFormat="1"/>
    <row r="25" spans="2:37">
      <c r="C25" s="98"/>
      <c r="D25" s="98"/>
      <c r="E25" s="98"/>
      <c r="F25" s="98"/>
      <c r="G25" s="98"/>
      <c r="L25" s="98"/>
    </row>
    <row r="26" spans="2:37">
      <c r="C26" s="138" t="s">
        <v>305</v>
      </c>
      <c r="D26" s="155" t="s">
        <v>306</v>
      </c>
      <c r="E26" s="156"/>
      <c r="F26" s="157"/>
      <c r="G26" s="138" t="s">
        <v>307</v>
      </c>
      <c r="L26" s="98"/>
    </row>
    <row r="27" spans="2:37">
      <c r="C27" s="138">
        <v>2</v>
      </c>
      <c r="D27" s="155" t="s">
        <v>352</v>
      </c>
      <c r="E27" s="156"/>
      <c r="F27" s="157"/>
      <c r="G27" s="138">
        <v>3</v>
      </c>
      <c r="L27" s="98"/>
    </row>
  </sheetData>
  <mergeCells count="2">
    <mergeCell ref="D26:F26"/>
    <mergeCell ref="D27:F2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"/>
  <sheetViews>
    <sheetView zoomScale="70" zoomScaleNormal="70" workbookViewId="0">
      <selection activeCell="G26" sqref="G26"/>
    </sheetView>
  </sheetViews>
  <sheetFormatPr defaultRowHeight="14.4"/>
  <sheetData>
    <row r="9" ht="13" customHeight="1"/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2"/>
  <sheetViews>
    <sheetView zoomScale="70" zoomScaleNormal="70" workbookViewId="0">
      <selection activeCell="E22" sqref="E22"/>
    </sheetView>
  </sheetViews>
  <sheetFormatPr defaultRowHeight="14.4"/>
  <cols>
    <col min="3" max="3" width="18.47265625" bestFit="1" customWidth="1"/>
    <col min="5" max="5" width="8.5234375" bestFit="1" customWidth="1"/>
    <col min="6" max="6" width="18.89453125" bestFit="1" customWidth="1"/>
  </cols>
  <sheetData>
    <row r="1" spans="2:7" ht="13" customHeight="1">
      <c r="B1" s="158" t="s">
        <v>303</v>
      </c>
      <c r="C1" s="158"/>
      <c r="E1" s="158" t="s">
        <v>304</v>
      </c>
      <c r="F1" s="158"/>
    </row>
    <row r="2" spans="2:7" s="98" customFormat="1" ht="13.5" customHeight="1" thickBot="1">
      <c r="B2" s="159"/>
      <c r="C2" s="159"/>
      <c r="E2" s="159"/>
      <c r="F2" s="159"/>
    </row>
    <row r="3" spans="2:7" s="98" customFormat="1" ht="14.7" thickBot="1">
      <c r="B3" s="126" t="s">
        <v>112</v>
      </c>
      <c r="C3" s="127" t="s">
        <v>113</v>
      </c>
      <c r="E3" s="126" t="s">
        <v>115</v>
      </c>
      <c r="F3" s="127" t="s">
        <v>113</v>
      </c>
      <c r="G3" s="131"/>
    </row>
    <row r="4" spans="2:7" s="98" customFormat="1">
      <c r="B4" s="128">
        <v>5</v>
      </c>
      <c r="C4" s="148" t="s">
        <v>322</v>
      </c>
      <c r="E4" s="129">
        <v>3</v>
      </c>
      <c r="F4" s="130" t="s">
        <v>116</v>
      </c>
      <c r="G4" s="131"/>
    </row>
    <row r="5" spans="2:7">
      <c r="B5" s="129">
        <v>14</v>
      </c>
      <c r="C5" s="130" t="s">
        <v>323</v>
      </c>
      <c r="E5" s="129">
        <v>11</v>
      </c>
      <c r="F5" s="130" t="s">
        <v>117</v>
      </c>
      <c r="G5" s="131"/>
    </row>
    <row r="6" spans="2:7">
      <c r="B6" s="129">
        <v>15</v>
      </c>
      <c r="C6" s="130" t="s">
        <v>324</v>
      </c>
      <c r="E6" s="129">
        <v>12</v>
      </c>
      <c r="F6" s="130" t="s">
        <v>118</v>
      </c>
      <c r="G6" s="131"/>
    </row>
    <row r="7" spans="2:7">
      <c r="B7" s="129">
        <v>17</v>
      </c>
      <c r="C7" s="130" t="s">
        <v>325</v>
      </c>
      <c r="E7" s="129">
        <v>20</v>
      </c>
      <c r="F7" s="130" t="s">
        <v>119</v>
      </c>
      <c r="G7" s="131"/>
    </row>
    <row r="8" spans="2:7">
      <c r="B8" s="129">
        <v>19</v>
      </c>
      <c r="C8" s="130" t="s">
        <v>326</v>
      </c>
      <c r="E8" s="129">
        <v>22</v>
      </c>
      <c r="F8" s="130" t="s">
        <v>120</v>
      </c>
      <c r="G8" s="131"/>
    </row>
    <row r="9" spans="2:7" s="75" customFormat="1">
      <c r="B9" s="129">
        <v>24</v>
      </c>
      <c r="C9" s="130" t="s">
        <v>121</v>
      </c>
      <c r="E9" s="129">
        <v>24</v>
      </c>
      <c r="F9" s="130" t="s">
        <v>121</v>
      </c>
      <c r="G9" s="131"/>
    </row>
    <row r="10" spans="2:7" s="75" customFormat="1">
      <c r="B10" s="129">
        <v>18</v>
      </c>
      <c r="C10" s="130" t="s">
        <v>114</v>
      </c>
      <c r="E10" s="129">
        <v>31</v>
      </c>
      <c r="F10" s="130" t="s">
        <v>122</v>
      </c>
      <c r="G10" s="131"/>
    </row>
    <row r="11" spans="2:7" s="75" customFormat="1">
      <c r="B11" s="129">
        <v>29</v>
      </c>
      <c r="C11" s="143" t="s">
        <v>320</v>
      </c>
      <c r="E11" s="129">
        <v>32</v>
      </c>
      <c r="F11" s="130" t="s">
        <v>123</v>
      </c>
      <c r="G11" s="131"/>
    </row>
    <row r="12" spans="2:7" s="75" customFormat="1">
      <c r="B12" s="129">
        <v>31</v>
      </c>
      <c r="C12" s="130" t="s">
        <v>122</v>
      </c>
      <c r="E12" s="129">
        <v>40</v>
      </c>
      <c r="F12" s="130" t="s">
        <v>125</v>
      </c>
      <c r="G12" s="131"/>
    </row>
    <row r="13" spans="2:7" s="75" customFormat="1">
      <c r="B13" s="129">
        <v>32</v>
      </c>
      <c r="C13" s="130" t="s">
        <v>327</v>
      </c>
      <c r="E13" s="129">
        <v>43</v>
      </c>
      <c r="F13" s="130" t="s">
        <v>126</v>
      </c>
      <c r="G13" s="131"/>
    </row>
    <row r="14" spans="2:7">
      <c r="B14" s="137">
        <v>35</v>
      </c>
      <c r="C14" s="144" t="s">
        <v>328</v>
      </c>
      <c r="E14" s="129">
        <v>46</v>
      </c>
      <c r="F14" s="130" t="s">
        <v>127</v>
      </c>
      <c r="G14" s="131" t="s">
        <v>124</v>
      </c>
    </row>
    <row r="15" spans="2:7">
      <c r="B15" s="145">
        <v>41</v>
      </c>
      <c r="C15" s="144" t="s">
        <v>329</v>
      </c>
      <c r="E15" s="129">
        <v>47</v>
      </c>
      <c r="F15" s="130" t="s">
        <v>128</v>
      </c>
      <c r="G15" s="131"/>
    </row>
    <row r="16" spans="2:7" ht="14.7" thickBot="1">
      <c r="B16" s="146">
        <v>46</v>
      </c>
      <c r="C16" s="147" t="s">
        <v>127</v>
      </c>
      <c r="E16" s="129">
        <v>48</v>
      </c>
      <c r="F16" s="130" t="s">
        <v>129</v>
      </c>
      <c r="G16" s="131" t="s">
        <v>124</v>
      </c>
    </row>
    <row r="17" spans="2:7">
      <c r="B17" s="98"/>
      <c r="C17" s="98"/>
      <c r="E17" s="129">
        <v>51</v>
      </c>
      <c r="F17" s="130" t="s">
        <v>130</v>
      </c>
      <c r="G17" s="131"/>
    </row>
    <row r="18" spans="2:7">
      <c r="B18" s="98"/>
      <c r="C18" s="98"/>
      <c r="E18" s="129">
        <v>52</v>
      </c>
      <c r="F18" s="130" t="s">
        <v>131</v>
      </c>
      <c r="G18" s="131"/>
    </row>
    <row r="19" spans="2:7">
      <c r="B19" s="98"/>
      <c r="C19" s="98"/>
      <c r="E19" s="129">
        <v>53</v>
      </c>
      <c r="F19" s="130" t="s">
        <v>132</v>
      </c>
      <c r="G19" s="131"/>
    </row>
    <row r="20" spans="2:7">
      <c r="B20" s="98"/>
      <c r="C20" s="98"/>
      <c r="E20" s="129">
        <v>55</v>
      </c>
      <c r="F20" s="130" t="s">
        <v>133</v>
      </c>
      <c r="G20" s="131"/>
    </row>
    <row r="21" spans="2:7">
      <c r="B21" s="98"/>
      <c r="C21" s="98"/>
      <c r="E21" s="129">
        <v>56</v>
      </c>
      <c r="F21" s="130" t="s">
        <v>134</v>
      </c>
      <c r="G21" s="131"/>
    </row>
    <row r="22" spans="2:7">
      <c r="B22" s="98"/>
      <c r="C22" s="98"/>
      <c r="E22" s="129">
        <v>59</v>
      </c>
      <c r="F22" s="130" t="s">
        <v>135</v>
      </c>
      <c r="G22" s="131"/>
    </row>
    <row r="23" spans="2:7">
      <c r="B23" s="98"/>
      <c r="C23" s="98"/>
      <c r="E23" s="129">
        <v>60</v>
      </c>
      <c r="F23" s="130" t="s">
        <v>136</v>
      </c>
      <c r="G23" s="131"/>
    </row>
    <row r="24" spans="2:7">
      <c r="B24" s="98"/>
      <c r="C24" s="98"/>
      <c r="E24" s="129">
        <v>64</v>
      </c>
      <c r="F24" s="130" t="s">
        <v>137</v>
      </c>
      <c r="G24" s="131" t="s">
        <v>124</v>
      </c>
    </row>
    <row r="25" spans="2:7">
      <c r="B25" s="98"/>
      <c r="C25" s="98"/>
      <c r="E25" s="129">
        <v>65</v>
      </c>
      <c r="F25" s="130" t="s">
        <v>138</v>
      </c>
      <c r="G25" s="131"/>
    </row>
    <row r="26" spans="2:7">
      <c r="B26" s="98"/>
      <c r="C26" s="98"/>
      <c r="E26" s="129">
        <v>66</v>
      </c>
      <c r="F26" s="130" t="s">
        <v>139</v>
      </c>
      <c r="G26" s="131"/>
    </row>
    <row r="27" spans="2:7">
      <c r="B27" s="98"/>
      <c r="C27" s="98"/>
      <c r="E27" s="129">
        <v>71</v>
      </c>
      <c r="F27" s="130" t="s">
        <v>140</v>
      </c>
      <c r="G27" s="131"/>
    </row>
    <row r="28" spans="2:7">
      <c r="B28" s="98"/>
      <c r="C28" s="98"/>
      <c r="E28" s="129">
        <v>72</v>
      </c>
      <c r="F28" s="130" t="s">
        <v>141</v>
      </c>
      <c r="G28" s="131"/>
    </row>
    <row r="29" spans="2:7">
      <c r="B29" s="98"/>
      <c r="C29" s="98"/>
      <c r="E29" s="129">
        <v>75</v>
      </c>
      <c r="F29" s="130" t="s">
        <v>142</v>
      </c>
      <c r="G29" s="131"/>
    </row>
    <row r="30" spans="2:7">
      <c r="B30" s="98"/>
      <c r="C30" s="98"/>
      <c r="E30" s="129">
        <v>83</v>
      </c>
      <c r="F30" s="130" t="s">
        <v>143</v>
      </c>
      <c r="G30" s="131"/>
    </row>
    <row r="31" spans="2:7">
      <c r="E31" s="129">
        <v>84</v>
      </c>
      <c r="F31" s="130" t="s">
        <v>144</v>
      </c>
      <c r="G31" s="131"/>
    </row>
    <row r="32" spans="2:7">
      <c r="E32" s="129">
        <v>85</v>
      </c>
      <c r="F32" s="130" t="s">
        <v>145</v>
      </c>
      <c r="G32" s="131"/>
    </row>
    <row r="33" spans="5:7">
      <c r="E33" s="129">
        <v>86</v>
      </c>
      <c r="F33" s="130" t="s">
        <v>146</v>
      </c>
      <c r="G33" s="131"/>
    </row>
    <row r="34" spans="5:7">
      <c r="E34" s="129">
        <v>87</v>
      </c>
      <c r="F34" s="130" t="s">
        <v>147</v>
      </c>
      <c r="G34" s="131"/>
    </row>
    <row r="35" spans="5:7">
      <c r="E35" s="129">
        <v>88</v>
      </c>
      <c r="F35" s="130" t="s">
        <v>148</v>
      </c>
      <c r="G35" s="131"/>
    </row>
    <row r="36" spans="5:7">
      <c r="E36" s="129">
        <v>90</v>
      </c>
      <c r="F36" s="130" t="s">
        <v>149</v>
      </c>
      <c r="G36" s="131"/>
    </row>
    <row r="37" spans="5:7">
      <c r="E37" s="129">
        <v>93</v>
      </c>
      <c r="F37" s="130" t="s">
        <v>150</v>
      </c>
      <c r="G37" s="131"/>
    </row>
    <row r="38" spans="5:7">
      <c r="E38" s="129">
        <v>94</v>
      </c>
      <c r="F38" s="130" t="s">
        <v>151</v>
      </c>
      <c r="G38" s="131" t="s">
        <v>124</v>
      </c>
    </row>
    <row r="39" spans="5:7">
      <c r="E39" s="129">
        <v>96</v>
      </c>
      <c r="F39" s="130" t="s">
        <v>152</v>
      </c>
      <c r="G39" s="131" t="s">
        <v>124</v>
      </c>
    </row>
    <row r="40" spans="5:7">
      <c r="E40" s="129">
        <v>98</v>
      </c>
      <c r="F40" s="130" t="s">
        <v>153</v>
      </c>
      <c r="G40" s="131"/>
    </row>
    <row r="41" spans="5:7">
      <c r="E41" s="129">
        <v>99</v>
      </c>
      <c r="F41" s="130" t="s">
        <v>154</v>
      </c>
      <c r="G41" s="131"/>
    </row>
    <row r="42" spans="5:7">
      <c r="E42" s="129">
        <v>100</v>
      </c>
      <c r="F42" s="130" t="s">
        <v>155</v>
      </c>
      <c r="G42" s="131" t="s">
        <v>124</v>
      </c>
    </row>
    <row r="43" spans="5:7">
      <c r="E43" s="129">
        <v>103</v>
      </c>
      <c r="F43" s="130" t="s">
        <v>156</v>
      </c>
      <c r="G43" s="131"/>
    </row>
    <row r="44" spans="5:7">
      <c r="E44" s="129">
        <v>104</v>
      </c>
      <c r="F44" s="130" t="s">
        <v>157</v>
      </c>
      <c r="G44" s="131"/>
    </row>
    <row r="45" spans="5:7">
      <c r="E45" s="129">
        <v>107</v>
      </c>
      <c r="F45" s="130" t="s">
        <v>158</v>
      </c>
      <c r="G45" s="131"/>
    </row>
    <row r="46" spans="5:7">
      <c r="E46" s="129">
        <v>108</v>
      </c>
      <c r="F46" s="130" t="s">
        <v>159</v>
      </c>
      <c r="G46" s="131"/>
    </row>
    <row r="47" spans="5:7">
      <c r="E47" s="129">
        <v>109</v>
      </c>
      <c r="F47" s="130" t="s">
        <v>160</v>
      </c>
      <c r="G47" s="131"/>
    </row>
    <row r="48" spans="5:7">
      <c r="E48" s="129">
        <v>111</v>
      </c>
      <c r="F48" s="130" t="s">
        <v>161</v>
      </c>
      <c r="G48" s="131"/>
    </row>
    <row r="49" spans="5:7">
      <c r="E49" s="129">
        <v>117</v>
      </c>
      <c r="F49" s="130" t="s">
        <v>162</v>
      </c>
      <c r="G49" s="131" t="s">
        <v>124</v>
      </c>
    </row>
    <row r="50" spans="5:7">
      <c r="E50" s="129">
        <v>119</v>
      </c>
      <c r="F50" s="130" t="s">
        <v>163</v>
      </c>
      <c r="G50" s="131"/>
    </row>
    <row r="51" spans="5:7">
      <c r="E51" s="129">
        <v>120</v>
      </c>
      <c r="F51" s="130" t="s">
        <v>164</v>
      </c>
      <c r="G51" s="131"/>
    </row>
    <row r="52" spans="5:7">
      <c r="E52" s="129">
        <v>121</v>
      </c>
      <c r="F52" s="130" t="s">
        <v>165</v>
      </c>
      <c r="G52" s="131"/>
    </row>
    <row r="53" spans="5:7">
      <c r="E53" s="129">
        <v>122</v>
      </c>
      <c r="F53" s="130" t="s">
        <v>166</v>
      </c>
      <c r="G53" s="131"/>
    </row>
    <row r="54" spans="5:7">
      <c r="E54" s="129">
        <v>123</v>
      </c>
      <c r="F54" s="130" t="s">
        <v>167</v>
      </c>
      <c r="G54" s="131"/>
    </row>
    <row r="55" spans="5:7">
      <c r="E55" s="129">
        <v>124</v>
      </c>
      <c r="F55" s="130" t="s">
        <v>168</v>
      </c>
      <c r="G55" s="131"/>
    </row>
    <row r="56" spans="5:7">
      <c r="E56" s="129">
        <v>125</v>
      </c>
      <c r="F56" s="130" t="s">
        <v>169</v>
      </c>
      <c r="G56" s="131"/>
    </row>
    <row r="57" spans="5:7">
      <c r="E57" s="129">
        <v>127</v>
      </c>
      <c r="F57" s="130" t="s">
        <v>170</v>
      </c>
      <c r="G57" s="131"/>
    </row>
    <row r="58" spans="5:7">
      <c r="E58" s="129">
        <v>128</v>
      </c>
      <c r="F58" s="130" t="s">
        <v>171</v>
      </c>
      <c r="G58" s="131"/>
    </row>
    <row r="59" spans="5:7">
      <c r="E59" s="129">
        <v>129</v>
      </c>
      <c r="F59" s="130" t="s">
        <v>172</v>
      </c>
      <c r="G59" s="131"/>
    </row>
    <row r="60" spans="5:7">
      <c r="E60" s="129">
        <v>131</v>
      </c>
      <c r="F60" s="130" t="s">
        <v>173</v>
      </c>
      <c r="G60" s="131"/>
    </row>
    <row r="61" spans="5:7">
      <c r="E61" s="129">
        <v>132</v>
      </c>
      <c r="F61" s="130" t="s">
        <v>174</v>
      </c>
      <c r="G61" s="131"/>
    </row>
    <row r="62" spans="5:7">
      <c r="E62" s="129">
        <v>133</v>
      </c>
      <c r="F62" s="130" t="s">
        <v>175</v>
      </c>
      <c r="G62" s="131"/>
    </row>
    <row r="63" spans="5:7">
      <c r="E63" s="129">
        <v>135</v>
      </c>
      <c r="F63" s="130" t="s">
        <v>176</v>
      </c>
      <c r="G63" s="131"/>
    </row>
    <row r="64" spans="5:7">
      <c r="E64" s="129">
        <v>137</v>
      </c>
      <c r="F64" s="130" t="s">
        <v>177</v>
      </c>
      <c r="G64" s="131"/>
    </row>
    <row r="65" spans="5:7">
      <c r="E65" s="129">
        <v>138</v>
      </c>
      <c r="F65" s="130" t="s">
        <v>178</v>
      </c>
      <c r="G65" s="131"/>
    </row>
    <row r="66" spans="5:7">
      <c r="E66" s="129">
        <v>139</v>
      </c>
      <c r="F66" s="130" t="s">
        <v>179</v>
      </c>
      <c r="G66" s="131" t="s">
        <v>124</v>
      </c>
    </row>
    <row r="67" spans="5:7">
      <c r="E67" s="129">
        <v>141</v>
      </c>
      <c r="F67" s="130" t="s">
        <v>180</v>
      </c>
      <c r="G67" s="131"/>
    </row>
    <row r="68" spans="5:7">
      <c r="E68" s="129">
        <v>142</v>
      </c>
      <c r="F68" s="130" t="s">
        <v>181</v>
      </c>
      <c r="G68" s="131"/>
    </row>
    <row r="69" spans="5:7">
      <c r="E69" s="129">
        <v>144</v>
      </c>
      <c r="F69" s="130" t="s">
        <v>182</v>
      </c>
      <c r="G69" s="131"/>
    </row>
    <row r="70" spans="5:7">
      <c r="E70" s="129">
        <v>146</v>
      </c>
      <c r="F70" s="130" t="s">
        <v>183</v>
      </c>
      <c r="G70" s="131"/>
    </row>
    <row r="71" spans="5:7">
      <c r="E71" s="129">
        <v>147</v>
      </c>
      <c r="F71" s="130" t="s">
        <v>184</v>
      </c>
      <c r="G71" s="131"/>
    </row>
    <row r="72" spans="5:7">
      <c r="E72" s="129">
        <v>149</v>
      </c>
      <c r="F72" s="130" t="s">
        <v>185</v>
      </c>
      <c r="G72" s="131"/>
    </row>
    <row r="73" spans="5:7">
      <c r="E73" s="129">
        <v>150</v>
      </c>
      <c r="F73" s="130" t="s">
        <v>186</v>
      </c>
      <c r="G73" s="131"/>
    </row>
    <row r="74" spans="5:7">
      <c r="E74" s="129">
        <v>151</v>
      </c>
      <c r="F74" s="130" t="s">
        <v>187</v>
      </c>
      <c r="G74" s="131"/>
    </row>
    <row r="75" spans="5:7">
      <c r="E75" s="129">
        <v>152</v>
      </c>
      <c r="F75" s="130" t="s">
        <v>188</v>
      </c>
      <c r="G75" s="131"/>
    </row>
    <row r="76" spans="5:7">
      <c r="E76" s="129">
        <v>153</v>
      </c>
      <c r="F76" s="130" t="s">
        <v>189</v>
      </c>
      <c r="G76" s="131"/>
    </row>
    <row r="77" spans="5:7">
      <c r="E77" s="129">
        <v>156</v>
      </c>
      <c r="F77" s="130" t="s">
        <v>190</v>
      </c>
      <c r="G77" s="131"/>
    </row>
    <row r="78" spans="5:7">
      <c r="E78" s="129">
        <v>157</v>
      </c>
      <c r="F78" s="130" t="s">
        <v>191</v>
      </c>
      <c r="G78" s="131"/>
    </row>
    <row r="79" spans="5:7">
      <c r="E79" s="129">
        <v>160</v>
      </c>
      <c r="F79" s="130" t="s">
        <v>192</v>
      </c>
      <c r="G79" s="131"/>
    </row>
    <row r="80" spans="5:7">
      <c r="E80" s="129">
        <v>162</v>
      </c>
      <c r="F80" s="130" t="s">
        <v>193</v>
      </c>
      <c r="G80" s="131"/>
    </row>
    <row r="81" spans="5:7">
      <c r="E81" s="129">
        <v>163</v>
      </c>
      <c r="F81" s="130" t="s">
        <v>194</v>
      </c>
      <c r="G81" s="131"/>
    </row>
    <row r="82" spans="5:7">
      <c r="E82" s="129">
        <v>165</v>
      </c>
      <c r="F82" s="130" t="s">
        <v>195</v>
      </c>
      <c r="G82" s="131"/>
    </row>
    <row r="83" spans="5:7">
      <c r="E83" s="129">
        <v>167</v>
      </c>
      <c r="F83" s="130" t="s">
        <v>196</v>
      </c>
      <c r="G83" s="131"/>
    </row>
    <row r="84" spans="5:7">
      <c r="E84" s="129">
        <v>168</v>
      </c>
      <c r="F84" s="130" t="s">
        <v>197</v>
      </c>
      <c r="G84" s="131"/>
    </row>
    <row r="85" spans="5:7">
      <c r="E85" s="129">
        <v>170</v>
      </c>
      <c r="F85" s="130" t="s">
        <v>198</v>
      </c>
      <c r="G85" s="131"/>
    </row>
    <row r="86" spans="5:7">
      <c r="E86" s="129">
        <v>171</v>
      </c>
      <c r="F86" s="130" t="s">
        <v>199</v>
      </c>
      <c r="G86" s="131"/>
    </row>
    <row r="87" spans="5:7">
      <c r="E87" s="129">
        <v>172</v>
      </c>
      <c r="F87" s="130" t="s">
        <v>200</v>
      </c>
      <c r="G87" s="131"/>
    </row>
    <row r="88" spans="5:7">
      <c r="E88" s="129">
        <v>178</v>
      </c>
      <c r="F88" s="130" t="s">
        <v>201</v>
      </c>
      <c r="G88" s="131"/>
    </row>
    <row r="89" spans="5:7">
      <c r="E89" s="129">
        <v>181</v>
      </c>
      <c r="F89" s="130" t="s">
        <v>202</v>
      </c>
      <c r="G89" s="131" t="s">
        <v>124</v>
      </c>
    </row>
    <row r="90" spans="5:7">
      <c r="E90" s="129">
        <v>183</v>
      </c>
      <c r="F90" s="130" t="s">
        <v>203</v>
      </c>
      <c r="G90" s="131"/>
    </row>
    <row r="91" spans="5:7">
      <c r="E91" s="129">
        <v>184</v>
      </c>
      <c r="F91" s="130" t="s">
        <v>204</v>
      </c>
      <c r="G91" s="131"/>
    </row>
    <row r="92" spans="5:7">
      <c r="E92" s="129">
        <v>185</v>
      </c>
      <c r="F92" s="130" t="s">
        <v>205</v>
      </c>
      <c r="G92" s="131"/>
    </row>
    <row r="93" spans="5:7">
      <c r="E93" s="129">
        <v>187</v>
      </c>
      <c r="F93" s="130" t="s">
        <v>206</v>
      </c>
      <c r="G93" s="131"/>
    </row>
    <row r="94" spans="5:7">
      <c r="E94" s="129">
        <v>188</v>
      </c>
      <c r="F94" s="130" t="s">
        <v>207</v>
      </c>
      <c r="G94" s="131"/>
    </row>
    <row r="95" spans="5:7">
      <c r="E95" s="129">
        <v>189</v>
      </c>
      <c r="F95" s="130" t="s">
        <v>208</v>
      </c>
      <c r="G95" s="131"/>
    </row>
    <row r="96" spans="5:7">
      <c r="E96" s="129">
        <v>192</v>
      </c>
      <c r="F96" s="130" t="s">
        <v>209</v>
      </c>
      <c r="G96" s="131"/>
    </row>
    <row r="97" spans="5:7">
      <c r="E97" s="129">
        <v>194</v>
      </c>
      <c r="F97" s="130" t="s">
        <v>210</v>
      </c>
      <c r="G97" s="131"/>
    </row>
    <row r="98" spans="5:7">
      <c r="E98" s="129">
        <v>195</v>
      </c>
      <c r="F98" s="130" t="s">
        <v>211</v>
      </c>
      <c r="G98" s="131"/>
    </row>
    <row r="99" spans="5:7">
      <c r="E99" s="129">
        <v>197</v>
      </c>
      <c r="F99" s="130" t="s">
        <v>212</v>
      </c>
      <c r="G99" s="131"/>
    </row>
    <row r="100" spans="5:7">
      <c r="E100" s="129">
        <v>199</v>
      </c>
      <c r="F100" s="130" t="s">
        <v>213</v>
      </c>
      <c r="G100" s="131"/>
    </row>
    <row r="101" spans="5:7">
      <c r="E101" s="129">
        <v>200</v>
      </c>
      <c r="F101" s="130" t="s">
        <v>214</v>
      </c>
      <c r="G101" s="131"/>
    </row>
    <row r="102" spans="5:7">
      <c r="E102" s="129">
        <v>201</v>
      </c>
      <c r="F102" s="130" t="s">
        <v>215</v>
      </c>
      <c r="G102" s="131"/>
    </row>
    <row r="103" spans="5:7">
      <c r="E103" s="129">
        <v>204</v>
      </c>
      <c r="F103" s="130" t="s">
        <v>216</v>
      </c>
      <c r="G103" s="131"/>
    </row>
    <row r="104" spans="5:7">
      <c r="E104" s="129">
        <v>205</v>
      </c>
      <c r="F104" s="130" t="s">
        <v>217</v>
      </c>
      <c r="G104" s="131"/>
    </row>
    <row r="105" spans="5:7">
      <c r="E105" s="129">
        <v>207</v>
      </c>
      <c r="F105" s="130" t="s">
        <v>218</v>
      </c>
      <c r="G105" s="131"/>
    </row>
    <row r="106" spans="5:7">
      <c r="E106" s="129">
        <v>208</v>
      </c>
      <c r="F106" s="130" t="s">
        <v>219</v>
      </c>
      <c r="G106" s="131"/>
    </row>
    <row r="107" spans="5:7">
      <c r="E107" s="129">
        <v>209</v>
      </c>
      <c r="F107" s="130" t="s">
        <v>220</v>
      </c>
      <c r="G107" s="131"/>
    </row>
    <row r="108" spans="5:7">
      <c r="E108" s="129">
        <v>210</v>
      </c>
      <c r="F108" s="130" t="s">
        <v>221</v>
      </c>
      <c r="G108" s="131"/>
    </row>
    <row r="109" spans="5:7">
      <c r="E109" s="129">
        <v>214</v>
      </c>
      <c r="F109" s="130" t="s">
        <v>222</v>
      </c>
      <c r="G109" s="131"/>
    </row>
    <row r="110" spans="5:7">
      <c r="E110" s="129">
        <v>215</v>
      </c>
      <c r="F110" s="130" t="s">
        <v>223</v>
      </c>
      <c r="G110" s="131"/>
    </row>
    <row r="111" spans="5:7">
      <c r="E111" s="129">
        <v>216</v>
      </c>
      <c r="F111" s="130" t="s">
        <v>224</v>
      </c>
      <c r="G111" s="131"/>
    </row>
    <row r="112" spans="5:7">
      <c r="E112" s="129">
        <v>217</v>
      </c>
      <c r="F112" s="130" t="s">
        <v>225</v>
      </c>
      <c r="G112" s="131"/>
    </row>
    <row r="113" spans="5:7">
      <c r="E113" s="129">
        <v>218</v>
      </c>
      <c r="F113" s="130" t="s">
        <v>226</v>
      </c>
      <c r="G113" s="131"/>
    </row>
    <row r="114" spans="5:7">
      <c r="E114" s="129">
        <v>223</v>
      </c>
      <c r="F114" s="130" t="s">
        <v>227</v>
      </c>
      <c r="G114" s="131"/>
    </row>
    <row r="115" spans="5:7">
      <c r="E115" s="129">
        <v>224</v>
      </c>
      <c r="F115" s="130" t="s">
        <v>228</v>
      </c>
      <c r="G115" s="131"/>
    </row>
    <row r="116" spans="5:7">
      <c r="E116" s="129">
        <v>227</v>
      </c>
      <c r="F116" s="130" t="s">
        <v>229</v>
      </c>
      <c r="G116" s="131"/>
    </row>
    <row r="117" spans="5:7">
      <c r="E117" s="129">
        <v>228</v>
      </c>
      <c r="F117" s="130" t="s">
        <v>230</v>
      </c>
      <c r="G117" s="131"/>
    </row>
    <row r="118" spans="5:7">
      <c r="E118" s="129">
        <v>230</v>
      </c>
      <c r="F118" s="130" t="s">
        <v>231</v>
      </c>
      <c r="G118" s="131"/>
    </row>
    <row r="119" spans="5:7">
      <c r="E119" s="129">
        <v>231</v>
      </c>
      <c r="F119" s="130" t="s">
        <v>232</v>
      </c>
      <c r="G119" s="131"/>
    </row>
    <row r="120" spans="5:7">
      <c r="E120" s="129">
        <v>233</v>
      </c>
      <c r="F120" s="130" t="s">
        <v>233</v>
      </c>
      <c r="G120" s="131"/>
    </row>
    <row r="121" spans="5:7">
      <c r="E121" s="129">
        <v>234</v>
      </c>
      <c r="F121" s="130" t="s">
        <v>234</v>
      </c>
      <c r="G121" s="131"/>
    </row>
    <row r="122" spans="5:7">
      <c r="E122" s="129">
        <v>238</v>
      </c>
      <c r="F122" s="130" t="s">
        <v>235</v>
      </c>
      <c r="G122" s="131"/>
    </row>
    <row r="123" spans="5:7">
      <c r="E123" s="129">
        <v>240</v>
      </c>
      <c r="F123" s="130" t="s">
        <v>236</v>
      </c>
      <c r="G123" s="131"/>
    </row>
    <row r="124" spans="5:7">
      <c r="E124" s="129">
        <v>242</v>
      </c>
      <c r="F124" s="130" t="s">
        <v>237</v>
      </c>
      <c r="G124" s="131"/>
    </row>
    <row r="125" spans="5:7">
      <c r="E125" s="129">
        <v>243</v>
      </c>
      <c r="F125" s="130" t="s">
        <v>238</v>
      </c>
      <c r="G125" s="131"/>
    </row>
    <row r="126" spans="5:7">
      <c r="E126" s="129">
        <v>244</v>
      </c>
      <c r="F126" s="130" t="s">
        <v>239</v>
      </c>
      <c r="G126" s="131"/>
    </row>
    <row r="127" spans="5:7">
      <c r="E127" s="129">
        <v>245</v>
      </c>
      <c r="F127" s="130" t="s">
        <v>240</v>
      </c>
      <c r="G127" s="131"/>
    </row>
    <row r="128" spans="5:7">
      <c r="E128" s="129">
        <v>248</v>
      </c>
      <c r="F128" s="130" t="s">
        <v>241</v>
      </c>
      <c r="G128" s="131"/>
    </row>
    <row r="129" spans="5:7">
      <c r="E129" s="129">
        <v>249</v>
      </c>
      <c r="F129" s="130" t="s">
        <v>242</v>
      </c>
      <c r="G129" s="131"/>
    </row>
    <row r="130" spans="5:7">
      <c r="E130" s="129">
        <v>250</v>
      </c>
      <c r="F130" s="130" t="s">
        <v>243</v>
      </c>
      <c r="G130" s="131"/>
    </row>
    <row r="131" spans="5:7">
      <c r="E131" s="129">
        <v>251</v>
      </c>
      <c r="F131" s="130" t="s">
        <v>244</v>
      </c>
      <c r="G131" s="131"/>
    </row>
    <row r="132" spans="5:7">
      <c r="E132" s="129">
        <v>254</v>
      </c>
      <c r="F132" s="130" t="s">
        <v>245</v>
      </c>
      <c r="G132" s="131"/>
    </row>
    <row r="133" spans="5:7">
      <c r="E133" s="129">
        <v>255</v>
      </c>
      <c r="F133" s="130" t="s">
        <v>246</v>
      </c>
      <c r="G133" s="131"/>
    </row>
    <row r="134" spans="5:7">
      <c r="E134" s="129">
        <v>256</v>
      </c>
      <c r="F134" s="130" t="s">
        <v>247</v>
      </c>
      <c r="G134" s="131"/>
    </row>
    <row r="135" spans="5:7">
      <c r="E135" s="129">
        <v>257</v>
      </c>
      <c r="F135" s="130" t="s">
        <v>248</v>
      </c>
      <c r="G135" s="131"/>
    </row>
    <row r="136" spans="5:7">
      <c r="E136" s="129">
        <v>258</v>
      </c>
      <c r="F136" s="130" t="s">
        <v>249</v>
      </c>
      <c r="G136" s="131"/>
    </row>
    <row r="137" spans="5:7">
      <c r="E137" s="129">
        <v>260</v>
      </c>
      <c r="F137" s="130" t="s">
        <v>250</v>
      </c>
      <c r="G137" s="131"/>
    </row>
    <row r="138" spans="5:7">
      <c r="E138" s="129">
        <v>261</v>
      </c>
      <c r="F138" s="130" t="s">
        <v>251</v>
      </c>
      <c r="G138" s="131"/>
    </row>
    <row r="139" spans="5:7">
      <c r="E139" s="129">
        <v>262</v>
      </c>
      <c r="F139" s="130" t="s">
        <v>252</v>
      </c>
      <c r="G139" s="131" t="s">
        <v>124</v>
      </c>
    </row>
    <row r="140" spans="5:7">
      <c r="E140" s="129">
        <v>263</v>
      </c>
      <c r="F140" s="130" t="s">
        <v>253</v>
      </c>
      <c r="G140" s="131"/>
    </row>
    <row r="141" spans="5:7">
      <c r="E141" s="129">
        <v>265</v>
      </c>
      <c r="F141" s="130" t="s">
        <v>254</v>
      </c>
      <c r="G141" s="131"/>
    </row>
    <row r="142" spans="5:7">
      <c r="E142" s="129">
        <v>266</v>
      </c>
      <c r="F142" s="130" t="s">
        <v>255</v>
      </c>
      <c r="G142" s="131"/>
    </row>
    <row r="143" spans="5:7">
      <c r="E143" s="129">
        <v>268</v>
      </c>
      <c r="F143" s="130" t="s">
        <v>256</v>
      </c>
      <c r="G143" s="131"/>
    </row>
    <row r="144" spans="5:7">
      <c r="E144" s="129">
        <v>273</v>
      </c>
      <c r="F144" s="130" t="s">
        <v>257</v>
      </c>
      <c r="G144" s="131"/>
    </row>
    <row r="145" spans="5:7">
      <c r="E145" s="129">
        <v>274</v>
      </c>
      <c r="F145" s="130" t="s">
        <v>258</v>
      </c>
      <c r="G145" s="131"/>
    </row>
    <row r="146" spans="5:7">
      <c r="E146" s="129">
        <v>275</v>
      </c>
      <c r="F146" s="130" t="s">
        <v>259</v>
      </c>
      <c r="G146" s="131"/>
    </row>
    <row r="147" spans="5:7">
      <c r="E147" s="129">
        <v>276</v>
      </c>
      <c r="F147" s="130" t="s">
        <v>260</v>
      </c>
      <c r="G147" s="131"/>
    </row>
    <row r="148" spans="5:7">
      <c r="E148" s="129">
        <v>278</v>
      </c>
      <c r="F148" s="130" t="s">
        <v>261</v>
      </c>
      <c r="G148" s="131"/>
    </row>
    <row r="149" spans="5:7">
      <c r="E149" s="129">
        <v>284</v>
      </c>
      <c r="F149" s="130" t="s">
        <v>262</v>
      </c>
      <c r="G149" s="131"/>
    </row>
    <row r="150" spans="5:7">
      <c r="E150" s="129">
        <v>286</v>
      </c>
      <c r="F150" s="130" t="s">
        <v>263</v>
      </c>
      <c r="G150" s="131"/>
    </row>
    <row r="151" spans="5:7">
      <c r="E151" s="129">
        <v>289</v>
      </c>
      <c r="F151" s="130" t="s">
        <v>264</v>
      </c>
      <c r="G151" s="131" t="s">
        <v>124</v>
      </c>
    </row>
    <row r="152" spans="5:7">
      <c r="E152" s="129">
        <v>291</v>
      </c>
      <c r="F152" s="130" t="s">
        <v>265</v>
      </c>
      <c r="G152" s="131"/>
    </row>
    <row r="153" spans="5:7">
      <c r="E153" s="129">
        <v>293</v>
      </c>
      <c r="F153" s="130" t="s">
        <v>266</v>
      </c>
      <c r="G153" s="131"/>
    </row>
    <row r="154" spans="5:7">
      <c r="E154" s="129">
        <v>294</v>
      </c>
      <c r="F154" s="130" t="s">
        <v>267</v>
      </c>
      <c r="G154" s="131"/>
    </row>
    <row r="155" spans="5:7">
      <c r="E155" s="129">
        <v>296</v>
      </c>
      <c r="F155" s="130" t="s">
        <v>268</v>
      </c>
      <c r="G155" s="131"/>
    </row>
    <row r="156" spans="5:7">
      <c r="E156" s="129">
        <v>297</v>
      </c>
      <c r="F156" s="130" t="s">
        <v>269</v>
      </c>
      <c r="G156" s="131"/>
    </row>
    <row r="157" spans="5:7">
      <c r="E157" s="129">
        <v>298</v>
      </c>
      <c r="F157" s="130" t="s">
        <v>270</v>
      </c>
      <c r="G157" s="131"/>
    </row>
    <row r="158" spans="5:7">
      <c r="E158" s="129">
        <v>299</v>
      </c>
      <c r="F158" s="130" t="s">
        <v>271</v>
      </c>
      <c r="G158" s="131"/>
    </row>
    <row r="159" spans="5:7">
      <c r="E159" s="129">
        <v>301</v>
      </c>
      <c r="F159" s="130" t="s">
        <v>272</v>
      </c>
      <c r="G159" s="131"/>
    </row>
    <row r="160" spans="5:7">
      <c r="E160" s="129">
        <v>303</v>
      </c>
      <c r="F160" s="130" t="s">
        <v>273</v>
      </c>
      <c r="G160" s="131"/>
    </row>
    <row r="161" spans="5:7">
      <c r="E161" s="129">
        <v>304</v>
      </c>
      <c r="F161" s="130" t="s">
        <v>274</v>
      </c>
      <c r="G161" s="131"/>
    </row>
    <row r="162" spans="5:7">
      <c r="E162" s="129">
        <v>305</v>
      </c>
      <c r="F162" s="130" t="s">
        <v>275</v>
      </c>
      <c r="G162" s="131"/>
    </row>
    <row r="163" spans="5:7">
      <c r="E163" s="129">
        <v>312</v>
      </c>
      <c r="F163" s="130" t="s">
        <v>276</v>
      </c>
      <c r="G163" s="131"/>
    </row>
    <row r="164" spans="5:7">
      <c r="E164" s="129">
        <v>313</v>
      </c>
      <c r="F164" s="130" t="s">
        <v>277</v>
      </c>
      <c r="G164" s="131"/>
    </row>
    <row r="165" spans="5:7">
      <c r="E165" s="129">
        <v>315</v>
      </c>
      <c r="F165" s="130" t="s">
        <v>278</v>
      </c>
      <c r="G165" s="131"/>
    </row>
    <row r="166" spans="5:7">
      <c r="E166" s="129">
        <v>316</v>
      </c>
      <c r="F166" s="130" t="s">
        <v>279</v>
      </c>
      <c r="G166" s="131"/>
    </row>
    <row r="167" spans="5:7">
      <c r="E167" s="129">
        <v>317</v>
      </c>
      <c r="F167" s="130" t="s">
        <v>280</v>
      </c>
      <c r="G167" s="131"/>
    </row>
    <row r="168" spans="5:7">
      <c r="E168" s="129">
        <v>318</v>
      </c>
      <c r="F168" s="130" t="s">
        <v>281</v>
      </c>
      <c r="G168" s="131"/>
    </row>
    <row r="169" spans="5:7">
      <c r="E169" s="129">
        <v>320</v>
      </c>
      <c r="F169" s="130" t="s">
        <v>282</v>
      </c>
      <c r="G169" s="131"/>
    </row>
    <row r="170" spans="5:7">
      <c r="E170" s="129">
        <v>324</v>
      </c>
      <c r="F170" s="130" t="s">
        <v>283</v>
      </c>
      <c r="G170" s="131"/>
    </row>
    <row r="171" spans="5:7">
      <c r="E171" s="129">
        <v>326</v>
      </c>
      <c r="F171" s="130" t="s">
        <v>284</v>
      </c>
      <c r="G171" s="131"/>
    </row>
    <row r="172" spans="5:7">
      <c r="E172" s="129">
        <v>327</v>
      </c>
      <c r="F172" s="130" t="s">
        <v>285</v>
      </c>
      <c r="G172" s="131"/>
    </row>
    <row r="173" spans="5:7">
      <c r="E173" s="129">
        <v>328</v>
      </c>
      <c r="F173" s="130" t="s">
        <v>286</v>
      </c>
      <c r="G173" s="131"/>
    </row>
    <row r="174" spans="5:7">
      <c r="E174" s="129">
        <v>331</v>
      </c>
      <c r="F174" s="130" t="s">
        <v>287</v>
      </c>
      <c r="G174" s="131"/>
    </row>
    <row r="175" spans="5:7">
      <c r="E175" s="129">
        <v>332</v>
      </c>
      <c r="F175" s="130" t="s">
        <v>288</v>
      </c>
      <c r="G175" s="131"/>
    </row>
    <row r="176" spans="5:7">
      <c r="E176" s="129">
        <v>334</v>
      </c>
      <c r="F176" s="130" t="s">
        <v>289</v>
      </c>
      <c r="G176" s="131"/>
    </row>
    <row r="177" spans="5:7">
      <c r="E177" s="129">
        <v>335</v>
      </c>
      <c r="F177" s="130" t="s">
        <v>290</v>
      </c>
      <c r="G177" s="131"/>
    </row>
    <row r="178" spans="5:7">
      <c r="E178" s="129">
        <v>337</v>
      </c>
      <c r="F178" s="130" t="s">
        <v>291</v>
      </c>
      <c r="G178" s="131"/>
    </row>
    <row r="179" spans="5:7">
      <c r="E179" s="129">
        <v>338</v>
      </c>
      <c r="F179" s="130" t="s">
        <v>292</v>
      </c>
      <c r="G179" s="131"/>
    </row>
    <row r="180" spans="5:7">
      <c r="E180" s="129">
        <v>339</v>
      </c>
      <c r="F180" s="130" t="s">
        <v>293</v>
      </c>
      <c r="G180" s="131"/>
    </row>
    <row r="181" spans="5:7">
      <c r="E181" s="129">
        <v>343</v>
      </c>
      <c r="F181" s="130" t="s">
        <v>294</v>
      </c>
      <c r="G181" s="131"/>
    </row>
    <row r="182" spans="5:7">
      <c r="E182" s="129">
        <v>344</v>
      </c>
      <c r="F182" s="130" t="s">
        <v>295</v>
      </c>
      <c r="G182" s="131"/>
    </row>
    <row r="183" spans="5:7">
      <c r="E183" s="129">
        <v>457</v>
      </c>
      <c r="F183" s="130" t="s">
        <v>296</v>
      </c>
      <c r="G183" s="131"/>
    </row>
    <row r="184" spans="5:7">
      <c r="E184" s="129">
        <v>461</v>
      </c>
      <c r="F184" s="130" t="s">
        <v>297</v>
      </c>
      <c r="G184" s="131"/>
    </row>
    <row r="185" spans="5:7">
      <c r="E185" s="129">
        <v>474</v>
      </c>
      <c r="F185" s="130" t="s">
        <v>298</v>
      </c>
      <c r="G185" s="131"/>
    </row>
    <row r="186" spans="5:7">
      <c r="E186" s="129">
        <v>507</v>
      </c>
      <c r="F186" s="130" t="s">
        <v>299</v>
      </c>
      <c r="G186" s="131"/>
    </row>
    <row r="187" spans="5:7">
      <c r="E187" s="132">
        <v>110</v>
      </c>
      <c r="F187" s="133" t="s">
        <v>300</v>
      </c>
      <c r="G187" s="131"/>
    </row>
    <row r="188" spans="5:7" ht="14.7" thickBot="1">
      <c r="E188" s="134">
        <v>308</v>
      </c>
      <c r="F188" s="135" t="s">
        <v>302</v>
      </c>
      <c r="G188" s="131"/>
    </row>
    <row r="189" spans="5:7">
      <c r="G189" s="131"/>
    </row>
    <row r="190" spans="5:7">
      <c r="G190" s="131"/>
    </row>
    <row r="191" spans="5:7">
      <c r="G191" s="1" t="s">
        <v>301</v>
      </c>
    </row>
    <row r="192" spans="5:7">
      <c r="G192" s="136" t="s">
        <v>301</v>
      </c>
    </row>
  </sheetData>
  <mergeCells count="2">
    <mergeCell ref="B1:C2"/>
    <mergeCell ref="E1:F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zoomScale="55" zoomScaleNormal="55" workbookViewId="0">
      <selection activeCell="N16" sqref="N16"/>
    </sheetView>
  </sheetViews>
  <sheetFormatPr defaultRowHeight="14.4"/>
  <cols>
    <col min="2" max="2" width="14.3671875" customWidth="1"/>
    <col min="3" max="3" width="34.62890625" customWidth="1"/>
    <col min="6" max="6" width="33.3671875" customWidth="1"/>
    <col min="9" max="9" width="20.62890625" customWidth="1"/>
    <col min="12" max="12" width="24.734375" customWidth="1"/>
    <col min="15" max="15" width="20.26171875" customWidth="1"/>
  </cols>
  <sheetData>
    <row r="2" spans="2:17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spans="2:17">
      <c r="B4" s="3"/>
      <c r="C4" s="2"/>
      <c r="D4" s="6"/>
      <c r="G4" s="3"/>
      <c r="H4" s="2"/>
      <c r="I4" s="2"/>
      <c r="J4" s="2"/>
      <c r="K4" s="2"/>
      <c r="L4" s="2"/>
      <c r="M4" s="2"/>
      <c r="N4" s="2"/>
    </row>
    <row r="5" spans="2:17">
      <c r="B5" s="3"/>
      <c r="C5" s="2"/>
      <c r="D5" s="2"/>
      <c r="G5" s="3"/>
      <c r="H5" s="2"/>
      <c r="I5" s="2"/>
      <c r="J5" s="2"/>
      <c r="K5" s="2"/>
      <c r="L5" s="2"/>
      <c r="M5" s="2"/>
      <c r="N5" s="2"/>
    </row>
    <row r="6" spans="2:17">
      <c r="B6" s="3"/>
      <c r="C6" s="2"/>
      <c r="D6" s="2"/>
      <c r="G6" s="3"/>
      <c r="H6" s="2"/>
      <c r="I6" s="2"/>
      <c r="J6" s="2"/>
      <c r="K6" s="2"/>
      <c r="L6" s="2"/>
      <c r="M6" s="2"/>
      <c r="N6" s="2"/>
    </row>
    <row r="8" spans="2:17">
      <c r="B8" s="5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7" ht="14.7" thickBo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2:17">
      <c r="B10" s="163" t="s">
        <v>2</v>
      </c>
      <c r="C10" s="160" t="s">
        <v>3</v>
      </c>
      <c r="D10" s="161"/>
      <c r="E10" s="162"/>
      <c r="F10" s="160" t="s">
        <v>4</v>
      </c>
      <c r="G10" s="161"/>
      <c r="H10" s="162"/>
      <c r="I10" s="160" t="s">
        <v>5</v>
      </c>
      <c r="J10" s="161"/>
      <c r="K10" s="162"/>
      <c r="L10" s="160" t="s">
        <v>6</v>
      </c>
      <c r="M10" s="161"/>
      <c r="N10" s="162"/>
      <c r="O10" s="160" t="s">
        <v>312</v>
      </c>
      <c r="P10" s="161"/>
      <c r="Q10" s="162"/>
    </row>
    <row r="11" spans="2:17" ht="14.7" thickBot="1">
      <c r="B11" s="164"/>
      <c r="C11" s="27" t="s">
        <v>7</v>
      </c>
      <c r="D11" s="28" t="s">
        <v>8</v>
      </c>
      <c r="E11" s="29" t="s">
        <v>9</v>
      </c>
      <c r="F11" s="27" t="s">
        <v>7</v>
      </c>
      <c r="G11" s="28" t="s">
        <v>8</v>
      </c>
      <c r="H11" s="29" t="s">
        <v>9</v>
      </c>
      <c r="I11" s="27" t="s">
        <v>7</v>
      </c>
      <c r="J11" s="28" t="s">
        <v>8</v>
      </c>
      <c r="K11" s="29" t="s">
        <v>9</v>
      </c>
      <c r="L11" s="27" t="s">
        <v>7</v>
      </c>
      <c r="M11" s="28" t="s">
        <v>8</v>
      </c>
      <c r="N11" s="29" t="s">
        <v>9</v>
      </c>
      <c r="O11" s="27" t="s">
        <v>7</v>
      </c>
      <c r="P11" s="28" t="s">
        <v>8</v>
      </c>
      <c r="Q11" s="29" t="s">
        <v>9</v>
      </c>
    </row>
    <row r="12" spans="2:17">
      <c r="B12" s="21">
        <v>1</v>
      </c>
      <c r="C12" s="22" t="s">
        <v>111</v>
      </c>
      <c r="D12" s="7"/>
      <c r="E12" s="23">
        <v>5</v>
      </c>
      <c r="F12" s="24" t="s">
        <v>108</v>
      </c>
      <c r="G12" s="7">
        <v>10002</v>
      </c>
      <c r="H12" s="26">
        <v>10</v>
      </c>
      <c r="I12" s="24" t="s">
        <v>109</v>
      </c>
      <c r="J12" s="25">
        <v>10001</v>
      </c>
      <c r="K12" s="26">
        <v>10</v>
      </c>
      <c r="L12" s="24" t="s">
        <v>110</v>
      </c>
      <c r="M12" s="25">
        <v>218</v>
      </c>
      <c r="N12" s="26">
        <v>10</v>
      </c>
      <c r="O12" s="24" t="s">
        <v>313</v>
      </c>
      <c r="P12" s="140">
        <v>11021</v>
      </c>
      <c r="Q12" s="26">
        <v>2</v>
      </c>
    </row>
    <row r="13" spans="2:17">
      <c r="B13" s="8" t="s">
        <v>10</v>
      </c>
      <c r="C13" s="22" t="s">
        <v>111</v>
      </c>
      <c r="D13" s="7"/>
      <c r="E13" s="11">
        <v>4</v>
      </c>
      <c r="F13" s="24" t="s">
        <v>108</v>
      </c>
      <c r="G13" s="7">
        <v>10002</v>
      </c>
      <c r="H13" s="17">
        <v>5</v>
      </c>
      <c r="I13" s="24" t="s">
        <v>109</v>
      </c>
      <c r="J13" s="25">
        <v>10001</v>
      </c>
      <c r="K13" s="17">
        <v>10</v>
      </c>
      <c r="L13" s="15" t="s">
        <v>110</v>
      </c>
      <c r="M13" s="25">
        <v>218</v>
      </c>
      <c r="N13" s="17">
        <v>5</v>
      </c>
      <c r="O13" s="24" t="s">
        <v>313</v>
      </c>
      <c r="P13" s="140">
        <v>11021</v>
      </c>
      <c r="Q13" s="17">
        <v>1</v>
      </c>
    </row>
    <row r="14" spans="2:17">
      <c r="B14" s="8" t="s">
        <v>11</v>
      </c>
      <c r="C14" s="22" t="s">
        <v>111</v>
      </c>
      <c r="D14" s="7"/>
      <c r="E14" s="11">
        <v>3</v>
      </c>
      <c r="F14" s="24" t="s">
        <v>108</v>
      </c>
      <c r="G14" s="7">
        <v>10002</v>
      </c>
      <c r="H14" s="17">
        <v>5</v>
      </c>
      <c r="I14" s="24" t="s">
        <v>109</v>
      </c>
      <c r="J14" s="25">
        <v>10001</v>
      </c>
      <c r="K14" s="17">
        <v>5</v>
      </c>
      <c r="L14" s="15" t="s">
        <v>110</v>
      </c>
      <c r="M14" s="25">
        <v>218</v>
      </c>
      <c r="N14" s="17">
        <v>4</v>
      </c>
      <c r="O14" s="24" t="s">
        <v>313</v>
      </c>
      <c r="P14" s="140">
        <v>11021</v>
      </c>
      <c r="Q14" s="17">
        <v>1</v>
      </c>
    </row>
    <row r="15" spans="2:17">
      <c r="B15" s="8" t="s">
        <v>100</v>
      </c>
      <c r="C15" s="22" t="s">
        <v>111</v>
      </c>
      <c r="D15" s="7"/>
      <c r="E15" s="11">
        <v>2</v>
      </c>
      <c r="F15" s="24" t="s">
        <v>108</v>
      </c>
      <c r="G15" s="7">
        <v>10002</v>
      </c>
      <c r="H15" s="17">
        <v>4</v>
      </c>
      <c r="I15" s="24" t="s">
        <v>109</v>
      </c>
      <c r="J15" s="25">
        <v>10001</v>
      </c>
      <c r="K15" s="17">
        <v>4</v>
      </c>
      <c r="L15" s="15" t="s">
        <v>110</v>
      </c>
      <c r="M15" s="25">
        <v>218</v>
      </c>
      <c r="N15" s="17">
        <v>4</v>
      </c>
      <c r="O15" s="15" t="s">
        <v>314</v>
      </c>
      <c r="P15" s="140">
        <v>11020</v>
      </c>
      <c r="Q15" s="17">
        <v>1</v>
      </c>
    </row>
    <row r="16" spans="2:17">
      <c r="B16" s="8" t="s">
        <v>101</v>
      </c>
      <c r="C16" s="22" t="s">
        <v>111</v>
      </c>
      <c r="D16" s="7"/>
      <c r="E16" s="11">
        <v>1</v>
      </c>
      <c r="F16" s="24" t="s">
        <v>108</v>
      </c>
      <c r="G16" s="25">
        <v>10002</v>
      </c>
      <c r="H16" s="17">
        <v>4</v>
      </c>
      <c r="I16" s="15" t="s">
        <v>109</v>
      </c>
      <c r="J16" s="25">
        <v>10001</v>
      </c>
      <c r="K16" s="17">
        <v>4</v>
      </c>
      <c r="L16" s="15" t="s">
        <v>110</v>
      </c>
      <c r="M16" s="16">
        <v>218</v>
      </c>
      <c r="N16" s="17">
        <v>3</v>
      </c>
      <c r="O16" s="15" t="s">
        <v>314</v>
      </c>
      <c r="P16" s="140">
        <v>11020</v>
      </c>
      <c r="Q16" s="17">
        <v>1</v>
      </c>
    </row>
    <row r="17" spans="2:17">
      <c r="B17" s="8" t="s">
        <v>12</v>
      </c>
      <c r="C17" s="24" t="s">
        <v>111</v>
      </c>
      <c r="D17" s="7">
        <v>10002</v>
      </c>
      <c r="E17" s="11">
        <v>1</v>
      </c>
      <c r="F17" s="24" t="s">
        <v>108</v>
      </c>
      <c r="G17" s="25">
        <v>10002</v>
      </c>
      <c r="H17" s="17">
        <v>3</v>
      </c>
      <c r="I17" s="15" t="s">
        <v>109</v>
      </c>
      <c r="J17" s="25">
        <v>10001</v>
      </c>
      <c r="K17" s="17">
        <v>3</v>
      </c>
      <c r="L17" s="15" t="s">
        <v>110</v>
      </c>
      <c r="M17" s="16">
        <v>218</v>
      </c>
      <c r="N17" s="17">
        <v>3</v>
      </c>
      <c r="O17" s="15" t="s">
        <v>314</v>
      </c>
      <c r="P17" s="140">
        <v>11020</v>
      </c>
      <c r="Q17" s="17">
        <v>1</v>
      </c>
    </row>
    <row r="18" spans="2:17">
      <c r="B18" s="8" t="s">
        <v>102</v>
      </c>
      <c r="C18" s="24" t="s">
        <v>108</v>
      </c>
      <c r="D18" s="7">
        <v>10002</v>
      </c>
      <c r="E18" s="11">
        <v>4</v>
      </c>
      <c r="F18" s="24" t="s">
        <v>109</v>
      </c>
      <c r="G18" s="25">
        <v>10001</v>
      </c>
      <c r="H18" s="17">
        <v>4</v>
      </c>
      <c r="I18" s="15" t="s">
        <v>110</v>
      </c>
      <c r="J18" s="25">
        <v>218</v>
      </c>
      <c r="K18" s="17">
        <v>3</v>
      </c>
      <c r="L18" s="15" t="s">
        <v>315</v>
      </c>
      <c r="M18" s="141">
        <v>11019</v>
      </c>
      <c r="N18" s="17">
        <v>2</v>
      </c>
      <c r="O18" s="15"/>
      <c r="P18" s="141"/>
      <c r="Q18" s="17"/>
    </row>
    <row r="19" spans="2:17">
      <c r="B19" s="8" t="s">
        <v>103</v>
      </c>
      <c r="C19" s="24" t="s">
        <v>108</v>
      </c>
      <c r="D19" s="25">
        <v>10002</v>
      </c>
      <c r="E19" s="11">
        <v>3</v>
      </c>
      <c r="F19" s="15" t="s">
        <v>109</v>
      </c>
      <c r="G19" s="25">
        <v>10001</v>
      </c>
      <c r="H19" s="17">
        <v>3</v>
      </c>
      <c r="I19" s="15" t="s">
        <v>110</v>
      </c>
      <c r="J19" s="16">
        <v>218</v>
      </c>
      <c r="K19" s="17">
        <v>2</v>
      </c>
      <c r="L19" s="15" t="s">
        <v>315</v>
      </c>
      <c r="M19" s="141">
        <v>11019</v>
      </c>
      <c r="N19" s="17">
        <v>2</v>
      </c>
      <c r="O19" s="15"/>
      <c r="P19" s="141"/>
      <c r="Q19" s="17"/>
    </row>
    <row r="20" spans="2:17">
      <c r="B20" s="8" t="s">
        <v>104</v>
      </c>
      <c r="C20" s="24" t="s">
        <v>108</v>
      </c>
      <c r="D20" s="25">
        <v>10002</v>
      </c>
      <c r="E20" s="11">
        <v>2</v>
      </c>
      <c r="F20" s="15" t="s">
        <v>109</v>
      </c>
      <c r="G20" s="16">
        <v>10001</v>
      </c>
      <c r="H20" s="17">
        <v>2</v>
      </c>
      <c r="I20" s="15" t="s">
        <v>110</v>
      </c>
      <c r="J20" s="16">
        <v>218</v>
      </c>
      <c r="K20" s="17">
        <v>2</v>
      </c>
      <c r="L20" s="15" t="s">
        <v>315</v>
      </c>
      <c r="M20" s="141">
        <v>11019</v>
      </c>
      <c r="N20" s="17">
        <v>2</v>
      </c>
      <c r="O20" s="15"/>
      <c r="P20" s="141"/>
      <c r="Q20" s="17"/>
    </row>
    <row r="21" spans="2:17">
      <c r="B21" s="8" t="s">
        <v>105</v>
      </c>
      <c r="C21" s="10" t="s">
        <v>108</v>
      </c>
      <c r="D21" s="4">
        <v>10002</v>
      </c>
      <c r="E21" s="11">
        <v>1</v>
      </c>
      <c r="F21" s="15" t="s">
        <v>109</v>
      </c>
      <c r="G21" s="16">
        <v>10001</v>
      </c>
      <c r="H21" s="17">
        <v>1</v>
      </c>
      <c r="I21" s="15" t="s">
        <v>110</v>
      </c>
      <c r="J21" s="16">
        <v>218</v>
      </c>
      <c r="K21" s="17">
        <v>1</v>
      </c>
      <c r="L21" s="15" t="s">
        <v>315</v>
      </c>
      <c r="M21" s="141">
        <v>11019</v>
      </c>
      <c r="N21" s="17">
        <v>1</v>
      </c>
      <c r="O21" s="15"/>
      <c r="P21" s="141"/>
      <c r="Q21" s="17"/>
    </row>
    <row r="22" spans="2:17">
      <c r="B22" s="8" t="s">
        <v>106</v>
      </c>
      <c r="C22" s="10" t="s">
        <v>109</v>
      </c>
      <c r="D22" s="76">
        <v>10001</v>
      </c>
      <c r="E22" s="11">
        <v>2</v>
      </c>
      <c r="F22" s="15" t="s">
        <v>110</v>
      </c>
      <c r="G22" s="16">
        <v>218</v>
      </c>
      <c r="H22" s="17">
        <v>1</v>
      </c>
      <c r="I22" s="15" t="s">
        <v>315</v>
      </c>
      <c r="J22" s="141">
        <v>11019</v>
      </c>
      <c r="K22" s="17">
        <v>1</v>
      </c>
      <c r="L22" s="15"/>
      <c r="M22" s="16"/>
      <c r="N22" s="17"/>
      <c r="O22" s="15"/>
      <c r="P22" s="141"/>
      <c r="Q22" s="17"/>
    </row>
    <row r="23" spans="2:17">
      <c r="B23" s="8" t="s">
        <v>13</v>
      </c>
      <c r="C23" s="10" t="s">
        <v>109</v>
      </c>
      <c r="D23" s="76">
        <v>10001</v>
      </c>
      <c r="E23" s="11">
        <v>1</v>
      </c>
      <c r="F23" s="15" t="s">
        <v>110</v>
      </c>
      <c r="G23" s="16">
        <v>218</v>
      </c>
      <c r="H23" s="17">
        <v>1</v>
      </c>
      <c r="I23" s="15" t="s">
        <v>315</v>
      </c>
      <c r="J23" s="141">
        <v>11019</v>
      </c>
      <c r="K23" s="17">
        <v>1</v>
      </c>
      <c r="L23" s="15"/>
      <c r="M23" s="16"/>
      <c r="N23" s="17"/>
      <c r="O23" s="15"/>
      <c r="P23" s="141"/>
      <c r="Q23" s="17"/>
    </row>
    <row r="24" spans="2:17" s="98" customFormat="1">
      <c r="B24" s="8" t="s">
        <v>14</v>
      </c>
      <c r="C24" s="10" t="s">
        <v>109</v>
      </c>
      <c r="D24" s="76">
        <v>10001</v>
      </c>
      <c r="E24" s="11">
        <v>1</v>
      </c>
      <c r="F24" s="15" t="s">
        <v>315</v>
      </c>
      <c r="G24" s="141">
        <v>11019</v>
      </c>
      <c r="H24" s="17">
        <v>1</v>
      </c>
      <c r="I24" s="15"/>
      <c r="J24" s="16"/>
      <c r="K24" s="17"/>
      <c r="L24" s="15"/>
      <c r="M24" s="16"/>
      <c r="N24" s="17"/>
      <c r="O24" s="15"/>
      <c r="P24" s="141"/>
      <c r="Q24" s="17"/>
    </row>
    <row r="25" spans="2:17" s="98" customFormat="1">
      <c r="B25" s="8" t="s">
        <v>15</v>
      </c>
      <c r="C25" s="10" t="s">
        <v>16</v>
      </c>
      <c r="D25" s="76">
        <v>10000</v>
      </c>
      <c r="E25" s="11">
        <v>10</v>
      </c>
      <c r="F25" s="15"/>
      <c r="G25" s="16"/>
      <c r="H25" s="17"/>
      <c r="I25" s="15"/>
      <c r="J25" s="16"/>
      <c r="K25" s="17"/>
      <c r="L25" s="15"/>
      <c r="M25" s="16"/>
      <c r="N25" s="17"/>
      <c r="O25" s="15"/>
      <c r="P25" s="141"/>
      <c r="Q25" s="17"/>
    </row>
    <row r="26" spans="2:17" s="98" customFormat="1" ht="14.7" thickBot="1">
      <c r="B26" s="9" t="s">
        <v>107</v>
      </c>
      <c r="C26" s="12" t="s">
        <v>16</v>
      </c>
      <c r="D26" s="13">
        <v>10000</v>
      </c>
      <c r="E26" s="14">
        <v>5</v>
      </c>
      <c r="F26" s="18"/>
      <c r="G26" s="19"/>
      <c r="H26" s="20"/>
      <c r="I26" s="18"/>
      <c r="J26" s="19"/>
      <c r="K26" s="20"/>
      <c r="L26" s="18"/>
      <c r="M26" s="19"/>
      <c r="N26" s="20"/>
      <c r="O26" s="18"/>
      <c r="P26" s="19"/>
      <c r="Q26" s="20"/>
    </row>
    <row r="27" spans="2:17" s="98" customFormat="1"/>
    <row r="28" spans="2:17" s="98" customFormat="1"/>
    <row r="29" spans="2:17" s="98" customFormat="1"/>
    <row r="30" spans="2:17" s="98" customFormat="1"/>
    <row r="31" spans="2:17">
      <c r="B31" s="5" t="s">
        <v>17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7" ht="14.7" thickBo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>
      <c r="B33" s="163" t="s">
        <v>2</v>
      </c>
      <c r="C33" s="160" t="s">
        <v>3</v>
      </c>
      <c r="D33" s="161"/>
      <c r="E33" s="162"/>
      <c r="F33" s="2"/>
      <c r="G33" s="2"/>
      <c r="H33" s="2"/>
      <c r="I33" s="2"/>
      <c r="J33" s="2"/>
      <c r="K33" s="2"/>
      <c r="L33" s="2"/>
      <c r="M33" s="2"/>
      <c r="N33" s="2"/>
    </row>
    <row r="34" spans="2:14" ht="14.7" thickBot="1">
      <c r="B34" s="164"/>
      <c r="C34" s="27" t="s">
        <v>7</v>
      </c>
      <c r="D34" s="28" t="s">
        <v>8</v>
      </c>
      <c r="E34" s="29" t="s">
        <v>9</v>
      </c>
      <c r="F34" s="2"/>
      <c r="G34" s="2"/>
      <c r="H34" s="2"/>
      <c r="I34" s="2"/>
      <c r="J34" s="2"/>
      <c r="K34" s="2"/>
      <c r="L34" s="2"/>
      <c r="M34" s="2"/>
      <c r="N34" s="2"/>
    </row>
    <row r="35" spans="2:14">
      <c r="B35" s="30" t="s">
        <v>93</v>
      </c>
      <c r="C35" s="10" t="s">
        <v>68</v>
      </c>
      <c r="D35" s="4">
        <v>10003</v>
      </c>
      <c r="E35" s="11">
        <v>1</v>
      </c>
      <c r="F35" s="2"/>
      <c r="G35" s="2"/>
      <c r="H35" s="2"/>
      <c r="I35" s="2"/>
      <c r="J35" s="2"/>
      <c r="K35" s="2"/>
      <c r="L35" s="2"/>
      <c r="M35" s="2"/>
      <c r="N35" s="2"/>
    </row>
    <row r="36" spans="2:14">
      <c r="B36" s="30" t="s">
        <v>94</v>
      </c>
      <c r="C36" s="116" t="s">
        <v>92</v>
      </c>
      <c r="D36" s="117">
        <v>10002</v>
      </c>
      <c r="E36" s="11">
        <v>2</v>
      </c>
    </row>
    <row r="37" spans="2:14" s="98" customFormat="1">
      <c r="B37" s="30" t="s">
        <v>95</v>
      </c>
      <c r="C37" s="116" t="s">
        <v>92</v>
      </c>
      <c r="D37" s="117">
        <v>10001</v>
      </c>
      <c r="E37" s="118">
        <v>1</v>
      </c>
    </row>
    <row r="38" spans="2:14" s="98" customFormat="1">
      <c r="B38" s="30" t="s">
        <v>90</v>
      </c>
      <c r="C38" s="116" t="s">
        <v>91</v>
      </c>
      <c r="D38" s="117">
        <v>218</v>
      </c>
      <c r="E38" s="118">
        <v>2</v>
      </c>
    </row>
    <row r="39" spans="2:14" ht="14.7" thickBot="1">
      <c r="B39" s="31" t="s">
        <v>89</v>
      </c>
      <c r="C39" s="12" t="s">
        <v>91</v>
      </c>
      <c r="D39" s="13">
        <v>218</v>
      </c>
      <c r="E39" s="14">
        <v>1</v>
      </c>
    </row>
  </sheetData>
  <mergeCells count="8">
    <mergeCell ref="O10:Q10"/>
    <mergeCell ref="I10:K10"/>
    <mergeCell ref="L10:N10"/>
    <mergeCell ref="B33:B34"/>
    <mergeCell ref="C33:E33"/>
    <mergeCell ref="B10:B11"/>
    <mergeCell ref="C10:E10"/>
    <mergeCell ref="F10:H1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zoomScale="55" zoomScaleNormal="55" workbookViewId="0">
      <selection activeCell="M11" sqref="M11:O82"/>
    </sheetView>
  </sheetViews>
  <sheetFormatPr defaultRowHeight="14.4"/>
  <cols>
    <col min="3" max="3" width="10.89453125" customWidth="1"/>
    <col min="5" max="5" width="9.1015625" bestFit="1" customWidth="1"/>
    <col min="6" max="6" width="22.1015625" customWidth="1"/>
    <col min="11" max="11" width="11.89453125" customWidth="1"/>
  </cols>
  <sheetData>
    <row r="3" spans="2:15">
      <c r="B3" s="38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41"/>
      <c r="N3" s="41"/>
    </row>
    <row r="5" spans="2:15">
      <c r="B5" s="33"/>
      <c r="C5" s="32"/>
      <c r="D5" s="1"/>
      <c r="E5" s="32"/>
      <c r="F5" s="32"/>
      <c r="G5" s="33"/>
      <c r="H5" s="32"/>
      <c r="I5" s="32"/>
      <c r="J5" s="32"/>
      <c r="K5" s="32"/>
      <c r="L5" s="32"/>
      <c r="M5" s="32"/>
      <c r="N5" s="32"/>
    </row>
    <row r="6" spans="2:15">
      <c r="B6" s="33"/>
      <c r="C6" s="32"/>
      <c r="D6" s="32"/>
      <c r="E6" s="32"/>
      <c r="F6" s="32"/>
      <c r="G6" s="33"/>
      <c r="H6" s="32"/>
      <c r="I6" s="32"/>
      <c r="J6" s="32"/>
      <c r="K6" s="32"/>
      <c r="L6" s="32"/>
      <c r="M6" s="32"/>
      <c r="N6" s="32"/>
    </row>
    <row r="8" spans="2:15">
      <c r="B8" s="38" t="s">
        <v>20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41"/>
      <c r="N8" s="41"/>
    </row>
    <row r="9" spans="2:15">
      <c r="B9" s="32"/>
      <c r="C9" s="32"/>
      <c r="D9" s="32"/>
      <c r="E9" s="32"/>
      <c r="F9" s="32"/>
      <c r="G9" s="32"/>
      <c r="H9" s="32"/>
      <c r="I9" s="35"/>
      <c r="J9" s="35"/>
      <c r="K9" s="35"/>
      <c r="L9" s="32"/>
      <c r="M9" s="32"/>
      <c r="N9" s="32"/>
    </row>
    <row r="10" spans="2:15">
      <c r="B10" s="51" t="s">
        <v>21</v>
      </c>
      <c r="C10" s="51" t="s">
        <v>22</v>
      </c>
      <c r="D10" s="52" t="s">
        <v>23</v>
      </c>
      <c r="E10" s="52" t="s">
        <v>8</v>
      </c>
      <c r="F10" s="51" t="s">
        <v>24</v>
      </c>
      <c r="G10" s="51" t="s">
        <v>9</v>
      </c>
      <c r="H10" s="50" t="s">
        <v>25</v>
      </c>
      <c r="I10" s="53"/>
      <c r="J10" s="35"/>
      <c r="K10" s="35"/>
      <c r="L10" s="98"/>
      <c r="M10" s="32"/>
      <c r="N10" s="32"/>
    </row>
    <row r="11" spans="2:15">
      <c r="B11" s="39">
        <v>1</v>
      </c>
      <c r="C11" s="42">
        <v>70</v>
      </c>
      <c r="D11" s="34" t="s">
        <v>26</v>
      </c>
      <c r="E11" s="34">
        <v>5</v>
      </c>
      <c r="F11" s="39" t="s">
        <v>27</v>
      </c>
      <c r="G11" s="39">
        <v>5</v>
      </c>
      <c r="H11" s="49"/>
      <c r="I11" s="53"/>
      <c r="J11" s="53"/>
      <c r="K11" s="53">
        <v>70</v>
      </c>
      <c r="L11" s="98"/>
      <c r="M11" s="98"/>
      <c r="N11" s="98"/>
      <c r="O11" s="98"/>
    </row>
    <row r="12" spans="2:15">
      <c r="B12" s="43">
        <v>2</v>
      </c>
      <c r="C12" s="44">
        <v>150</v>
      </c>
      <c r="D12" s="36" t="s">
        <v>26</v>
      </c>
      <c r="E12" s="36">
        <v>1002</v>
      </c>
      <c r="F12" s="43" t="s">
        <v>28</v>
      </c>
      <c r="G12" s="43">
        <v>1000</v>
      </c>
      <c r="H12" s="49">
        <v>50</v>
      </c>
      <c r="I12" s="53" t="s">
        <v>29</v>
      </c>
      <c r="J12" s="53"/>
      <c r="K12" s="53">
        <f t="shared" ref="K12:K75" si="0">C12*1.5</f>
        <v>225</v>
      </c>
      <c r="L12" s="98"/>
      <c r="M12" s="98"/>
      <c r="N12" s="98"/>
      <c r="O12" s="98"/>
    </row>
    <row r="13" spans="2:15">
      <c r="B13" s="43">
        <v>3</v>
      </c>
      <c r="C13" s="45">
        <v>300</v>
      </c>
      <c r="D13" s="40" t="s">
        <v>26</v>
      </c>
      <c r="E13" s="40">
        <v>10000</v>
      </c>
      <c r="F13" s="46" t="s">
        <v>342</v>
      </c>
      <c r="G13" s="46">
        <v>1</v>
      </c>
      <c r="H13" s="49">
        <v>100</v>
      </c>
      <c r="I13" s="53"/>
      <c r="J13" s="53"/>
      <c r="K13" s="53">
        <f t="shared" si="0"/>
        <v>450</v>
      </c>
      <c r="L13" s="98"/>
      <c r="M13" s="98"/>
      <c r="N13" s="98"/>
      <c r="O13" s="98"/>
    </row>
    <row r="14" spans="2:15">
      <c r="B14" s="43">
        <v>4</v>
      </c>
      <c r="C14" s="44">
        <v>450</v>
      </c>
      <c r="D14" s="36" t="s">
        <v>26</v>
      </c>
      <c r="E14" s="36">
        <v>6</v>
      </c>
      <c r="F14" s="43" t="s">
        <v>30</v>
      </c>
      <c r="G14" s="43">
        <v>1</v>
      </c>
      <c r="H14" s="49">
        <v>100</v>
      </c>
      <c r="I14" s="53"/>
      <c r="J14" s="53"/>
      <c r="K14" s="53">
        <f t="shared" si="0"/>
        <v>675</v>
      </c>
      <c r="L14" s="98"/>
      <c r="M14" s="98"/>
      <c r="N14" s="98"/>
      <c r="O14" s="98"/>
    </row>
    <row r="15" spans="2:15">
      <c r="B15" s="43">
        <v>5</v>
      </c>
      <c r="C15" s="44">
        <v>750</v>
      </c>
      <c r="D15" s="36" t="s">
        <v>26</v>
      </c>
      <c r="E15" s="36">
        <v>1002</v>
      </c>
      <c r="F15" s="43" t="s">
        <v>332</v>
      </c>
      <c r="G15" s="43">
        <v>5</v>
      </c>
      <c r="H15" s="49">
        <v>200</v>
      </c>
      <c r="I15" s="53" t="s">
        <v>29</v>
      </c>
      <c r="J15" s="53"/>
      <c r="K15" s="53">
        <f t="shared" si="0"/>
        <v>1125</v>
      </c>
      <c r="L15" s="98"/>
      <c r="M15" s="98"/>
      <c r="N15" s="98"/>
      <c r="O15" s="98"/>
    </row>
    <row r="16" spans="2:15">
      <c r="B16" s="43">
        <v>6</v>
      </c>
      <c r="C16" s="47">
        <v>1200</v>
      </c>
      <c r="D16" s="46" t="s">
        <v>26</v>
      </c>
      <c r="E16" s="46">
        <v>8</v>
      </c>
      <c r="F16" s="43" t="s">
        <v>333</v>
      </c>
      <c r="G16" s="46">
        <v>5</v>
      </c>
      <c r="H16" s="49">
        <v>300</v>
      </c>
      <c r="I16" s="53"/>
      <c r="J16" s="53"/>
      <c r="K16" s="53">
        <f t="shared" si="0"/>
        <v>1800</v>
      </c>
      <c r="L16" s="98"/>
      <c r="M16" s="98"/>
      <c r="N16" s="98"/>
      <c r="O16" s="98"/>
    </row>
    <row r="17" spans="2:15">
      <c r="B17" s="43">
        <v>7</v>
      </c>
      <c r="C17" s="47">
        <v>1800</v>
      </c>
      <c r="D17" s="43" t="s">
        <v>26</v>
      </c>
      <c r="E17" s="36">
        <v>1002</v>
      </c>
      <c r="F17" s="43" t="s">
        <v>28</v>
      </c>
      <c r="G17" s="43">
        <v>2000</v>
      </c>
      <c r="H17" s="49">
        <v>400</v>
      </c>
      <c r="I17" s="53" t="s">
        <v>32</v>
      </c>
      <c r="J17" s="53"/>
      <c r="K17" s="53">
        <f t="shared" si="0"/>
        <v>2700</v>
      </c>
      <c r="L17" s="98"/>
      <c r="M17" s="98"/>
      <c r="N17" s="98"/>
      <c r="O17" s="98"/>
    </row>
    <row r="18" spans="2:15">
      <c r="B18" s="43">
        <v>8</v>
      </c>
      <c r="C18" s="47">
        <v>2400</v>
      </c>
      <c r="D18" s="43" t="s">
        <v>26</v>
      </c>
      <c r="E18" s="36">
        <v>3</v>
      </c>
      <c r="F18" s="43" t="s">
        <v>31</v>
      </c>
      <c r="G18" s="43">
        <v>1</v>
      </c>
      <c r="H18" s="49">
        <v>400</v>
      </c>
      <c r="I18" s="53"/>
      <c r="J18" s="53"/>
      <c r="K18" s="53">
        <f t="shared" si="0"/>
        <v>3600</v>
      </c>
      <c r="L18" s="98"/>
      <c r="M18" s="98"/>
      <c r="N18" s="98"/>
      <c r="O18" s="98"/>
    </row>
    <row r="19" spans="2:15">
      <c r="B19" s="43">
        <v>9</v>
      </c>
      <c r="C19" s="45">
        <v>3000</v>
      </c>
      <c r="D19" s="36" t="s">
        <v>26</v>
      </c>
      <c r="E19" s="40">
        <v>10000</v>
      </c>
      <c r="F19" s="46" t="s">
        <v>342</v>
      </c>
      <c r="G19" s="43">
        <v>1</v>
      </c>
      <c r="H19" s="49">
        <v>400</v>
      </c>
      <c r="I19" s="53" t="s">
        <v>32</v>
      </c>
      <c r="J19" s="53"/>
      <c r="K19" s="53">
        <f t="shared" si="0"/>
        <v>4500</v>
      </c>
      <c r="L19" s="98"/>
      <c r="M19" s="98"/>
      <c r="N19" s="98"/>
      <c r="O19" s="98"/>
    </row>
    <row r="20" spans="2:15">
      <c r="B20" s="43">
        <v>10</v>
      </c>
      <c r="C20" s="44">
        <v>3750</v>
      </c>
      <c r="D20" s="36" t="s">
        <v>26</v>
      </c>
      <c r="E20" s="46">
        <v>3</v>
      </c>
      <c r="F20" s="43" t="s">
        <v>31</v>
      </c>
      <c r="G20" s="43">
        <v>2</v>
      </c>
      <c r="H20" s="49">
        <v>500</v>
      </c>
      <c r="I20" s="53"/>
      <c r="J20" s="53"/>
      <c r="K20" s="53">
        <f t="shared" si="0"/>
        <v>5625</v>
      </c>
      <c r="L20" s="98"/>
      <c r="M20" s="98"/>
      <c r="N20" s="98"/>
      <c r="O20" s="98"/>
    </row>
    <row r="21" spans="2:15">
      <c r="B21" s="43">
        <v>11</v>
      </c>
      <c r="C21" s="44">
        <v>4500</v>
      </c>
      <c r="D21" s="36" t="s">
        <v>26</v>
      </c>
      <c r="E21" s="36">
        <v>1002</v>
      </c>
      <c r="F21" s="43" t="s">
        <v>28</v>
      </c>
      <c r="G21" s="43">
        <v>3000</v>
      </c>
      <c r="H21" s="49">
        <v>500</v>
      </c>
      <c r="I21" s="53" t="s">
        <v>33</v>
      </c>
      <c r="J21" s="53"/>
      <c r="K21" s="53">
        <f t="shared" si="0"/>
        <v>6750</v>
      </c>
      <c r="L21" s="98"/>
      <c r="M21" s="98"/>
      <c r="N21" s="98"/>
      <c r="O21" s="98"/>
    </row>
    <row r="22" spans="2:15">
      <c r="B22" s="43">
        <v>12</v>
      </c>
      <c r="C22" s="44">
        <v>5400</v>
      </c>
      <c r="D22" s="36" t="s">
        <v>26</v>
      </c>
      <c r="E22" s="36">
        <v>9</v>
      </c>
      <c r="F22" s="43" t="s">
        <v>34</v>
      </c>
      <c r="G22" s="43">
        <v>1</v>
      </c>
      <c r="H22" s="49">
        <v>600</v>
      </c>
      <c r="I22" s="53"/>
      <c r="J22" s="53"/>
      <c r="K22" s="53">
        <f t="shared" si="0"/>
        <v>8100</v>
      </c>
      <c r="L22" s="98"/>
      <c r="M22" s="98"/>
      <c r="N22" s="98"/>
      <c r="O22" s="98"/>
    </row>
    <row r="23" spans="2:15">
      <c r="B23" s="43">
        <v>13</v>
      </c>
      <c r="C23" s="45">
        <v>6450</v>
      </c>
      <c r="D23" s="40" t="s">
        <v>26</v>
      </c>
      <c r="E23" s="40">
        <v>10000</v>
      </c>
      <c r="F23" s="46" t="s">
        <v>343</v>
      </c>
      <c r="G23" s="46">
        <v>2</v>
      </c>
      <c r="H23" s="49">
        <v>700</v>
      </c>
      <c r="I23" s="53"/>
      <c r="J23" s="53"/>
      <c r="K23" s="53">
        <f t="shared" si="0"/>
        <v>9675</v>
      </c>
      <c r="L23" s="98"/>
      <c r="M23" s="98"/>
      <c r="N23" s="98"/>
      <c r="O23" s="98"/>
    </row>
    <row r="24" spans="2:15">
      <c r="B24" s="43">
        <v>14</v>
      </c>
      <c r="C24" s="45">
        <v>7650</v>
      </c>
      <c r="D24" s="40" t="s">
        <v>26</v>
      </c>
      <c r="E24" s="40">
        <v>218</v>
      </c>
      <c r="F24" s="46" t="s">
        <v>35</v>
      </c>
      <c r="G24" s="46">
        <v>1</v>
      </c>
      <c r="H24" s="49">
        <v>800</v>
      </c>
      <c r="I24" s="53"/>
      <c r="J24" s="53"/>
      <c r="K24" s="53">
        <f t="shared" si="0"/>
        <v>11475</v>
      </c>
      <c r="L24" s="98"/>
      <c r="M24" s="98"/>
      <c r="N24" s="98"/>
      <c r="O24" s="98"/>
    </row>
    <row r="25" spans="2:15">
      <c r="B25" s="43">
        <v>15</v>
      </c>
      <c r="C25" s="45">
        <v>9000</v>
      </c>
      <c r="D25" s="40" t="s">
        <v>26</v>
      </c>
      <c r="E25" s="40">
        <v>2001</v>
      </c>
      <c r="F25" s="46" t="s">
        <v>334</v>
      </c>
      <c r="G25" s="46">
        <v>1</v>
      </c>
      <c r="H25" s="49">
        <v>900</v>
      </c>
      <c r="I25" s="53" t="s">
        <v>33</v>
      </c>
      <c r="J25" s="53"/>
      <c r="K25" s="53">
        <f t="shared" si="0"/>
        <v>13500</v>
      </c>
      <c r="L25" s="98"/>
      <c r="M25" s="98"/>
      <c r="N25" s="98"/>
      <c r="O25" s="98"/>
    </row>
    <row r="26" spans="2:15">
      <c r="B26" s="43">
        <v>16</v>
      </c>
      <c r="C26" s="45">
        <v>10500</v>
      </c>
      <c r="D26" s="40" t="s">
        <v>26</v>
      </c>
      <c r="E26" s="40">
        <v>3</v>
      </c>
      <c r="F26" s="46" t="s">
        <v>31</v>
      </c>
      <c r="G26" s="46">
        <v>3</v>
      </c>
      <c r="H26" s="49">
        <v>1000</v>
      </c>
      <c r="I26" s="53"/>
      <c r="J26" s="53"/>
      <c r="K26" s="53">
        <f t="shared" si="0"/>
        <v>15750</v>
      </c>
      <c r="L26" s="98"/>
      <c r="M26" s="98"/>
      <c r="N26" s="98"/>
      <c r="O26" s="98"/>
    </row>
    <row r="27" spans="2:15">
      <c r="B27" s="43">
        <v>17</v>
      </c>
      <c r="C27" s="45">
        <v>12750</v>
      </c>
      <c r="D27" s="40" t="s">
        <v>26</v>
      </c>
      <c r="E27" s="46">
        <v>10001</v>
      </c>
      <c r="F27" s="46" t="s">
        <v>336</v>
      </c>
      <c r="G27" s="46">
        <v>1</v>
      </c>
      <c r="H27" s="49">
        <v>1500</v>
      </c>
      <c r="I27" s="53"/>
      <c r="J27" s="53"/>
      <c r="K27" s="53">
        <f t="shared" si="0"/>
        <v>19125</v>
      </c>
      <c r="L27" s="98"/>
      <c r="M27" s="98"/>
      <c r="N27" s="98"/>
      <c r="O27" s="98"/>
    </row>
    <row r="28" spans="2:15">
      <c r="B28" s="43">
        <v>18</v>
      </c>
      <c r="C28" s="45">
        <v>15000</v>
      </c>
      <c r="D28" s="40" t="s">
        <v>26</v>
      </c>
      <c r="E28" s="46">
        <v>6</v>
      </c>
      <c r="F28" s="46" t="s">
        <v>30</v>
      </c>
      <c r="G28" s="46">
        <v>3</v>
      </c>
      <c r="H28" s="49">
        <v>1500</v>
      </c>
      <c r="I28" s="53"/>
      <c r="J28" s="53"/>
      <c r="K28" s="53">
        <f t="shared" si="0"/>
        <v>22500</v>
      </c>
      <c r="L28" s="98"/>
      <c r="M28" s="98"/>
      <c r="N28" s="98"/>
      <c r="O28" s="98"/>
    </row>
    <row r="29" spans="2:15">
      <c r="B29" s="43">
        <v>19</v>
      </c>
      <c r="C29" s="45">
        <v>18000</v>
      </c>
      <c r="D29" s="40" t="s">
        <v>26</v>
      </c>
      <c r="E29" s="40">
        <v>2002</v>
      </c>
      <c r="F29" s="46" t="s">
        <v>335</v>
      </c>
      <c r="G29" s="46">
        <v>1</v>
      </c>
      <c r="H29" s="49">
        <v>2000</v>
      </c>
      <c r="I29" s="54" t="s">
        <v>33</v>
      </c>
      <c r="J29" s="53"/>
      <c r="K29" s="53">
        <f t="shared" si="0"/>
        <v>27000</v>
      </c>
      <c r="L29" s="98"/>
      <c r="M29" s="98"/>
      <c r="N29" s="98"/>
      <c r="O29" s="98"/>
    </row>
    <row r="30" spans="2:15">
      <c r="B30" s="43">
        <v>20</v>
      </c>
      <c r="C30" s="45">
        <v>21000</v>
      </c>
      <c r="D30" s="40" t="s">
        <v>26</v>
      </c>
      <c r="E30" s="40">
        <v>1002</v>
      </c>
      <c r="F30" s="46" t="s">
        <v>28</v>
      </c>
      <c r="G30" s="46">
        <v>4000</v>
      </c>
      <c r="H30" s="49">
        <v>2000</v>
      </c>
      <c r="I30" s="53"/>
      <c r="J30" s="53"/>
      <c r="K30" s="53">
        <f t="shared" si="0"/>
        <v>31500</v>
      </c>
      <c r="L30" s="98"/>
      <c r="M30" s="98"/>
      <c r="N30" s="98"/>
      <c r="O30" s="98"/>
    </row>
    <row r="31" spans="2:15">
      <c r="B31" s="43">
        <v>21</v>
      </c>
      <c r="C31" s="45">
        <v>24000</v>
      </c>
      <c r="D31" s="40" t="s">
        <v>26</v>
      </c>
      <c r="E31" s="46">
        <v>10001</v>
      </c>
      <c r="F31" s="46" t="s">
        <v>336</v>
      </c>
      <c r="G31" s="46">
        <v>1</v>
      </c>
      <c r="H31" s="49">
        <v>2000</v>
      </c>
      <c r="I31" s="53"/>
      <c r="J31" s="53"/>
      <c r="K31" s="53">
        <f t="shared" si="0"/>
        <v>36000</v>
      </c>
      <c r="L31" s="98"/>
      <c r="M31" s="98"/>
      <c r="N31" s="98"/>
      <c r="O31" s="98"/>
    </row>
    <row r="32" spans="2:15">
      <c r="B32" s="43">
        <v>22</v>
      </c>
      <c r="C32" s="45">
        <v>27000</v>
      </c>
      <c r="D32" s="40" t="s">
        <v>26</v>
      </c>
      <c r="E32" s="40">
        <v>10000</v>
      </c>
      <c r="F32" s="46" t="s">
        <v>16</v>
      </c>
      <c r="G32" s="46">
        <v>2</v>
      </c>
      <c r="H32" s="49">
        <v>2000</v>
      </c>
      <c r="I32" s="53" t="s">
        <v>37</v>
      </c>
      <c r="J32" s="53"/>
      <c r="K32" s="53">
        <f t="shared" si="0"/>
        <v>40500</v>
      </c>
      <c r="L32" s="98"/>
      <c r="M32" s="98"/>
      <c r="N32" s="98"/>
      <c r="O32" s="98"/>
    </row>
    <row r="33" spans="2:15">
      <c r="B33" s="43">
        <v>23</v>
      </c>
      <c r="C33" s="45">
        <v>30000</v>
      </c>
      <c r="D33" s="40" t="s">
        <v>26</v>
      </c>
      <c r="E33" s="40">
        <v>7</v>
      </c>
      <c r="F33" s="46" t="s">
        <v>42</v>
      </c>
      <c r="G33" s="46">
        <v>1</v>
      </c>
      <c r="H33" s="49">
        <v>2000</v>
      </c>
      <c r="I33" s="53"/>
      <c r="J33" s="53"/>
      <c r="K33" s="53">
        <f t="shared" si="0"/>
        <v>45000</v>
      </c>
      <c r="L33" s="98"/>
      <c r="M33" s="98"/>
      <c r="N33" s="98"/>
      <c r="O33" s="98"/>
    </row>
    <row r="34" spans="2:15">
      <c r="B34" s="43">
        <v>24</v>
      </c>
      <c r="C34" s="45">
        <v>33750</v>
      </c>
      <c r="D34" s="40" t="s">
        <v>26</v>
      </c>
      <c r="E34" s="40">
        <v>11023</v>
      </c>
      <c r="F34" s="46" t="s">
        <v>337</v>
      </c>
      <c r="G34" s="46">
        <v>1</v>
      </c>
      <c r="H34" s="49">
        <v>2500</v>
      </c>
      <c r="I34" s="54" t="s">
        <v>38</v>
      </c>
      <c r="J34" s="53"/>
      <c r="K34" s="53">
        <f t="shared" si="0"/>
        <v>50625</v>
      </c>
      <c r="L34" s="98"/>
      <c r="M34" s="98"/>
      <c r="N34" s="98"/>
      <c r="O34" s="98"/>
    </row>
    <row r="35" spans="2:15">
      <c r="B35" s="43">
        <v>25</v>
      </c>
      <c r="C35" s="45">
        <v>37500</v>
      </c>
      <c r="D35" s="40" t="s">
        <v>26</v>
      </c>
      <c r="E35" s="40">
        <v>10</v>
      </c>
      <c r="F35" s="46" t="s">
        <v>39</v>
      </c>
      <c r="G35" s="46">
        <v>1</v>
      </c>
      <c r="H35" s="49">
        <v>2500</v>
      </c>
      <c r="I35" s="53"/>
      <c r="J35" s="53"/>
      <c r="K35" s="53">
        <f t="shared" si="0"/>
        <v>56250</v>
      </c>
      <c r="L35" s="98"/>
      <c r="M35" s="98"/>
      <c r="N35" s="98"/>
      <c r="O35" s="98"/>
    </row>
    <row r="36" spans="2:15">
      <c r="B36" s="43">
        <v>26</v>
      </c>
      <c r="C36" s="45">
        <v>42000</v>
      </c>
      <c r="D36" s="40" t="s">
        <v>26</v>
      </c>
      <c r="E36" s="46">
        <v>10001</v>
      </c>
      <c r="F36" s="46" t="s">
        <v>336</v>
      </c>
      <c r="G36" s="46">
        <v>1</v>
      </c>
      <c r="H36" s="49">
        <v>3000</v>
      </c>
      <c r="I36" s="53"/>
      <c r="J36" s="53"/>
      <c r="K36" s="53">
        <f t="shared" si="0"/>
        <v>63000</v>
      </c>
      <c r="L36" s="98"/>
      <c r="M36" s="98"/>
      <c r="N36" s="98"/>
      <c r="O36" s="98"/>
    </row>
    <row r="37" spans="2:15">
      <c r="B37" s="43">
        <v>27</v>
      </c>
      <c r="C37" s="45">
        <v>46500</v>
      </c>
      <c r="D37" s="41" t="s">
        <v>26</v>
      </c>
      <c r="E37" s="40">
        <v>9</v>
      </c>
      <c r="F37" s="46" t="s">
        <v>34</v>
      </c>
      <c r="G37" s="46">
        <v>5</v>
      </c>
      <c r="H37" s="49">
        <v>3000</v>
      </c>
      <c r="I37" s="53"/>
      <c r="J37" s="53"/>
      <c r="K37" s="53">
        <f t="shared" si="0"/>
        <v>69750</v>
      </c>
      <c r="L37" s="98"/>
      <c r="M37" s="98"/>
      <c r="N37" s="98"/>
      <c r="O37" s="98"/>
    </row>
    <row r="38" spans="2:15">
      <c r="B38" s="43">
        <v>28</v>
      </c>
      <c r="C38" s="45">
        <v>51000</v>
      </c>
      <c r="D38" s="40" t="s">
        <v>26</v>
      </c>
      <c r="E38" s="40">
        <v>1002</v>
      </c>
      <c r="F38" s="46" t="s">
        <v>28</v>
      </c>
      <c r="G38" s="46">
        <v>4000</v>
      </c>
      <c r="H38" s="49">
        <v>3000</v>
      </c>
      <c r="I38" s="53" t="s">
        <v>37</v>
      </c>
      <c r="J38" s="53"/>
      <c r="K38" s="53">
        <f t="shared" si="0"/>
        <v>76500</v>
      </c>
      <c r="L38" s="98"/>
      <c r="M38" s="98"/>
      <c r="N38" s="98"/>
      <c r="O38" s="98"/>
    </row>
    <row r="39" spans="2:15">
      <c r="B39" s="43">
        <v>29</v>
      </c>
      <c r="C39" s="45">
        <v>57000</v>
      </c>
      <c r="D39" s="40" t="s">
        <v>26</v>
      </c>
      <c r="E39" s="46">
        <v>10001</v>
      </c>
      <c r="F39" s="46" t="s">
        <v>336</v>
      </c>
      <c r="G39" s="46">
        <v>1</v>
      </c>
      <c r="H39" s="49">
        <v>4000</v>
      </c>
      <c r="I39" s="53"/>
      <c r="J39" s="53"/>
      <c r="K39" s="53">
        <f t="shared" si="0"/>
        <v>85500</v>
      </c>
      <c r="L39" s="98"/>
      <c r="M39" s="98"/>
      <c r="N39" s="98"/>
      <c r="O39" s="98"/>
    </row>
    <row r="40" spans="2:15">
      <c r="B40" s="43">
        <v>30</v>
      </c>
      <c r="C40" s="45">
        <v>63000</v>
      </c>
      <c r="D40" s="40" t="s">
        <v>26</v>
      </c>
      <c r="E40" s="40">
        <v>7</v>
      </c>
      <c r="F40" s="46" t="s">
        <v>42</v>
      </c>
      <c r="G40" s="46">
        <v>1</v>
      </c>
      <c r="H40" s="49">
        <v>4000</v>
      </c>
      <c r="I40" s="53"/>
      <c r="J40" s="53"/>
      <c r="K40" s="53">
        <f t="shared" si="0"/>
        <v>94500</v>
      </c>
      <c r="L40" s="98"/>
      <c r="M40" s="98"/>
      <c r="N40" s="98"/>
      <c r="O40" s="98"/>
    </row>
    <row r="41" spans="2:15">
      <c r="B41" s="43">
        <v>31</v>
      </c>
      <c r="C41" s="45">
        <v>69000</v>
      </c>
      <c r="D41" s="40" t="s">
        <v>26</v>
      </c>
      <c r="E41" s="40">
        <v>11023</v>
      </c>
      <c r="F41" s="46" t="s">
        <v>337</v>
      </c>
      <c r="G41" s="46">
        <v>1</v>
      </c>
      <c r="H41" s="49">
        <v>4000</v>
      </c>
      <c r="I41" s="53" t="s">
        <v>40</v>
      </c>
      <c r="J41" s="53"/>
      <c r="K41" s="53">
        <f t="shared" si="0"/>
        <v>103500</v>
      </c>
      <c r="L41" s="98"/>
      <c r="M41" s="98"/>
      <c r="N41" s="98"/>
      <c r="O41" s="98"/>
    </row>
    <row r="42" spans="2:15">
      <c r="B42" s="43">
        <v>32</v>
      </c>
      <c r="C42" s="45">
        <v>75000</v>
      </c>
      <c r="D42" s="40" t="s">
        <v>26</v>
      </c>
      <c r="E42" s="40">
        <v>4</v>
      </c>
      <c r="F42" s="46" t="s">
        <v>18</v>
      </c>
      <c r="G42" s="46">
        <v>1</v>
      </c>
      <c r="H42" s="49">
        <v>4000</v>
      </c>
      <c r="I42" s="53"/>
      <c r="J42" s="53"/>
      <c r="K42" s="53">
        <f t="shared" si="0"/>
        <v>112500</v>
      </c>
      <c r="L42" s="98"/>
      <c r="M42" s="98"/>
      <c r="N42" s="98"/>
      <c r="O42" s="98"/>
    </row>
    <row r="43" spans="2:15">
      <c r="B43" s="43">
        <v>33</v>
      </c>
      <c r="C43" s="45">
        <v>82500</v>
      </c>
      <c r="D43" s="40" t="s">
        <v>26</v>
      </c>
      <c r="E43" s="40">
        <v>10000</v>
      </c>
      <c r="F43" s="46" t="s">
        <v>16</v>
      </c>
      <c r="G43" s="46">
        <v>3</v>
      </c>
      <c r="H43" s="49">
        <v>5000</v>
      </c>
      <c r="I43" s="53"/>
      <c r="J43" s="53"/>
      <c r="K43" s="53">
        <f t="shared" si="0"/>
        <v>123750</v>
      </c>
      <c r="L43" s="98"/>
      <c r="M43" s="98"/>
      <c r="N43" s="98"/>
      <c r="O43" s="98"/>
    </row>
    <row r="44" spans="2:15">
      <c r="B44" s="43">
        <v>34</v>
      </c>
      <c r="C44" s="45">
        <v>90000</v>
      </c>
      <c r="D44" s="40" t="s">
        <v>26</v>
      </c>
      <c r="E44" s="40">
        <v>1002</v>
      </c>
      <c r="F44" s="46" t="s">
        <v>28</v>
      </c>
      <c r="G44" s="46">
        <v>5000</v>
      </c>
      <c r="H44" s="49">
        <v>5000</v>
      </c>
      <c r="I44" s="53" t="s">
        <v>40</v>
      </c>
      <c r="J44" s="53"/>
      <c r="K44" s="53">
        <f t="shared" si="0"/>
        <v>135000</v>
      </c>
      <c r="L44" s="98"/>
      <c r="M44" s="98"/>
      <c r="N44" s="98"/>
      <c r="O44" s="98"/>
    </row>
    <row r="45" spans="2:15">
      <c r="B45" s="43">
        <v>35</v>
      </c>
      <c r="C45" s="45">
        <v>97500</v>
      </c>
      <c r="D45" s="40" t="s">
        <v>26</v>
      </c>
      <c r="E45" s="46">
        <v>10001</v>
      </c>
      <c r="F45" s="46" t="s">
        <v>336</v>
      </c>
      <c r="G45" s="46">
        <v>1</v>
      </c>
      <c r="H45" s="49">
        <v>5000</v>
      </c>
      <c r="I45" s="53"/>
      <c r="J45" s="53"/>
      <c r="K45" s="53">
        <f t="shared" si="0"/>
        <v>146250</v>
      </c>
      <c r="L45" s="98"/>
      <c r="M45" s="98"/>
      <c r="N45" s="98"/>
      <c r="O45" s="98"/>
    </row>
    <row r="46" spans="2:15">
      <c r="B46" s="43">
        <v>36</v>
      </c>
      <c r="C46" s="45">
        <v>105000</v>
      </c>
      <c r="D46" s="40" t="s">
        <v>26</v>
      </c>
      <c r="E46" s="40">
        <v>11019</v>
      </c>
      <c r="F46" s="46" t="s">
        <v>316</v>
      </c>
      <c r="G46" s="46">
        <v>1</v>
      </c>
      <c r="H46" s="49">
        <v>5000</v>
      </c>
      <c r="I46" s="54" t="s">
        <v>40</v>
      </c>
      <c r="J46" s="53"/>
      <c r="K46" s="53">
        <f t="shared" si="0"/>
        <v>157500</v>
      </c>
      <c r="L46" s="98"/>
      <c r="M46" s="98"/>
      <c r="N46" s="98"/>
      <c r="O46" s="98"/>
    </row>
    <row r="47" spans="2:15">
      <c r="B47" s="43">
        <v>37</v>
      </c>
      <c r="C47" s="45">
        <v>112500</v>
      </c>
      <c r="D47" s="40" t="s">
        <v>26</v>
      </c>
      <c r="E47" s="40">
        <v>11022</v>
      </c>
      <c r="F47" s="46" t="s">
        <v>338</v>
      </c>
      <c r="G47" s="46">
        <v>1</v>
      </c>
      <c r="H47" s="49">
        <v>5000</v>
      </c>
      <c r="I47" s="53"/>
      <c r="J47" s="53"/>
      <c r="K47" s="53">
        <f t="shared" si="0"/>
        <v>168750</v>
      </c>
      <c r="L47" s="98"/>
      <c r="M47" s="98"/>
      <c r="N47" s="98"/>
      <c r="O47" s="98"/>
    </row>
    <row r="48" spans="2:15">
      <c r="B48" s="43">
        <v>38</v>
      </c>
      <c r="C48" s="45">
        <v>120000</v>
      </c>
      <c r="D48" s="40" t="s">
        <v>26</v>
      </c>
      <c r="E48" s="40">
        <v>1002</v>
      </c>
      <c r="F48" s="46" t="s">
        <v>28</v>
      </c>
      <c r="G48" s="46">
        <v>6000</v>
      </c>
      <c r="H48" s="49">
        <v>5000</v>
      </c>
      <c r="I48" s="54" t="s">
        <v>41</v>
      </c>
      <c r="J48" s="53"/>
      <c r="K48" s="53">
        <f t="shared" si="0"/>
        <v>180000</v>
      </c>
      <c r="L48" s="98"/>
      <c r="M48" s="98"/>
      <c r="N48" s="98"/>
      <c r="O48" s="98"/>
    </row>
    <row r="49" spans="2:15">
      <c r="B49" s="43">
        <v>39</v>
      </c>
      <c r="C49" s="45">
        <v>129000</v>
      </c>
      <c r="D49" s="40" t="s">
        <v>26</v>
      </c>
      <c r="E49" s="40">
        <v>10000</v>
      </c>
      <c r="F49" s="46" t="s">
        <v>16</v>
      </c>
      <c r="G49" s="46">
        <v>3</v>
      </c>
      <c r="H49" s="49">
        <v>6000</v>
      </c>
      <c r="I49" s="53"/>
      <c r="J49" s="53"/>
      <c r="K49" s="53">
        <f t="shared" si="0"/>
        <v>193500</v>
      </c>
      <c r="L49" s="98"/>
      <c r="M49" s="98"/>
      <c r="N49" s="98"/>
      <c r="O49" s="98"/>
    </row>
    <row r="50" spans="2:15">
      <c r="B50" s="43">
        <v>40</v>
      </c>
      <c r="C50" s="45">
        <v>138000</v>
      </c>
      <c r="D50" s="40" t="s">
        <v>26</v>
      </c>
      <c r="E50" s="40">
        <v>10</v>
      </c>
      <c r="F50" s="46" t="s">
        <v>39</v>
      </c>
      <c r="G50" s="46">
        <v>2</v>
      </c>
      <c r="H50" s="49">
        <v>6000</v>
      </c>
      <c r="I50" s="53"/>
      <c r="J50" s="53"/>
      <c r="K50" s="53">
        <f t="shared" si="0"/>
        <v>207000</v>
      </c>
      <c r="L50" s="98"/>
      <c r="M50" s="98"/>
      <c r="N50" s="98"/>
      <c r="O50" s="98"/>
    </row>
    <row r="51" spans="2:15">
      <c r="B51" s="43">
        <v>41</v>
      </c>
      <c r="C51" s="45">
        <v>148500</v>
      </c>
      <c r="D51" s="40" t="s">
        <v>26</v>
      </c>
      <c r="E51" s="40">
        <v>218</v>
      </c>
      <c r="F51" s="46" t="s">
        <v>35</v>
      </c>
      <c r="G51" s="46">
        <v>1</v>
      </c>
      <c r="H51" s="49">
        <v>7000</v>
      </c>
      <c r="I51" s="53"/>
      <c r="J51" s="53"/>
      <c r="K51" s="53">
        <f t="shared" si="0"/>
        <v>222750</v>
      </c>
      <c r="L51" s="98"/>
      <c r="M51" s="98"/>
      <c r="N51" s="98"/>
      <c r="O51" s="98"/>
    </row>
    <row r="52" spans="2:15">
      <c r="B52" s="43">
        <v>42</v>
      </c>
      <c r="C52" s="45">
        <v>159000</v>
      </c>
      <c r="D52" s="40" t="s">
        <v>26</v>
      </c>
      <c r="E52" s="40">
        <v>2003</v>
      </c>
      <c r="F52" s="46" t="s">
        <v>331</v>
      </c>
      <c r="G52" s="46">
        <v>1</v>
      </c>
      <c r="H52" s="49">
        <v>7000</v>
      </c>
      <c r="I52" s="54" t="s">
        <v>41</v>
      </c>
      <c r="J52" s="53"/>
      <c r="K52" s="53">
        <f t="shared" si="0"/>
        <v>238500</v>
      </c>
      <c r="L52" s="98"/>
      <c r="M52" s="98"/>
      <c r="N52" s="98"/>
      <c r="O52" s="98"/>
    </row>
    <row r="53" spans="2:15">
      <c r="B53" s="43">
        <v>43</v>
      </c>
      <c r="C53" s="45">
        <v>171000</v>
      </c>
      <c r="D53" s="40" t="s">
        <v>26</v>
      </c>
      <c r="E53" s="40">
        <v>7</v>
      </c>
      <c r="F53" s="46" t="s">
        <v>42</v>
      </c>
      <c r="G53" s="46">
        <v>2</v>
      </c>
      <c r="H53" s="49">
        <v>8000</v>
      </c>
      <c r="I53" s="53"/>
      <c r="J53" s="53"/>
      <c r="K53" s="53">
        <f t="shared" si="0"/>
        <v>256500</v>
      </c>
      <c r="L53" s="98"/>
      <c r="M53" s="98"/>
      <c r="N53" s="98"/>
      <c r="O53" s="98"/>
    </row>
    <row r="54" spans="2:15">
      <c r="B54" s="43">
        <v>44</v>
      </c>
      <c r="C54" s="45">
        <v>183000</v>
      </c>
      <c r="D54" s="40" t="s">
        <v>26</v>
      </c>
      <c r="E54" s="46">
        <v>10001</v>
      </c>
      <c r="F54" s="46" t="s">
        <v>336</v>
      </c>
      <c r="G54" s="46">
        <v>1</v>
      </c>
      <c r="H54" s="49">
        <v>8000</v>
      </c>
      <c r="I54" s="53"/>
      <c r="J54" s="53"/>
      <c r="K54" s="53">
        <f t="shared" si="0"/>
        <v>274500</v>
      </c>
      <c r="L54" s="98"/>
      <c r="M54" s="98"/>
      <c r="N54" s="98"/>
      <c r="O54" s="98"/>
    </row>
    <row r="55" spans="2:15">
      <c r="B55" s="43">
        <v>45</v>
      </c>
      <c r="C55" s="45">
        <v>195000</v>
      </c>
      <c r="D55" s="40" t="s">
        <v>26</v>
      </c>
      <c r="E55" s="40">
        <v>10001</v>
      </c>
      <c r="F55" s="46" t="s">
        <v>317</v>
      </c>
      <c r="G55" s="46">
        <v>1</v>
      </c>
      <c r="H55" s="49">
        <v>8000</v>
      </c>
      <c r="I55" s="54" t="s">
        <v>41</v>
      </c>
      <c r="J55" s="53"/>
      <c r="K55" s="53">
        <f t="shared" si="0"/>
        <v>292500</v>
      </c>
      <c r="L55" s="98"/>
      <c r="M55" s="98"/>
      <c r="N55" s="98"/>
      <c r="O55" s="98"/>
    </row>
    <row r="56" spans="2:15">
      <c r="B56" s="43">
        <v>46</v>
      </c>
      <c r="C56" s="45">
        <v>210000</v>
      </c>
      <c r="D56" s="40" t="s">
        <v>26</v>
      </c>
      <c r="E56" s="40">
        <v>4</v>
      </c>
      <c r="F56" s="46" t="s">
        <v>18</v>
      </c>
      <c r="G56" s="46">
        <v>2</v>
      </c>
      <c r="H56" s="49">
        <v>10000</v>
      </c>
      <c r="I56" s="53"/>
      <c r="J56" s="53"/>
      <c r="K56" s="53">
        <f t="shared" si="0"/>
        <v>315000</v>
      </c>
      <c r="L56" s="98"/>
      <c r="M56" s="98"/>
      <c r="N56" s="98"/>
      <c r="O56" s="98"/>
    </row>
    <row r="57" spans="2:15">
      <c r="B57" s="43">
        <v>47</v>
      </c>
      <c r="C57" s="45">
        <v>225000</v>
      </c>
      <c r="D57" s="40" t="s">
        <v>26</v>
      </c>
      <c r="E57" s="40">
        <v>10000</v>
      </c>
      <c r="F57" s="46" t="s">
        <v>16</v>
      </c>
      <c r="G57" s="46">
        <v>5</v>
      </c>
      <c r="H57" s="49">
        <v>10000</v>
      </c>
      <c r="I57" s="53"/>
      <c r="J57" s="53"/>
      <c r="K57" s="53">
        <f t="shared" si="0"/>
        <v>337500</v>
      </c>
      <c r="L57" s="98"/>
      <c r="M57" s="98"/>
      <c r="N57" s="98"/>
      <c r="O57" s="98"/>
    </row>
    <row r="58" spans="2:15">
      <c r="B58" s="43">
        <v>48</v>
      </c>
      <c r="C58" s="45">
        <v>240000</v>
      </c>
      <c r="D58" s="40" t="s">
        <v>26</v>
      </c>
      <c r="E58" s="40">
        <v>218</v>
      </c>
      <c r="F58" s="46" t="s">
        <v>35</v>
      </c>
      <c r="G58" s="46">
        <v>1</v>
      </c>
      <c r="H58" s="49">
        <v>10000</v>
      </c>
      <c r="I58" s="53"/>
      <c r="J58" s="53"/>
      <c r="K58" s="53">
        <f t="shared" si="0"/>
        <v>360000</v>
      </c>
      <c r="L58" s="98"/>
      <c r="M58" s="98"/>
      <c r="N58" s="98"/>
      <c r="O58" s="98"/>
    </row>
    <row r="59" spans="2:15">
      <c r="B59" s="43">
        <v>49</v>
      </c>
      <c r="C59" s="45">
        <v>255000</v>
      </c>
      <c r="D59" s="40" t="s">
        <v>26</v>
      </c>
      <c r="E59" s="40">
        <v>1002</v>
      </c>
      <c r="F59" s="46" t="s">
        <v>28</v>
      </c>
      <c r="G59" s="46">
        <v>7000</v>
      </c>
      <c r="H59" s="49">
        <v>10000</v>
      </c>
      <c r="I59" s="54" t="s">
        <v>43</v>
      </c>
      <c r="J59" s="53"/>
      <c r="K59" s="53">
        <f t="shared" si="0"/>
        <v>382500</v>
      </c>
      <c r="L59" s="98"/>
      <c r="M59" s="98"/>
      <c r="N59" s="98"/>
      <c r="O59" s="98"/>
    </row>
    <row r="60" spans="2:15">
      <c r="B60" s="43">
        <v>50</v>
      </c>
      <c r="C60" s="45">
        <v>277500</v>
      </c>
      <c r="D60" s="40" t="s">
        <v>26</v>
      </c>
      <c r="E60" s="40">
        <v>10</v>
      </c>
      <c r="F60" s="46" t="s">
        <v>39</v>
      </c>
      <c r="G60" s="46">
        <v>3</v>
      </c>
      <c r="H60" s="49">
        <v>15000</v>
      </c>
      <c r="I60" s="53"/>
      <c r="J60" s="53"/>
      <c r="K60" s="53">
        <f t="shared" si="0"/>
        <v>416250</v>
      </c>
      <c r="L60" s="98"/>
      <c r="M60" s="98"/>
      <c r="N60" s="98"/>
      <c r="O60" s="98"/>
    </row>
    <row r="61" spans="2:15">
      <c r="B61" s="43">
        <v>51</v>
      </c>
      <c r="C61" s="45">
        <v>300000</v>
      </c>
      <c r="D61" s="40" t="s">
        <v>26</v>
      </c>
      <c r="E61" s="40">
        <v>218</v>
      </c>
      <c r="F61" s="46" t="s">
        <v>35</v>
      </c>
      <c r="G61" s="46">
        <v>1</v>
      </c>
      <c r="H61" s="49">
        <v>15000</v>
      </c>
      <c r="I61" s="53"/>
      <c r="J61" s="53"/>
      <c r="K61" s="53">
        <f t="shared" si="0"/>
        <v>450000</v>
      </c>
      <c r="L61" s="98"/>
      <c r="M61" s="98"/>
      <c r="N61" s="98"/>
      <c r="O61" s="98"/>
    </row>
    <row r="62" spans="2:15">
      <c r="B62" s="43">
        <v>52</v>
      </c>
      <c r="C62" s="45">
        <v>330000</v>
      </c>
      <c r="D62" s="40" t="s">
        <v>26</v>
      </c>
      <c r="E62" s="46">
        <v>10001</v>
      </c>
      <c r="F62" s="46" t="s">
        <v>336</v>
      </c>
      <c r="G62" s="46">
        <v>1</v>
      </c>
      <c r="H62" s="49">
        <v>20000</v>
      </c>
      <c r="I62" s="53"/>
      <c r="J62" s="53"/>
      <c r="K62" s="53">
        <f t="shared" si="0"/>
        <v>495000</v>
      </c>
      <c r="L62" s="98"/>
      <c r="M62" s="98"/>
      <c r="N62" s="98"/>
      <c r="O62" s="98"/>
    </row>
    <row r="63" spans="2:15">
      <c r="B63" s="43">
        <v>53</v>
      </c>
      <c r="C63" s="45">
        <v>360000</v>
      </c>
      <c r="D63" s="41" t="s">
        <v>26</v>
      </c>
      <c r="E63" s="46">
        <v>2001</v>
      </c>
      <c r="F63" s="46" t="s">
        <v>334</v>
      </c>
      <c r="G63" s="46">
        <v>1</v>
      </c>
      <c r="H63" s="49">
        <v>20000</v>
      </c>
      <c r="I63" s="53" t="s">
        <v>43</v>
      </c>
      <c r="J63" s="53"/>
      <c r="K63" s="53">
        <f t="shared" si="0"/>
        <v>540000</v>
      </c>
      <c r="L63" s="98"/>
      <c r="M63" s="98"/>
      <c r="N63" s="98"/>
      <c r="O63" s="98"/>
    </row>
    <row r="64" spans="2:15">
      <c r="B64" s="43">
        <v>54</v>
      </c>
      <c r="C64" s="45">
        <v>390000</v>
      </c>
      <c r="D64" s="41" t="s">
        <v>26</v>
      </c>
      <c r="E64" s="46">
        <v>7</v>
      </c>
      <c r="F64" s="46" t="s">
        <v>42</v>
      </c>
      <c r="G64" s="46">
        <v>3</v>
      </c>
      <c r="H64" s="49">
        <v>20000</v>
      </c>
      <c r="I64" s="53"/>
      <c r="J64" s="53"/>
      <c r="K64" s="53">
        <f t="shared" si="0"/>
        <v>585000</v>
      </c>
      <c r="L64" s="98"/>
      <c r="M64" s="98"/>
      <c r="N64" s="98"/>
      <c r="O64" s="98"/>
    </row>
    <row r="65" spans="2:17">
      <c r="B65" s="43">
        <v>55</v>
      </c>
      <c r="C65" s="45">
        <v>420000</v>
      </c>
      <c r="D65" s="41" t="s">
        <v>26</v>
      </c>
      <c r="E65" s="40">
        <v>1002</v>
      </c>
      <c r="F65" s="46" t="s">
        <v>28</v>
      </c>
      <c r="G65" s="46">
        <v>8000</v>
      </c>
      <c r="H65" s="49">
        <v>20000</v>
      </c>
      <c r="I65" s="53" t="s">
        <v>44</v>
      </c>
      <c r="J65" s="53"/>
      <c r="K65" s="53">
        <f t="shared" si="0"/>
        <v>630000</v>
      </c>
      <c r="L65" s="98"/>
      <c r="M65" s="98"/>
      <c r="N65" s="98"/>
      <c r="O65" s="98"/>
    </row>
    <row r="66" spans="2:17">
      <c r="B66" s="43">
        <v>56</v>
      </c>
      <c r="C66" s="45">
        <v>450000</v>
      </c>
      <c r="D66" s="40" t="s">
        <v>26</v>
      </c>
      <c r="E66" s="46">
        <v>10002</v>
      </c>
      <c r="F66" s="44" t="s">
        <v>344</v>
      </c>
      <c r="G66" s="46">
        <v>1</v>
      </c>
      <c r="H66" s="49">
        <v>20000</v>
      </c>
      <c r="I66" s="53"/>
      <c r="J66" s="53"/>
      <c r="K66" s="53">
        <f t="shared" si="0"/>
        <v>675000</v>
      </c>
      <c r="L66" s="98"/>
      <c r="M66" s="98"/>
      <c r="N66" s="98"/>
      <c r="O66" s="98"/>
    </row>
    <row r="67" spans="2:17">
      <c r="B67" s="43">
        <v>57</v>
      </c>
      <c r="C67" s="48">
        <v>487500</v>
      </c>
      <c r="D67" s="40" t="s">
        <v>26</v>
      </c>
      <c r="E67" s="40">
        <v>11026</v>
      </c>
      <c r="F67" s="46" t="s">
        <v>339</v>
      </c>
      <c r="G67" s="46">
        <v>2</v>
      </c>
      <c r="H67" s="49">
        <v>25000</v>
      </c>
      <c r="I67" s="53" t="s">
        <v>44</v>
      </c>
      <c r="J67" s="53"/>
      <c r="K67" s="53">
        <f t="shared" si="0"/>
        <v>731250</v>
      </c>
      <c r="L67" s="98"/>
      <c r="M67" s="98"/>
      <c r="N67" s="98"/>
      <c r="O67" s="98"/>
    </row>
    <row r="68" spans="2:17">
      <c r="B68" s="43">
        <v>58</v>
      </c>
      <c r="C68" s="48">
        <v>525000</v>
      </c>
      <c r="D68" s="40" t="s">
        <v>26</v>
      </c>
      <c r="E68" s="40">
        <v>218</v>
      </c>
      <c r="F68" s="46" t="s">
        <v>45</v>
      </c>
      <c r="G68" s="46">
        <v>3</v>
      </c>
      <c r="H68" s="49">
        <v>25000</v>
      </c>
      <c r="I68" s="53"/>
      <c r="J68" s="53"/>
      <c r="K68" s="53">
        <f t="shared" si="0"/>
        <v>787500</v>
      </c>
      <c r="L68" s="98"/>
      <c r="M68" s="98"/>
      <c r="N68" s="98"/>
      <c r="O68" s="98"/>
    </row>
    <row r="69" spans="2:17">
      <c r="B69" s="43">
        <v>59</v>
      </c>
      <c r="C69" s="48">
        <v>562500</v>
      </c>
      <c r="D69" s="46" t="s">
        <v>26</v>
      </c>
      <c r="E69" s="46">
        <v>2002</v>
      </c>
      <c r="F69" s="46" t="s">
        <v>335</v>
      </c>
      <c r="G69" s="46">
        <v>1</v>
      </c>
      <c r="H69" s="49">
        <v>25000</v>
      </c>
      <c r="I69" s="53"/>
      <c r="J69" s="53"/>
      <c r="K69" s="53">
        <f t="shared" si="0"/>
        <v>843750</v>
      </c>
      <c r="L69" s="98"/>
      <c r="M69" s="98"/>
      <c r="N69" s="98"/>
      <c r="O69" s="98"/>
    </row>
    <row r="70" spans="2:17">
      <c r="B70" s="43">
        <v>60</v>
      </c>
      <c r="C70" s="48">
        <v>601500</v>
      </c>
      <c r="D70" s="46" t="s">
        <v>26</v>
      </c>
      <c r="E70" s="40">
        <v>1002</v>
      </c>
      <c r="F70" s="46" t="s">
        <v>28</v>
      </c>
      <c r="G70" s="46">
        <v>9000</v>
      </c>
      <c r="H70" s="49">
        <v>26000</v>
      </c>
      <c r="I70" s="54" t="s">
        <v>46</v>
      </c>
      <c r="J70" s="53"/>
      <c r="K70" s="53">
        <f t="shared" si="0"/>
        <v>902250</v>
      </c>
      <c r="L70" s="98"/>
      <c r="M70" s="98"/>
      <c r="N70" s="98"/>
      <c r="O70" s="98"/>
    </row>
    <row r="71" spans="2:17">
      <c r="B71" s="43">
        <v>61</v>
      </c>
      <c r="C71" s="48">
        <v>640500</v>
      </c>
      <c r="D71" s="46" t="s">
        <v>26</v>
      </c>
      <c r="E71" s="46">
        <v>10001</v>
      </c>
      <c r="F71" s="46" t="s">
        <v>336</v>
      </c>
      <c r="G71" s="46">
        <v>2</v>
      </c>
      <c r="H71" s="49">
        <v>26000</v>
      </c>
      <c r="I71" s="53"/>
      <c r="J71" s="53"/>
      <c r="K71" s="53">
        <f t="shared" si="0"/>
        <v>960750</v>
      </c>
      <c r="L71" s="98"/>
      <c r="M71" s="98"/>
      <c r="N71" s="98"/>
      <c r="O71" s="98"/>
    </row>
    <row r="72" spans="2:17">
      <c r="B72" s="43">
        <v>62</v>
      </c>
      <c r="C72" s="48">
        <v>681000</v>
      </c>
      <c r="D72" s="46" t="s">
        <v>26</v>
      </c>
      <c r="E72" s="46">
        <v>10002</v>
      </c>
      <c r="F72" s="44" t="s">
        <v>344</v>
      </c>
      <c r="G72" s="46">
        <v>1</v>
      </c>
      <c r="H72" s="49">
        <v>27000</v>
      </c>
      <c r="I72" s="53"/>
      <c r="J72" s="53"/>
      <c r="K72" s="53">
        <f t="shared" si="0"/>
        <v>1021500</v>
      </c>
      <c r="L72" s="98"/>
      <c r="M72" s="98"/>
      <c r="N72" s="98"/>
      <c r="O72" s="98"/>
    </row>
    <row r="73" spans="2:17">
      <c r="B73" s="43">
        <v>63</v>
      </c>
      <c r="C73" s="48">
        <v>723000</v>
      </c>
      <c r="D73" s="40" t="s">
        <v>26</v>
      </c>
      <c r="E73" s="40">
        <v>2004</v>
      </c>
      <c r="F73" s="46" t="s">
        <v>340</v>
      </c>
      <c r="G73" s="46">
        <v>1</v>
      </c>
      <c r="H73" s="49">
        <v>28000</v>
      </c>
      <c r="I73" s="53"/>
      <c r="J73" s="53"/>
      <c r="K73" s="53">
        <f t="shared" si="0"/>
        <v>1084500</v>
      </c>
      <c r="L73" s="98"/>
      <c r="M73" s="98"/>
      <c r="N73" s="98"/>
      <c r="O73" s="98"/>
    </row>
    <row r="74" spans="2:17">
      <c r="B74" s="43">
        <v>64</v>
      </c>
      <c r="C74" s="48">
        <v>765000</v>
      </c>
      <c r="D74" s="40" t="s">
        <v>26</v>
      </c>
      <c r="E74" s="46">
        <v>10001</v>
      </c>
      <c r="F74" s="46" t="s">
        <v>336</v>
      </c>
      <c r="G74" s="46">
        <v>3</v>
      </c>
      <c r="H74" s="49">
        <v>28000</v>
      </c>
      <c r="I74" s="53"/>
      <c r="J74" s="53"/>
      <c r="K74" s="53">
        <f t="shared" si="0"/>
        <v>1147500</v>
      </c>
      <c r="L74" s="98"/>
      <c r="M74" s="98"/>
      <c r="N74" s="98"/>
      <c r="O74" s="98"/>
    </row>
    <row r="75" spans="2:17">
      <c r="B75" s="43">
        <v>65</v>
      </c>
      <c r="C75" s="48">
        <v>807000</v>
      </c>
      <c r="D75" s="40" t="s">
        <v>26</v>
      </c>
      <c r="E75" s="40">
        <v>2005</v>
      </c>
      <c r="F75" s="46" t="s">
        <v>341</v>
      </c>
      <c r="G75" s="46">
        <v>1</v>
      </c>
      <c r="H75" s="49">
        <v>28000</v>
      </c>
      <c r="I75" s="53"/>
      <c r="J75" s="53"/>
      <c r="K75" s="53">
        <f t="shared" si="0"/>
        <v>1210500</v>
      </c>
      <c r="L75" s="98"/>
      <c r="M75" s="98"/>
      <c r="N75" s="98"/>
      <c r="O75" s="98"/>
      <c r="P75" s="98"/>
      <c r="Q75" s="98"/>
    </row>
    <row r="76" spans="2:17">
      <c r="B76" s="43">
        <v>66</v>
      </c>
      <c r="C76" s="48">
        <v>849000</v>
      </c>
      <c r="D76" s="46" t="s">
        <v>26</v>
      </c>
      <c r="E76" s="40">
        <v>1002</v>
      </c>
      <c r="F76" s="46" t="s">
        <v>28</v>
      </c>
      <c r="G76" s="46">
        <v>10000</v>
      </c>
      <c r="H76" s="49">
        <v>28000</v>
      </c>
      <c r="I76" s="54" t="s">
        <v>47</v>
      </c>
      <c r="J76" s="53"/>
      <c r="K76" s="53">
        <f t="shared" ref="K76:K82" si="1">C76*1.5</f>
        <v>1273500</v>
      </c>
      <c r="L76" s="98"/>
      <c r="M76" s="98"/>
      <c r="N76" s="98"/>
      <c r="O76" s="98"/>
      <c r="P76" s="98"/>
      <c r="Q76" s="98"/>
    </row>
    <row r="77" spans="2:17">
      <c r="B77" s="43">
        <v>67</v>
      </c>
      <c r="C77" s="48">
        <v>894000</v>
      </c>
      <c r="D77" s="40" t="s">
        <v>26</v>
      </c>
      <c r="E77" s="40">
        <v>4</v>
      </c>
      <c r="F77" s="46" t="s">
        <v>18</v>
      </c>
      <c r="G77" s="46">
        <v>5</v>
      </c>
      <c r="H77" s="49">
        <v>30000</v>
      </c>
      <c r="I77" s="53"/>
      <c r="J77" s="53"/>
      <c r="K77" s="53">
        <f t="shared" si="1"/>
        <v>1341000</v>
      </c>
      <c r="L77" s="98"/>
      <c r="M77" s="98"/>
      <c r="N77" s="98"/>
      <c r="O77" s="98"/>
    </row>
    <row r="78" spans="2:17">
      <c r="B78" s="43">
        <v>68</v>
      </c>
      <c r="C78" s="45">
        <v>939000</v>
      </c>
      <c r="D78" s="149" t="s">
        <v>26</v>
      </c>
      <c r="E78" s="40">
        <v>11033</v>
      </c>
      <c r="F78" s="46" t="s">
        <v>318</v>
      </c>
      <c r="G78" s="46">
        <v>1</v>
      </c>
      <c r="H78" s="49">
        <v>30000</v>
      </c>
      <c r="I78" s="54" t="s">
        <v>48</v>
      </c>
      <c r="J78" s="53"/>
      <c r="K78" s="53">
        <f t="shared" si="1"/>
        <v>1408500</v>
      </c>
      <c r="L78" s="98"/>
      <c r="M78" s="98"/>
      <c r="N78" s="98"/>
      <c r="O78" s="98"/>
    </row>
    <row r="79" spans="2:17">
      <c r="B79" s="43">
        <v>69</v>
      </c>
      <c r="C79" s="48">
        <v>985500</v>
      </c>
      <c r="D79" s="40" t="s">
        <v>26</v>
      </c>
      <c r="E79" s="40">
        <v>218</v>
      </c>
      <c r="F79" s="46" t="s">
        <v>35</v>
      </c>
      <c r="G79" s="46">
        <v>5</v>
      </c>
      <c r="H79" s="49">
        <v>31000</v>
      </c>
      <c r="I79" s="53"/>
      <c r="J79" s="53"/>
      <c r="K79" s="53">
        <f t="shared" si="1"/>
        <v>1478250</v>
      </c>
      <c r="L79" s="98"/>
      <c r="M79" s="98"/>
      <c r="N79" s="98"/>
      <c r="O79" s="98"/>
    </row>
    <row r="80" spans="2:17">
      <c r="B80" s="43">
        <v>70</v>
      </c>
      <c r="C80" s="48">
        <v>1032000</v>
      </c>
      <c r="D80" s="40" t="s">
        <v>26</v>
      </c>
      <c r="E80" s="40">
        <v>2003</v>
      </c>
      <c r="F80" s="46" t="s">
        <v>331</v>
      </c>
      <c r="G80" s="46">
        <v>1</v>
      </c>
      <c r="H80" s="49">
        <v>31000</v>
      </c>
      <c r="I80" s="53"/>
      <c r="J80" s="53"/>
      <c r="K80" s="53">
        <f t="shared" si="1"/>
        <v>1548000</v>
      </c>
      <c r="L80" s="98"/>
      <c r="M80" s="98"/>
      <c r="N80" s="98"/>
      <c r="O80" s="98"/>
    </row>
    <row r="81" spans="2:15">
      <c r="B81" s="43">
        <v>71</v>
      </c>
      <c r="C81" s="48">
        <v>1080000</v>
      </c>
      <c r="D81" s="40" t="s">
        <v>26</v>
      </c>
      <c r="E81" s="40">
        <v>1002</v>
      </c>
      <c r="F81" s="46" t="s">
        <v>28</v>
      </c>
      <c r="G81" s="46">
        <v>30000</v>
      </c>
      <c r="H81" s="49">
        <v>32000</v>
      </c>
      <c r="I81" s="53" t="s">
        <v>49</v>
      </c>
      <c r="J81" s="53"/>
      <c r="K81" s="53">
        <f t="shared" si="1"/>
        <v>1620000</v>
      </c>
      <c r="L81" s="98"/>
      <c r="M81" s="98"/>
      <c r="N81" s="98"/>
      <c r="O81" s="98"/>
    </row>
    <row r="82" spans="2:15">
      <c r="B82" s="142">
        <v>72</v>
      </c>
      <c r="C82" s="150">
        <v>1125000</v>
      </c>
      <c r="D82" s="140" t="s">
        <v>26</v>
      </c>
      <c r="E82" s="140">
        <v>10003</v>
      </c>
      <c r="F82" s="151" t="s">
        <v>345</v>
      </c>
      <c r="G82" s="140">
        <v>1</v>
      </c>
      <c r="H82" s="49">
        <v>30000</v>
      </c>
      <c r="I82" s="37"/>
      <c r="J82" s="37"/>
      <c r="K82" s="53">
        <f t="shared" si="1"/>
        <v>1687500</v>
      </c>
      <c r="L82" s="98"/>
      <c r="M82" s="98"/>
      <c r="N82" s="98"/>
      <c r="O82" s="9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zoomScale="70" zoomScaleNormal="70" workbookViewId="0">
      <selection activeCell="E21" sqref="E21"/>
    </sheetView>
  </sheetViews>
  <sheetFormatPr defaultRowHeight="14.4"/>
  <cols>
    <col min="3" max="3" width="22.15625" customWidth="1"/>
    <col min="4" max="4" width="20.7890625" customWidth="1"/>
    <col min="5" max="5" width="33.3671875" customWidth="1"/>
    <col min="6" max="6" width="50.47265625" customWidth="1"/>
    <col min="7" max="7" width="16.1015625" customWidth="1"/>
    <col min="10" max="10" width="20.89453125" customWidth="1"/>
    <col min="12" max="12" width="47.89453125" customWidth="1"/>
  </cols>
  <sheetData>
    <row r="2" spans="2:13">
      <c r="B2" s="69" t="s">
        <v>19</v>
      </c>
      <c r="C2" s="59" t="s">
        <v>50</v>
      </c>
      <c r="D2" s="57"/>
      <c r="E2" s="58"/>
      <c r="F2" s="55"/>
      <c r="G2" s="55"/>
      <c r="H2" s="55"/>
      <c r="I2" s="55"/>
      <c r="J2" s="55"/>
      <c r="K2" s="55"/>
      <c r="L2" s="55"/>
      <c r="M2" s="63"/>
    </row>
    <row r="3" spans="2:13">
      <c r="B3" s="70"/>
      <c r="C3" s="64" t="s">
        <v>51</v>
      </c>
      <c r="D3" s="65"/>
      <c r="E3" s="66"/>
      <c r="F3" s="55"/>
      <c r="G3" s="55"/>
      <c r="H3" s="55"/>
      <c r="I3" s="55"/>
      <c r="J3" s="55"/>
      <c r="K3" s="55"/>
      <c r="L3" s="55"/>
      <c r="M3" s="63"/>
    </row>
    <row r="4" spans="2:13">
      <c r="B4" s="70"/>
      <c r="C4" s="64" t="s">
        <v>52</v>
      </c>
      <c r="D4" s="65"/>
      <c r="E4" s="66"/>
      <c r="F4" s="55"/>
      <c r="G4" s="55"/>
      <c r="H4" s="55"/>
      <c r="I4" s="55"/>
      <c r="J4" s="55"/>
      <c r="K4" s="55"/>
      <c r="L4" s="55"/>
      <c r="M4" s="63"/>
    </row>
    <row r="5" spans="2:13">
      <c r="B5" s="70"/>
      <c r="C5" s="64" t="s">
        <v>69</v>
      </c>
      <c r="D5" s="65"/>
      <c r="E5" s="66"/>
      <c r="F5" s="55"/>
      <c r="G5" s="55"/>
      <c r="H5" s="55"/>
      <c r="I5" s="55"/>
      <c r="J5" s="55"/>
      <c r="K5" s="55"/>
      <c r="L5" s="55"/>
      <c r="M5" s="63"/>
    </row>
    <row r="6" spans="2:13">
      <c r="B6" s="71"/>
      <c r="C6" s="62" t="s">
        <v>53</v>
      </c>
      <c r="D6" s="60"/>
      <c r="E6" s="61"/>
      <c r="F6" s="55"/>
      <c r="G6" s="55"/>
      <c r="H6" s="55"/>
      <c r="I6" s="55"/>
      <c r="J6" s="55"/>
      <c r="K6" s="55"/>
      <c r="L6" s="55"/>
      <c r="M6" s="63"/>
    </row>
    <row r="7" spans="2:13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63" t="s">
        <v>54</v>
      </c>
    </row>
    <row r="8" spans="2:13">
      <c r="B8" s="72" t="s">
        <v>55</v>
      </c>
      <c r="C8" s="72" t="s">
        <v>56</v>
      </c>
      <c r="D8" s="72" t="s">
        <v>57</v>
      </c>
      <c r="E8" s="72" t="s">
        <v>58</v>
      </c>
      <c r="F8" s="72" t="s">
        <v>59</v>
      </c>
      <c r="G8" s="72" t="s">
        <v>60</v>
      </c>
      <c r="H8" s="72" t="s">
        <v>61</v>
      </c>
      <c r="I8" s="72" t="s">
        <v>62</v>
      </c>
      <c r="J8" s="72" t="s">
        <v>63</v>
      </c>
      <c r="K8" s="72" t="s">
        <v>9</v>
      </c>
      <c r="L8" s="72" t="s">
        <v>64</v>
      </c>
      <c r="M8" s="63"/>
    </row>
    <row r="9" spans="2:13">
      <c r="B9" s="87" t="s">
        <v>72</v>
      </c>
      <c r="C9" s="67">
        <v>42494.666666666664</v>
      </c>
      <c r="D9" s="67">
        <v>42494.999988425923</v>
      </c>
      <c r="E9" s="76" t="s">
        <v>79</v>
      </c>
      <c r="F9" s="76" t="s">
        <v>71</v>
      </c>
      <c r="G9" s="74"/>
      <c r="H9" s="68" t="s">
        <v>36</v>
      </c>
      <c r="I9" s="68">
        <v>273</v>
      </c>
      <c r="J9" s="56" t="s">
        <v>70</v>
      </c>
      <c r="K9" s="56">
        <v>1</v>
      </c>
      <c r="L9" s="56"/>
      <c r="M9" s="63"/>
    </row>
    <row r="10" spans="2:13">
      <c r="B10" s="73" t="s">
        <v>73</v>
      </c>
      <c r="C10" s="67">
        <v>42495</v>
      </c>
      <c r="D10" s="67">
        <v>42495.999988425923</v>
      </c>
      <c r="E10" s="76" t="s">
        <v>79</v>
      </c>
      <c r="F10" s="56" t="s">
        <v>71</v>
      </c>
      <c r="G10" s="74"/>
      <c r="H10" s="68" t="s">
        <v>36</v>
      </c>
      <c r="I10" s="86">
        <v>273</v>
      </c>
      <c r="J10" s="76" t="s">
        <v>70</v>
      </c>
      <c r="K10" s="56">
        <v>1</v>
      </c>
      <c r="L10" s="56"/>
      <c r="M10" s="63"/>
    </row>
    <row r="11" spans="2:13">
      <c r="B11" s="84" t="s">
        <v>74</v>
      </c>
      <c r="C11" s="67">
        <v>42496</v>
      </c>
      <c r="D11" s="85">
        <v>42496.999988368058</v>
      </c>
      <c r="E11" s="76" t="s">
        <v>79</v>
      </c>
      <c r="F11" s="76" t="s">
        <v>71</v>
      </c>
      <c r="G11" s="96"/>
      <c r="H11" s="68" t="s">
        <v>36</v>
      </c>
      <c r="I11" s="86">
        <v>273</v>
      </c>
      <c r="J11" s="76" t="s">
        <v>70</v>
      </c>
      <c r="K11" s="56">
        <v>1</v>
      </c>
      <c r="L11" s="56"/>
      <c r="M11" s="63"/>
    </row>
    <row r="12" spans="2:13">
      <c r="B12" s="87" t="s">
        <v>75</v>
      </c>
      <c r="C12" s="85">
        <v>42497</v>
      </c>
      <c r="D12" s="85">
        <v>42497.999988368058</v>
      </c>
      <c r="E12" s="76" t="s">
        <v>79</v>
      </c>
      <c r="F12" s="76" t="s">
        <v>71</v>
      </c>
      <c r="G12" s="74"/>
      <c r="H12" s="68" t="s">
        <v>36</v>
      </c>
      <c r="I12" s="86">
        <v>273</v>
      </c>
      <c r="J12" s="76" t="s">
        <v>70</v>
      </c>
      <c r="K12" s="56">
        <v>1</v>
      </c>
      <c r="L12" s="56"/>
      <c r="M12" s="63"/>
    </row>
    <row r="13" spans="2:13">
      <c r="B13" s="87" t="s">
        <v>76</v>
      </c>
      <c r="C13" s="85">
        <v>42498</v>
      </c>
      <c r="D13" s="85">
        <v>42498.999988368058</v>
      </c>
      <c r="E13" s="76" t="s">
        <v>79</v>
      </c>
      <c r="F13" s="76" t="s">
        <v>71</v>
      </c>
      <c r="G13" s="74"/>
      <c r="H13" s="68" t="s">
        <v>36</v>
      </c>
      <c r="I13" s="86">
        <v>273</v>
      </c>
      <c r="J13" s="76" t="s">
        <v>70</v>
      </c>
      <c r="K13" s="56">
        <v>1</v>
      </c>
      <c r="L13" s="56"/>
      <c r="M13" s="63"/>
    </row>
    <row r="14" spans="2:13">
      <c r="B14" s="97" t="s">
        <v>77</v>
      </c>
      <c r="C14" s="85">
        <v>42499</v>
      </c>
      <c r="D14" s="85">
        <v>42499.999988368058</v>
      </c>
      <c r="E14" s="76" t="s">
        <v>79</v>
      </c>
      <c r="F14" s="76" t="s">
        <v>71</v>
      </c>
      <c r="G14" s="96"/>
      <c r="H14" s="68" t="s">
        <v>36</v>
      </c>
      <c r="I14" s="86">
        <v>273</v>
      </c>
      <c r="J14" s="76" t="s">
        <v>70</v>
      </c>
      <c r="K14" s="56">
        <v>1</v>
      </c>
      <c r="L14" s="56"/>
      <c r="M14" s="63"/>
    </row>
    <row r="15" spans="2:13">
      <c r="B15" s="84" t="s">
        <v>78</v>
      </c>
      <c r="C15" s="85">
        <v>42500</v>
      </c>
      <c r="D15" s="85">
        <v>42500.999988368058</v>
      </c>
      <c r="E15" s="76" t="s">
        <v>79</v>
      </c>
      <c r="F15" s="76" t="s">
        <v>71</v>
      </c>
      <c r="G15" s="74"/>
      <c r="H15" s="68" t="s">
        <v>36</v>
      </c>
      <c r="I15" s="86">
        <v>273</v>
      </c>
      <c r="J15" s="76" t="s">
        <v>70</v>
      </c>
      <c r="K15" s="56">
        <v>1</v>
      </c>
      <c r="L15" s="56"/>
      <c r="M15" s="63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7"/>
  <sheetViews>
    <sheetView zoomScale="70" zoomScaleNormal="70" workbookViewId="0">
      <selection activeCell="G22" sqref="G22"/>
    </sheetView>
  </sheetViews>
  <sheetFormatPr defaultRowHeight="14.4"/>
  <cols>
    <col min="4" max="4" width="32.47265625" customWidth="1"/>
    <col min="5" max="5" width="13.734375" style="98" customWidth="1"/>
    <col min="6" max="6" width="13.15625" bestFit="1" customWidth="1"/>
    <col min="7" max="7" width="28" customWidth="1"/>
    <col min="8" max="8" width="13.15625" bestFit="1" customWidth="1"/>
    <col min="13" max="13" width="24.1015625" customWidth="1"/>
  </cols>
  <sheetData>
    <row r="2" spans="2:33">
      <c r="B2" s="91" t="s">
        <v>19</v>
      </c>
      <c r="C2" s="79" t="str">
        <f>イベント概要!G9</f>
        <v>基本的な仕様は「チャレンジ系イベント」を踏襲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8"/>
    </row>
    <row r="3" spans="2:33">
      <c r="B3" s="92"/>
      <c r="C3" s="94" t="str">
        <f>イベント概要!G10</f>
        <v>ボーナスレースは秋の重賞レースで優勝すると獲得ポイントが2倍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3"/>
    </row>
    <row r="4" spans="2:33" s="98" customFormat="1">
      <c r="B4" s="92"/>
      <c r="C4" s="94" t="str">
        <f>イベント概要!G11</f>
        <v>G1は優勝で獲得ポイントが3～5倍（ボーナスレース参照）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3"/>
    </row>
    <row r="5" spans="2:33">
      <c r="B5" s="93"/>
      <c r="C5" s="95" t="str">
        <f>イベント概要!G12</f>
        <v>※秋のG1は4倍、秋古馬三冠レースは5倍、他の4歳上G1は3倍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1"/>
    </row>
    <row r="7" spans="2:33">
      <c r="B7" s="88" t="s">
        <v>21</v>
      </c>
      <c r="C7" s="88" t="s">
        <v>65</v>
      </c>
      <c r="D7" s="89" t="s">
        <v>66</v>
      </c>
      <c r="E7" s="125" t="s">
        <v>96</v>
      </c>
      <c r="F7" s="89" t="s">
        <v>60</v>
      </c>
      <c r="G7" s="89" t="s">
        <v>67</v>
      </c>
    </row>
    <row r="8" spans="2:33">
      <c r="B8" s="119">
        <v>1</v>
      </c>
      <c r="C8" s="123">
        <v>39</v>
      </c>
      <c r="D8" s="124" t="s">
        <v>354</v>
      </c>
      <c r="E8" s="90">
        <v>10</v>
      </c>
      <c r="F8" s="119">
        <v>390611001</v>
      </c>
      <c r="G8" s="119">
        <v>2</v>
      </c>
      <c r="I8" s="98"/>
    </row>
    <row r="9" spans="2:33">
      <c r="B9" s="122">
        <v>2</v>
      </c>
      <c r="C9" s="122">
        <v>40</v>
      </c>
      <c r="D9" s="120" t="s">
        <v>355</v>
      </c>
      <c r="E9" s="120">
        <v>11</v>
      </c>
      <c r="F9" s="122">
        <v>400611001</v>
      </c>
      <c r="G9" s="152">
        <v>4</v>
      </c>
      <c r="I9" s="98"/>
    </row>
    <row r="10" spans="2:33">
      <c r="B10" s="122">
        <v>3</v>
      </c>
      <c r="C10" s="122">
        <v>40</v>
      </c>
      <c r="D10" s="120" t="s">
        <v>356</v>
      </c>
      <c r="E10" s="120">
        <v>9</v>
      </c>
      <c r="F10" s="122">
        <v>400911001</v>
      </c>
      <c r="G10" s="119">
        <v>2</v>
      </c>
      <c r="I10" s="98"/>
    </row>
    <row r="11" spans="2:33">
      <c r="B11" s="122">
        <v>4</v>
      </c>
      <c r="C11" s="122">
        <v>41</v>
      </c>
      <c r="D11" s="120" t="s">
        <v>357</v>
      </c>
      <c r="E11" s="120">
        <v>10</v>
      </c>
      <c r="F11" s="122">
        <v>410511001</v>
      </c>
      <c r="G11" s="119">
        <v>2</v>
      </c>
      <c r="I11" s="98"/>
    </row>
    <row r="12" spans="2:33">
      <c r="B12" s="122">
        <v>5</v>
      </c>
      <c r="C12" s="122">
        <v>41</v>
      </c>
      <c r="D12" s="120" t="s">
        <v>358</v>
      </c>
      <c r="E12" s="120">
        <v>10</v>
      </c>
      <c r="F12" s="122">
        <v>410811001</v>
      </c>
      <c r="G12" s="119">
        <v>2</v>
      </c>
      <c r="I12" s="98"/>
    </row>
    <row r="13" spans="2:33">
      <c r="B13" s="122">
        <v>6</v>
      </c>
      <c r="C13" s="122">
        <v>41</v>
      </c>
      <c r="D13" s="120" t="s">
        <v>360</v>
      </c>
      <c r="E13" s="120">
        <v>11</v>
      </c>
      <c r="F13" s="122">
        <v>411411001</v>
      </c>
      <c r="G13" s="152">
        <v>4</v>
      </c>
      <c r="I13" s="98"/>
    </row>
    <row r="14" spans="2:33" s="98" customFormat="1">
      <c r="B14" s="122">
        <v>7</v>
      </c>
      <c r="C14" s="122">
        <v>42</v>
      </c>
      <c r="D14" s="120" t="s">
        <v>346</v>
      </c>
      <c r="E14" s="120">
        <v>10</v>
      </c>
      <c r="F14" s="122">
        <v>420511001</v>
      </c>
      <c r="G14" s="119">
        <v>2</v>
      </c>
    </row>
    <row r="15" spans="2:33" s="98" customFormat="1">
      <c r="B15" s="122">
        <v>8</v>
      </c>
      <c r="C15" s="122">
        <v>43</v>
      </c>
      <c r="D15" s="120" t="s">
        <v>361</v>
      </c>
      <c r="E15" s="120">
        <v>9</v>
      </c>
      <c r="F15" s="122">
        <v>430511001</v>
      </c>
      <c r="G15" s="119">
        <v>2</v>
      </c>
    </row>
    <row r="16" spans="2:33" s="98" customFormat="1">
      <c r="B16" s="122">
        <v>9</v>
      </c>
      <c r="C16" s="122">
        <v>44</v>
      </c>
      <c r="D16" s="120" t="s">
        <v>362</v>
      </c>
      <c r="E16" s="120">
        <v>11</v>
      </c>
      <c r="F16" s="122">
        <v>440511001</v>
      </c>
      <c r="G16" s="153">
        <v>5</v>
      </c>
    </row>
    <row r="17" spans="2:9">
      <c r="B17" s="122">
        <v>10</v>
      </c>
      <c r="C17" s="122">
        <v>44</v>
      </c>
      <c r="D17" s="120" t="s">
        <v>363</v>
      </c>
      <c r="E17" s="120">
        <v>10</v>
      </c>
      <c r="F17" s="121">
        <v>440811001</v>
      </c>
      <c r="G17" s="119">
        <v>2</v>
      </c>
      <c r="I17" s="98"/>
    </row>
    <row r="18" spans="2:9">
      <c r="B18" s="122">
        <v>11</v>
      </c>
      <c r="C18" s="122">
        <v>45</v>
      </c>
      <c r="D18" s="120" t="s">
        <v>366</v>
      </c>
      <c r="E18" s="120">
        <v>10</v>
      </c>
      <c r="F18" s="121">
        <v>450511001</v>
      </c>
      <c r="G18" s="119">
        <v>2</v>
      </c>
      <c r="I18" s="98"/>
    </row>
    <row r="19" spans="2:9">
      <c r="B19" s="122">
        <v>12</v>
      </c>
      <c r="C19" s="122">
        <v>45</v>
      </c>
      <c r="D19" s="120" t="s">
        <v>367</v>
      </c>
      <c r="E19" s="120">
        <v>9</v>
      </c>
      <c r="F19" s="121">
        <v>450811001</v>
      </c>
      <c r="G19" s="119">
        <v>2</v>
      </c>
      <c r="I19" s="98"/>
    </row>
    <row r="20" spans="2:9" s="98" customFormat="1">
      <c r="B20" s="122">
        <v>13</v>
      </c>
      <c r="C20" s="122">
        <v>46</v>
      </c>
      <c r="D20" s="120" t="s">
        <v>368</v>
      </c>
      <c r="E20" s="120">
        <v>9</v>
      </c>
      <c r="F20" s="121">
        <v>460511001</v>
      </c>
      <c r="G20" s="119">
        <v>2</v>
      </c>
    </row>
    <row r="21" spans="2:9" s="98" customFormat="1">
      <c r="B21" s="122">
        <v>14</v>
      </c>
      <c r="C21" s="122">
        <v>46</v>
      </c>
      <c r="D21" s="120" t="s">
        <v>311</v>
      </c>
      <c r="E21" s="120">
        <v>11</v>
      </c>
      <c r="F21" s="121">
        <v>460811001</v>
      </c>
      <c r="G21" s="152">
        <v>4</v>
      </c>
    </row>
    <row r="22" spans="2:9">
      <c r="B22" s="122">
        <v>15</v>
      </c>
      <c r="C22" s="122">
        <v>46</v>
      </c>
      <c r="D22" s="120" t="s">
        <v>369</v>
      </c>
      <c r="E22" s="120">
        <v>9</v>
      </c>
      <c r="F22" s="121">
        <v>460311001</v>
      </c>
      <c r="G22" s="119">
        <v>2</v>
      </c>
      <c r="I22" s="98"/>
    </row>
    <row r="23" spans="2:9" s="98" customFormat="1">
      <c r="B23" s="122">
        <v>16</v>
      </c>
      <c r="C23" s="122">
        <v>47</v>
      </c>
      <c r="D23" s="120" t="s">
        <v>370</v>
      </c>
      <c r="E23" s="120">
        <v>11</v>
      </c>
      <c r="F23" s="121">
        <v>470811001</v>
      </c>
      <c r="G23" s="152">
        <v>4</v>
      </c>
    </row>
    <row r="24" spans="2:9" s="98" customFormat="1">
      <c r="B24" s="122">
        <v>17</v>
      </c>
      <c r="C24" s="122">
        <v>48</v>
      </c>
      <c r="D24" s="120" t="s">
        <v>371</v>
      </c>
      <c r="E24" s="120">
        <v>11</v>
      </c>
      <c r="F24" s="121">
        <v>480511001</v>
      </c>
      <c r="G24" s="153">
        <v>5</v>
      </c>
    </row>
    <row r="25" spans="2:9">
      <c r="B25" s="122">
        <v>18</v>
      </c>
      <c r="C25" s="122">
        <v>48</v>
      </c>
      <c r="D25" s="120" t="s">
        <v>372</v>
      </c>
      <c r="E25" s="120">
        <v>9</v>
      </c>
      <c r="F25" s="121">
        <v>480811001</v>
      </c>
      <c r="G25" s="119">
        <v>2</v>
      </c>
      <c r="I25" s="98"/>
    </row>
    <row r="26" spans="2:9">
      <c r="B26" s="122">
        <v>19</v>
      </c>
      <c r="C26" s="122">
        <v>49</v>
      </c>
      <c r="D26" s="120" t="s">
        <v>373</v>
      </c>
      <c r="E26" s="120">
        <v>10</v>
      </c>
      <c r="F26" s="120">
        <v>490611001</v>
      </c>
      <c r="G26" s="119">
        <v>2</v>
      </c>
      <c r="I26" s="98"/>
    </row>
    <row r="27" spans="2:9">
      <c r="B27" s="122">
        <v>20</v>
      </c>
      <c r="C27" s="122">
        <v>49</v>
      </c>
      <c r="D27" s="120" t="s">
        <v>374</v>
      </c>
      <c r="E27" s="120">
        <v>10</v>
      </c>
      <c r="F27" s="120">
        <v>490710001</v>
      </c>
      <c r="G27" s="119">
        <v>2</v>
      </c>
      <c r="I27" s="98"/>
    </row>
    <row r="28" spans="2:9">
      <c r="B28" s="122">
        <v>21</v>
      </c>
      <c r="C28" s="122">
        <v>49</v>
      </c>
      <c r="D28" s="120" t="s">
        <v>375</v>
      </c>
      <c r="E28" s="120">
        <v>11</v>
      </c>
      <c r="F28" s="120">
        <v>490711001</v>
      </c>
      <c r="G28" s="152">
        <v>4</v>
      </c>
      <c r="I28" s="98"/>
    </row>
    <row r="29" spans="2:9">
      <c r="B29" s="122">
        <v>22</v>
      </c>
      <c r="C29" s="120">
        <v>50</v>
      </c>
      <c r="D29" s="120" t="s">
        <v>376</v>
      </c>
      <c r="E29" s="120">
        <v>9</v>
      </c>
      <c r="F29" s="120">
        <v>500611001</v>
      </c>
      <c r="G29" s="119">
        <v>2</v>
      </c>
      <c r="I29" s="98"/>
    </row>
    <row r="30" spans="2:9">
      <c r="B30" s="122">
        <v>23</v>
      </c>
      <c r="C30" s="122">
        <v>50</v>
      </c>
      <c r="D30" s="122" t="s">
        <v>377</v>
      </c>
      <c r="E30" s="122">
        <v>9</v>
      </c>
      <c r="F30" s="122">
        <v>500910001</v>
      </c>
      <c r="G30" s="119">
        <v>2</v>
      </c>
      <c r="I30" s="98"/>
    </row>
    <row r="31" spans="2:9">
      <c r="B31" s="122">
        <v>24</v>
      </c>
      <c r="C31" s="122">
        <v>52</v>
      </c>
      <c r="D31" s="122" t="s">
        <v>378</v>
      </c>
      <c r="E31" s="122">
        <v>11</v>
      </c>
      <c r="F31" s="122">
        <v>520611001</v>
      </c>
      <c r="G31" s="153">
        <v>5</v>
      </c>
      <c r="I31" s="98"/>
    </row>
    <row r="32" spans="2:9">
      <c r="B32" s="122">
        <v>25</v>
      </c>
      <c r="C32" s="122">
        <v>52</v>
      </c>
      <c r="D32" s="122" t="s">
        <v>379</v>
      </c>
      <c r="E32" s="122">
        <v>10</v>
      </c>
      <c r="F32" s="122">
        <v>520911001</v>
      </c>
      <c r="G32" s="119">
        <v>2</v>
      </c>
      <c r="I32" s="98"/>
    </row>
    <row r="33" spans="2:9">
      <c r="B33" s="122">
        <v>26</v>
      </c>
      <c r="C33" s="122">
        <v>52</v>
      </c>
      <c r="D33" s="122" t="s">
        <v>380</v>
      </c>
      <c r="E33" s="122">
        <v>11</v>
      </c>
      <c r="F33" s="122">
        <v>521811001</v>
      </c>
      <c r="G33" s="152">
        <v>4</v>
      </c>
      <c r="I33" s="98"/>
    </row>
    <row r="34" spans="2:9">
      <c r="B34" s="122">
        <v>27</v>
      </c>
      <c r="C34" s="122">
        <v>39</v>
      </c>
      <c r="D34" s="122" t="s">
        <v>359</v>
      </c>
      <c r="E34" s="122">
        <v>10</v>
      </c>
      <c r="F34" s="122">
        <v>411711001</v>
      </c>
      <c r="G34" s="119">
        <v>2</v>
      </c>
      <c r="I34" s="98"/>
    </row>
    <row r="35" spans="2:9">
      <c r="B35" s="122">
        <v>28</v>
      </c>
      <c r="C35" s="122">
        <v>44</v>
      </c>
      <c r="D35" s="122" t="s">
        <v>99</v>
      </c>
      <c r="E35" s="122">
        <v>11</v>
      </c>
      <c r="F35" s="122">
        <v>441809001</v>
      </c>
      <c r="G35" s="152">
        <v>4</v>
      </c>
      <c r="I35" s="98"/>
    </row>
    <row r="36" spans="2:9">
      <c r="B36" s="122">
        <v>29</v>
      </c>
      <c r="C36" s="122">
        <v>44</v>
      </c>
      <c r="D36" s="122" t="s">
        <v>364</v>
      </c>
      <c r="E36" s="122">
        <v>11</v>
      </c>
      <c r="F36" s="122">
        <v>441810001</v>
      </c>
      <c r="G36" s="152">
        <v>4</v>
      </c>
      <c r="I36" s="98"/>
    </row>
    <row r="37" spans="2:9">
      <c r="B37" s="122">
        <v>30</v>
      </c>
      <c r="C37" s="122">
        <v>44</v>
      </c>
      <c r="D37" s="122" t="s">
        <v>365</v>
      </c>
      <c r="E37" s="122">
        <v>11</v>
      </c>
      <c r="F37" s="122">
        <v>441811001</v>
      </c>
      <c r="G37" s="152">
        <v>4</v>
      </c>
      <c r="I37" s="98"/>
    </row>
    <row r="38" spans="2:9">
      <c r="B38" s="122">
        <v>31</v>
      </c>
      <c r="C38" s="122">
        <v>49</v>
      </c>
      <c r="D38" s="122" t="s">
        <v>347</v>
      </c>
      <c r="E38" s="122">
        <v>9</v>
      </c>
      <c r="F38" s="122">
        <v>481711001</v>
      </c>
      <c r="G38" s="119">
        <v>2</v>
      </c>
      <c r="I38" s="98"/>
    </row>
    <row r="39" spans="2:9">
      <c r="B39" s="122">
        <v>32</v>
      </c>
      <c r="C39" s="122">
        <v>5</v>
      </c>
      <c r="D39" s="122" t="s">
        <v>381</v>
      </c>
      <c r="E39" s="122">
        <v>11</v>
      </c>
      <c r="F39" s="122">
        <v>51911001</v>
      </c>
      <c r="G39" s="154">
        <v>3</v>
      </c>
    </row>
    <row r="40" spans="2:9">
      <c r="B40" s="122">
        <v>33</v>
      </c>
      <c r="C40" s="122">
        <v>8</v>
      </c>
      <c r="D40" s="122" t="s">
        <v>382</v>
      </c>
      <c r="E40" s="122">
        <v>11</v>
      </c>
      <c r="F40" s="122">
        <v>80511001</v>
      </c>
      <c r="G40" s="154">
        <v>3</v>
      </c>
    </row>
    <row r="41" spans="2:9">
      <c r="B41" s="122">
        <v>34</v>
      </c>
      <c r="C41" s="122">
        <v>13</v>
      </c>
      <c r="D41" s="122" t="s">
        <v>383</v>
      </c>
      <c r="E41" s="122">
        <v>11</v>
      </c>
      <c r="F41" s="122">
        <v>130711001</v>
      </c>
      <c r="G41" s="154">
        <v>3</v>
      </c>
    </row>
    <row r="42" spans="2:9">
      <c r="B42" s="122">
        <v>35</v>
      </c>
      <c r="C42" s="122">
        <v>18</v>
      </c>
      <c r="D42" s="122" t="s">
        <v>384</v>
      </c>
      <c r="E42" s="122">
        <v>11</v>
      </c>
      <c r="F42" s="122">
        <v>180811001</v>
      </c>
      <c r="G42" s="154">
        <v>3</v>
      </c>
    </row>
    <row r="43" spans="2:9">
      <c r="B43" s="122">
        <v>36</v>
      </c>
      <c r="C43" s="122">
        <v>18</v>
      </c>
      <c r="D43" s="122" t="s">
        <v>385</v>
      </c>
      <c r="E43" s="122">
        <v>11</v>
      </c>
      <c r="F43" s="122">
        <v>181711001</v>
      </c>
      <c r="G43" s="154">
        <v>3</v>
      </c>
    </row>
    <row r="44" spans="2:9">
      <c r="B44" s="122">
        <v>37</v>
      </c>
      <c r="C44" s="122">
        <v>20</v>
      </c>
      <c r="D44" s="122" t="s">
        <v>98</v>
      </c>
      <c r="E44" s="122">
        <v>11</v>
      </c>
      <c r="F44" s="122">
        <v>200511001</v>
      </c>
      <c r="G44" s="154">
        <v>3</v>
      </c>
    </row>
    <row r="45" spans="2:9">
      <c r="B45" s="122">
        <v>38</v>
      </c>
      <c r="C45" s="122">
        <v>23</v>
      </c>
      <c r="D45" s="122" t="s">
        <v>386</v>
      </c>
      <c r="E45" s="122">
        <v>11</v>
      </c>
      <c r="F45" s="122">
        <v>230511001</v>
      </c>
      <c r="G45" s="154">
        <v>3</v>
      </c>
    </row>
    <row r="46" spans="2:9">
      <c r="B46" s="122">
        <v>39</v>
      </c>
      <c r="C46" s="122">
        <v>26</v>
      </c>
      <c r="D46" s="122" t="s">
        <v>387</v>
      </c>
      <c r="E46" s="122">
        <v>11</v>
      </c>
      <c r="F46" s="122">
        <v>260911001</v>
      </c>
      <c r="G46" s="154">
        <v>3</v>
      </c>
    </row>
    <row r="47" spans="2:9">
      <c r="B47" s="122">
        <v>40</v>
      </c>
      <c r="C47" s="122">
        <v>26</v>
      </c>
      <c r="D47" s="122" t="s">
        <v>388</v>
      </c>
      <c r="E47" s="122">
        <v>11</v>
      </c>
      <c r="F47" s="122">
        <v>261811001</v>
      </c>
      <c r="G47" s="154">
        <v>3</v>
      </c>
    </row>
  </sheetData>
  <sortState ref="B7:N17">
    <sortCondition ref="C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イベント概要</vt:lpstr>
      <vt:lpstr>イベントページ</vt:lpstr>
      <vt:lpstr>ガチャ</vt:lpstr>
      <vt:lpstr>ranking_bonus</vt:lpstr>
      <vt:lpstr>point_bonus</vt:lpstr>
      <vt:lpstr>daily_bonus</vt:lpstr>
      <vt:lpstr>対象レース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fumiaki-fujita</dc:creator>
  <cp:lastModifiedBy>Bui Dinh BACH</cp:lastModifiedBy>
  <dcterms:created xsi:type="dcterms:W3CDTF">2016-04-10T12:26:08Z</dcterms:created>
  <dcterms:modified xsi:type="dcterms:W3CDTF">2016-10-19T03:23:44Z</dcterms:modified>
</cp:coreProperties>
</file>