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alme\Documents\K\UPV\CUARTO CUATRI\Redes 2\practicas\"/>
    </mc:Choice>
  </mc:AlternateContent>
  <xr:revisionPtr revIDLastSave="0" documentId="13_ncr:1_{ACD5439F-34EF-4602-BE84-4E714336267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Sheet1" sheetId="5" r:id="rId2"/>
    <sheet name="Hoja2" sheetId="2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5" l="1"/>
  <c r="D22" i="5"/>
  <c r="D21" i="5"/>
  <c r="D20" i="5"/>
  <c r="D19" i="5"/>
  <c r="A18" i="5"/>
  <c r="D18" i="5" s="1"/>
  <c r="D17" i="5"/>
  <c r="D16" i="5"/>
  <c r="D15" i="5"/>
  <c r="D14" i="5"/>
  <c r="D13" i="5"/>
  <c r="D12" i="5"/>
  <c r="D11" i="5"/>
  <c r="D10" i="5"/>
  <c r="D8" i="5"/>
  <c r="D9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<sst xmlns="http://schemas.openxmlformats.org/spreadsheetml/2006/main" count="486" uniqueCount="250">
  <si>
    <t>192.168.1.0</t>
  </si>
  <si>
    <t>HOSTS</t>
  </si>
  <si>
    <t>ÚLTIMA IP</t>
  </si>
  <si>
    <t>VLAN</t>
  </si>
  <si>
    <t>DIRECCION DE RED</t>
  </si>
  <si>
    <t>MÁSCARA DE SUBRED</t>
  </si>
  <si>
    <t>ACTUALES</t>
  </si>
  <si>
    <t>GATEWAY</t>
  </si>
  <si>
    <t>255.255.255.192</t>
  </si>
  <si>
    <t>192.168.1.62</t>
  </si>
  <si>
    <t>192.168.1.1</t>
  </si>
  <si>
    <t>192.168.1.61</t>
  </si>
  <si>
    <t>192.168.1.64</t>
  </si>
  <si>
    <t>192.168.1.126</t>
  </si>
  <si>
    <t>192.168.1.65</t>
  </si>
  <si>
    <t>192.168.1.125</t>
  </si>
  <si>
    <t>192.168.1.128</t>
  </si>
  <si>
    <t>255.255.255.224</t>
  </si>
  <si>
    <t>192.168.1.158</t>
  </si>
  <si>
    <t>192.168.1.129</t>
  </si>
  <si>
    <t>192.168.1.157</t>
  </si>
  <si>
    <t xml:space="preserve">Recursos </t>
  </si>
  <si>
    <t>192.168.1.160</t>
  </si>
  <si>
    <t>255.255.255.240</t>
  </si>
  <si>
    <t>192.168.1.174</t>
  </si>
  <si>
    <t>192.168.1.161</t>
  </si>
  <si>
    <t>192.168.1.173</t>
  </si>
  <si>
    <t>192.168.1.176</t>
  </si>
  <si>
    <t>255.255.255.248</t>
  </si>
  <si>
    <t>192.168.1.182</t>
  </si>
  <si>
    <t>192.168.1.177</t>
  </si>
  <si>
    <t>192.168.1.181</t>
  </si>
  <si>
    <t>Servidores</t>
  </si>
  <si>
    <t>SIN VLSM</t>
  </si>
  <si>
    <t>EMAIL</t>
  </si>
  <si>
    <t>SYSLOG</t>
  </si>
  <si>
    <t>DNS</t>
  </si>
  <si>
    <t>FINANZAS</t>
  </si>
  <si>
    <t>TFTP</t>
  </si>
  <si>
    <t>Admin</t>
  </si>
  <si>
    <t>192.168.100.0</t>
  </si>
  <si>
    <t>192.168.100.14</t>
  </si>
  <si>
    <t>192.168.100.1</t>
  </si>
  <si>
    <t>192.168.100.2</t>
  </si>
  <si>
    <t>192.168.100.3</t>
  </si>
  <si>
    <t>192.168.100.4</t>
  </si>
  <si>
    <t>192.168.100.5</t>
  </si>
  <si>
    <t>SW1</t>
  </si>
  <si>
    <t>SW2</t>
  </si>
  <si>
    <t>SW3</t>
  </si>
  <si>
    <t>SW4</t>
  </si>
  <si>
    <t>ROOT</t>
  </si>
  <si>
    <t>NATIVA</t>
  </si>
  <si>
    <t>RANGOS DE IP</t>
  </si>
  <si>
    <t>PRIMERA-ÚLTIMA</t>
  </si>
  <si>
    <t>192.168.60.0</t>
  </si>
  <si>
    <t>192.168.60.6</t>
  </si>
  <si>
    <t>192.168.60.1</t>
  </si>
  <si>
    <t>192.168.60.2</t>
  </si>
  <si>
    <t>192.168.60.3</t>
  </si>
  <si>
    <t>192.168.60.4</t>
  </si>
  <si>
    <t>192.168.60.5</t>
  </si>
  <si>
    <t>VLAN ID</t>
  </si>
  <si>
    <t>longitud de prefijo</t>
  </si>
  <si>
    <t>PRIMERA IP</t>
  </si>
  <si>
    <t>/64</t>
  </si>
  <si>
    <t>PC1</t>
  </si>
  <si>
    <t>PC21</t>
  </si>
  <si>
    <t>PC22</t>
  </si>
  <si>
    <t>JEFE</t>
  </si>
  <si>
    <t>SWA1</t>
  </si>
  <si>
    <t>SWA2</t>
  </si>
  <si>
    <t>SWA3</t>
  </si>
  <si>
    <t>SWA4</t>
  </si>
  <si>
    <t>…</t>
  </si>
  <si>
    <t>2001:DB8:BEBE:10::</t>
  </si>
  <si>
    <t>2001:DB8:BEBE:30::</t>
  </si>
  <si>
    <t>2001:DB8:BEBE:60::</t>
  </si>
  <si>
    <t>2001:DB8:BEBE:100::</t>
  </si>
  <si>
    <t>PREFIJO DE ENRUTAMIENTO</t>
  </si>
  <si>
    <t>Nombre VLAN</t>
  </si>
  <si>
    <t>NOMBRE VLAN</t>
  </si>
  <si>
    <t>PC2</t>
  </si>
  <si>
    <t>Laptop1</t>
  </si>
  <si>
    <t>Laptop2</t>
  </si>
  <si>
    <t>2001:DB8:BEBE:20::</t>
  </si>
  <si>
    <t>2001:DB8:BEBE:40::</t>
  </si>
  <si>
    <t>2001:DB8:BEBE:50::</t>
  </si>
  <si>
    <t>2001:DB8:BEBE:10::1</t>
  </si>
  <si>
    <t>2001:DB8:BEBE:10::2</t>
  </si>
  <si>
    <t>2001:DB8:BEBE:10::3</t>
  </si>
  <si>
    <t>2001:DB8:BEBE:20::1</t>
  </si>
  <si>
    <t>2001:DB8:BEBE:30::1</t>
  </si>
  <si>
    <t>2001:DB8:BEBE:40::1</t>
  </si>
  <si>
    <t>2001:DB8:BEBE:50::1</t>
  </si>
  <si>
    <t>2001:DB8:BEBE:60::1</t>
  </si>
  <si>
    <t>2001:DB8:BEBE:100::1</t>
  </si>
  <si>
    <t>2001:DB8:BEBE:20::2</t>
  </si>
  <si>
    <t>2001:DB8:BEBE:20::3</t>
  </si>
  <si>
    <t>2001:DB8:BEBE:30::2</t>
  </si>
  <si>
    <t>2001:DB8:BEBE:30::3</t>
  </si>
  <si>
    <t>2001:DB8:BEBE:40::2</t>
  </si>
  <si>
    <t>2001:DB8:BEBE:40::3</t>
  </si>
  <si>
    <t>2001:DB8:BEBE:50::2</t>
  </si>
  <si>
    <t>2001:DB8:BEBE:50::3</t>
  </si>
  <si>
    <t>2001:DB8:BEBE:60::2</t>
  </si>
  <si>
    <t>2001:DB8:BEBE:60::3</t>
  </si>
  <si>
    <t>2001:DB8:BEBE:60::4</t>
  </si>
  <si>
    <t>2001:DB8:BEBE:60::5</t>
  </si>
  <si>
    <t>2001:DB8:BEBE:60::6</t>
  </si>
  <si>
    <t>2001:DB8:BEBE:100::2</t>
  </si>
  <si>
    <t>2001:DB8:BEBE:100::3</t>
  </si>
  <si>
    <t>2001:DB8:BEBE:100::4</t>
  </si>
  <si>
    <t>2001:DB8:BEBE:100::5</t>
  </si>
  <si>
    <t>2001:DB8:BEBE:100::6</t>
  </si>
  <si>
    <t>PC25</t>
  </si>
  <si>
    <t>PC26</t>
  </si>
  <si>
    <t>PC29</t>
  </si>
  <si>
    <t>HOST</t>
  </si>
  <si>
    <t>SEGUNDA IPv6</t>
  </si>
  <si>
    <t>TERCERA IPv6</t>
  </si>
  <si>
    <t>Fa0</t>
  </si>
  <si>
    <t>Fa0/1</t>
  </si>
  <si>
    <t>Fa0/5</t>
  </si>
  <si>
    <t>Fa0/2</t>
  </si>
  <si>
    <t>Fa0/6</t>
  </si>
  <si>
    <t>Switch1</t>
  </si>
  <si>
    <t>Fa0/3</t>
  </si>
  <si>
    <t>Fa0/7</t>
  </si>
  <si>
    <t>Fa0/4</t>
  </si>
  <si>
    <t>Fa0/8</t>
  </si>
  <si>
    <t>Fa0/9</t>
  </si>
  <si>
    <t>Fa0/10</t>
  </si>
  <si>
    <t>Fa0/11</t>
  </si>
  <si>
    <t>GERENCIA</t>
  </si>
  <si>
    <t>Fa0/12</t>
  </si>
  <si>
    <t>Fa0/13</t>
  </si>
  <si>
    <t>Fa0/14</t>
  </si>
  <si>
    <t>Fa0/15</t>
  </si>
  <si>
    <t>Fa0/16</t>
  </si>
  <si>
    <t>Fa0/17</t>
  </si>
  <si>
    <t>Fa0/18</t>
  </si>
  <si>
    <t>Fa0/19</t>
  </si>
  <si>
    <t>Fa0/20</t>
  </si>
  <si>
    <t>DE-PC1</t>
  </si>
  <si>
    <t>DE-PC2</t>
  </si>
  <si>
    <t>DE-PC3</t>
  </si>
  <si>
    <t>DE-PC4</t>
  </si>
  <si>
    <t>DE-PC5</t>
  </si>
  <si>
    <t>DE-PC6</t>
  </si>
  <si>
    <t>DE-PC7</t>
  </si>
  <si>
    <t>DE-PC8</t>
  </si>
  <si>
    <t>DE-PC9</t>
  </si>
  <si>
    <t>DE-PC10</t>
  </si>
  <si>
    <t>DE-PC11</t>
  </si>
  <si>
    <t>DE-PC12</t>
  </si>
  <si>
    <t>DE-PC13</t>
  </si>
  <si>
    <t>DE-PC14</t>
  </si>
  <si>
    <t>DE-PC15</t>
  </si>
  <si>
    <t>DE-PC16</t>
  </si>
  <si>
    <t>DE-PC17</t>
  </si>
  <si>
    <t>DE-PC18</t>
  </si>
  <si>
    <t>DE-PC19</t>
  </si>
  <si>
    <t>DE-PC20</t>
  </si>
  <si>
    <t>D</t>
  </si>
  <si>
    <t>E</t>
  </si>
  <si>
    <t>S</t>
  </si>
  <si>
    <t>A</t>
  </si>
  <si>
    <t>R</t>
  </si>
  <si>
    <t>O</t>
  </si>
  <si>
    <t>L</t>
  </si>
  <si>
    <t>FI-PC21</t>
  </si>
  <si>
    <t>FI-PC22</t>
  </si>
  <si>
    <t>FI-PC23</t>
  </si>
  <si>
    <t>FI-PC24</t>
  </si>
  <si>
    <t>Switch3</t>
  </si>
  <si>
    <t>Printer1</t>
  </si>
  <si>
    <t>RH-PC25</t>
  </si>
  <si>
    <t>RH-PC26</t>
  </si>
  <si>
    <t>RH-PC27</t>
  </si>
  <si>
    <t>RH-PC28</t>
  </si>
  <si>
    <t>Printer0</t>
  </si>
  <si>
    <t>Printer2</t>
  </si>
  <si>
    <t>Y</t>
  </si>
  <si>
    <t>RECURSOS</t>
  </si>
  <si>
    <t>HUMANOS</t>
  </si>
  <si>
    <t>LAPTOP1</t>
  </si>
  <si>
    <t>LAPTOP2</t>
  </si>
  <si>
    <t>LAPTOP3</t>
  </si>
  <si>
    <t>LAPTOP4</t>
  </si>
  <si>
    <t>LAPTOP5</t>
  </si>
  <si>
    <t>LAPTOP6</t>
  </si>
  <si>
    <t>LAPTOP7</t>
  </si>
  <si>
    <t>LAPTOP8</t>
  </si>
  <si>
    <t>LAPTOP9</t>
  </si>
  <si>
    <t>LAPTOP10</t>
  </si>
  <si>
    <t>LAPTOP11</t>
  </si>
  <si>
    <t>LAPTOP12</t>
  </si>
  <si>
    <t>LAPTOP13</t>
  </si>
  <si>
    <t>LAPTOP14</t>
  </si>
  <si>
    <t>LAPTOP15</t>
  </si>
  <si>
    <t>LAPTOP16</t>
  </si>
  <si>
    <t>LAPTOP17</t>
  </si>
  <si>
    <t>LAPTOP18</t>
  </si>
  <si>
    <t>LAPTOP19</t>
  </si>
  <si>
    <t>LAPTOP20</t>
  </si>
  <si>
    <t>Switch2</t>
  </si>
  <si>
    <t>M</t>
  </si>
  <si>
    <t>C</t>
  </si>
  <si>
    <t>T</t>
  </si>
  <si>
    <t>N</t>
  </si>
  <si>
    <t>I</t>
  </si>
  <si>
    <t>DESARROLLO</t>
  </si>
  <si>
    <t>MERCADOTECNIA</t>
  </si>
  <si>
    <t xml:space="preserve">RECURSOS </t>
  </si>
  <si>
    <t>ip</t>
  </si>
  <si>
    <t>192.168.60.8</t>
  </si>
  <si>
    <t>rou ina</t>
  </si>
  <si>
    <t>192.168.60.9</t>
  </si>
  <si>
    <t>rou ina impres</t>
  </si>
  <si>
    <t>Apple - 27" iMac® with Retina 5K display - Intel Core i5 (3.3GHz) - 8GB Memory - 512GB SSD - Silver</t>
  </si>
  <si>
    <t>Logitech - K750 Wireless Solar Keyboard for Mac</t>
  </si>
  <si>
    <t>Apple - Magic Mouse 2 - Plateado</t>
  </si>
  <si>
    <t>Computadora All in One Asus Vivo V241EAK-WA124T / Intel Pentium Gold / 23.8 Pulg. / 1tb</t>
  </si>
  <si>
    <t>Cantidad</t>
  </si>
  <si>
    <t>Descripción</t>
  </si>
  <si>
    <t>Precio Unidad</t>
  </si>
  <si>
    <t>Total</t>
  </si>
  <si>
    <t>Tableta Grafica con Pantalla Digitalizadora de Dibujo Lapiz Pasivo 8192 Niveles de Sensibilidad Rueda y Teclas</t>
  </si>
  <si>
    <t>Acer Aspire C24-963-UA91 AIO Desktop, Pantalla Full HD de 23.8 Pulgadas, Intel Core i3-1005G1, 8 GB DDR4</t>
  </si>
  <si>
    <t>Asus Laptop, 15.6", Ryzen 7, 8GB RAM, 1TB + 256 SSD</t>
  </si>
  <si>
    <t>Router Cisco Alámbrico</t>
  </si>
  <si>
    <t>switch Cisco Ethernet Pro completamente administrable</t>
  </si>
  <si>
    <t>Router Cisco Ethernet Inalámbrico,</t>
  </si>
  <si>
    <t>impresora Multifuncional Canon ImageCLASS MF642Cdw</t>
  </si>
  <si>
    <t>Servidor HPE ML350 Gen10</t>
  </si>
  <si>
    <t>TV Samsung 55 Pulgadas 4K </t>
  </si>
  <si>
    <t>Placa Con Contacto Dúplex Para Exteriores Intemperie</t>
  </si>
  <si>
    <t>Enchufe De Escritorio Embebido Toma De Corriente Distribución</t>
  </si>
  <si>
    <t>Escritorio de madera enchapada con estilo moderno y simple para oficina</t>
  </si>
  <si>
    <t>Interruptor y Contacto, Placas Armadas Solaris</t>
  </si>
  <si>
    <t>Airand 5000 K Lámpara de techo LED</t>
  </si>
  <si>
    <t>SITERLINK - Alarma de humo con batería integrada de 10 años y sensor fotoeléctrico</t>
  </si>
  <si>
    <t>Cable Ethernet Cat6 sin enganches RJ45 cables de conexión de red preterminados con contactos chapados en oro 100 m</t>
  </si>
  <si>
    <t xml:space="preserve"> TOTAL DE MOBILIARIO Y EQUIPO</t>
  </si>
  <si>
    <t>Juridico</t>
  </si>
  <si>
    <t>coordinacion</t>
  </si>
  <si>
    <t>tecnologias</t>
  </si>
  <si>
    <t>jefatura</t>
  </si>
  <si>
    <t>juridico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</si>
</sst>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23232"/>
      <name val="Courier New"/>
      <family val="3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dobe Caslon Pro Bold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30" applyNumberFormat="0" applyAlignment="0" applyProtection="0"/>
  </cellStyleXfs>
  <cellXfs count="1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0" borderId="2" xfId="0" applyFill="1" applyBorder="1"/>
    <xf numFmtId="0" fontId="0" fillId="0" borderId="4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0" fillId="0" borderId="16" xfId="0" applyFill="1" applyBorder="1"/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0" xfId="0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0" borderId="25" xfId="0" applyBorder="1"/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22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3" xfId="0" applyFill="1" applyBorder="1"/>
    <xf numFmtId="0" fontId="0" fillId="0" borderId="0" xfId="0" applyFill="1" applyBorder="1" applyAlignment="1"/>
    <xf numFmtId="0" fontId="0" fillId="0" borderId="23" xfId="0" applyFill="1" applyBorder="1" applyAlignment="1"/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0" fillId="5" borderId="21" xfId="0" applyFill="1" applyBorder="1"/>
    <xf numFmtId="0" fontId="0" fillId="6" borderId="19" xfId="0" applyFill="1" applyBorder="1"/>
    <xf numFmtId="0" fontId="0" fillId="6" borderId="21" xfId="0" applyFill="1" applyBorder="1"/>
    <xf numFmtId="0" fontId="0" fillId="5" borderId="22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7" borderId="30" xfId="1" applyFont="1"/>
    <xf numFmtId="0" fontId="4" fillId="7" borderId="30" xfId="1" applyFont="1" applyAlignment="1">
      <alignment horizontal="center" vertical="center"/>
    </xf>
    <xf numFmtId="2" fontId="4" fillId="7" borderId="30" xfId="1" applyNumberFormat="1" applyFont="1" applyAlignment="1">
      <alignment horizontal="center" vertical="center"/>
    </xf>
    <xf numFmtId="0" fontId="4" fillId="7" borderId="30" xfId="1" applyFont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Fill="1" applyBorder="1" applyAlignment="1">
      <alignment horizontal="center" wrapText="1"/>
    </xf>
    <xf numFmtId="0" fontId="0" fillId="0" borderId="23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6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FF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B4" sqref="B4:B16"/>
    </sheetView>
  </sheetViews>
  <sheetFormatPr defaultColWidth="11.42578125" defaultRowHeight="15" x14ac:dyDescent="0.25"/>
  <cols>
    <col min="2" max="2" width="18.5703125" customWidth="1"/>
    <col min="3" max="3" width="33.28515625" bestFit="1" customWidth="1"/>
    <col min="4" max="4" width="20" bestFit="1" customWidth="1"/>
    <col min="5" max="5" width="9.85546875" bestFit="1" customWidth="1"/>
    <col min="6" max="6" width="13.7109375" bestFit="1" customWidth="1"/>
    <col min="7" max="7" width="18" customWidth="1"/>
    <col min="8" max="8" width="18.140625" bestFit="1" customWidth="1"/>
    <col min="9" max="13" width="19.7109375" bestFit="1" customWidth="1"/>
    <col min="14" max="14" width="20.28515625" customWidth="1"/>
  </cols>
  <sheetData>
    <row r="1" spans="1:11" ht="15.75" thickBot="1" x14ac:dyDescent="0.3">
      <c r="A1" s="4"/>
      <c r="B1" s="4"/>
      <c r="C1" s="4"/>
      <c r="D1" s="21"/>
      <c r="E1" s="4"/>
      <c r="F1" s="4"/>
      <c r="G1" s="4"/>
      <c r="H1" s="4"/>
      <c r="I1" s="4"/>
      <c r="J1" s="4"/>
      <c r="K1" s="4"/>
    </row>
    <row r="2" spans="1:11" x14ac:dyDescent="0.25">
      <c r="A2" s="5"/>
      <c r="B2" s="5"/>
      <c r="C2" s="5"/>
      <c r="D2" s="5"/>
      <c r="E2" s="5" t="s">
        <v>1</v>
      </c>
      <c r="F2" s="22" t="s">
        <v>2</v>
      </c>
      <c r="G2" s="5"/>
      <c r="H2" s="5"/>
      <c r="I2" s="4"/>
      <c r="J2" s="4"/>
      <c r="K2" s="4"/>
    </row>
    <row r="3" spans="1:11" ht="15.75" thickBot="1" x14ac:dyDescent="0.3">
      <c r="A3" s="5" t="s">
        <v>3</v>
      </c>
      <c r="B3" s="5" t="s">
        <v>81</v>
      </c>
      <c r="C3" s="5" t="s">
        <v>4</v>
      </c>
      <c r="D3" s="5" t="s">
        <v>5</v>
      </c>
      <c r="E3" s="5" t="s">
        <v>6</v>
      </c>
      <c r="F3" s="15" t="s">
        <v>7</v>
      </c>
      <c r="G3" s="88" t="s">
        <v>53</v>
      </c>
      <c r="H3" s="89"/>
      <c r="I3" s="4"/>
      <c r="J3" s="4"/>
      <c r="K3" s="4"/>
    </row>
    <row r="4" spans="1:11" x14ac:dyDescent="0.25">
      <c r="A4" s="6">
        <v>10</v>
      </c>
      <c r="B4" s="7" t="s">
        <v>245</v>
      </c>
      <c r="C4" s="7" t="s">
        <v>0</v>
      </c>
      <c r="D4" s="7" t="s">
        <v>8</v>
      </c>
      <c r="E4" s="7">
        <v>20</v>
      </c>
      <c r="F4" s="22" t="s">
        <v>9</v>
      </c>
      <c r="G4" s="7" t="s">
        <v>10</v>
      </c>
      <c r="H4" s="7" t="s">
        <v>11</v>
      </c>
      <c r="I4" s="4"/>
      <c r="J4" s="4"/>
      <c r="K4" s="4"/>
    </row>
    <row r="5" spans="1:11" ht="15.75" thickBot="1" x14ac:dyDescent="0.3">
      <c r="A5" s="9"/>
      <c r="B5" s="10"/>
      <c r="C5" s="10"/>
      <c r="D5" s="10"/>
      <c r="E5" s="10"/>
      <c r="F5" s="23"/>
      <c r="G5" s="88" t="s">
        <v>54</v>
      </c>
      <c r="H5" s="89"/>
      <c r="I5" s="4"/>
      <c r="J5" s="4"/>
      <c r="K5" s="4"/>
    </row>
    <row r="6" spans="1:11" x14ac:dyDescent="0.25">
      <c r="A6" s="6">
        <v>20</v>
      </c>
      <c r="B6" s="7" t="s">
        <v>246</v>
      </c>
      <c r="C6" s="7" t="s">
        <v>12</v>
      </c>
      <c r="D6" s="7" t="s">
        <v>8</v>
      </c>
      <c r="E6" s="7">
        <v>20</v>
      </c>
      <c r="F6" s="22" t="s">
        <v>13</v>
      </c>
      <c r="G6" s="7" t="s">
        <v>14</v>
      </c>
      <c r="H6" s="7" t="s">
        <v>15</v>
      </c>
      <c r="I6" s="4"/>
      <c r="J6" s="4"/>
      <c r="K6" s="4"/>
    </row>
    <row r="7" spans="1:11" ht="15.75" thickBot="1" x14ac:dyDescent="0.3">
      <c r="A7" s="9"/>
      <c r="B7" s="10"/>
      <c r="C7" s="10"/>
      <c r="D7" s="10"/>
      <c r="E7" s="10"/>
      <c r="F7" s="23"/>
      <c r="G7" s="88" t="s">
        <v>54</v>
      </c>
      <c r="H7" s="89"/>
      <c r="I7" s="4"/>
      <c r="J7" s="4"/>
      <c r="K7" s="4"/>
    </row>
    <row r="8" spans="1:11" x14ac:dyDescent="0.25">
      <c r="A8" s="6">
        <v>30</v>
      </c>
      <c r="B8" s="7" t="s">
        <v>247</v>
      </c>
      <c r="C8" s="7" t="s">
        <v>16</v>
      </c>
      <c r="D8" s="7" t="s">
        <v>17</v>
      </c>
      <c r="E8" s="7">
        <v>5</v>
      </c>
      <c r="F8" s="22" t="s">
        <v>18</v>
      </c>
      <c r="G8" s="7" t="s">
        <v>19</v>
      </c>
      <c r="H8" s="7" t="s">
        <v>20</v>
      </c>
      <c r="I8" s="4"/>
      <c r="J8" s="4"/>
      <c r="K8" s="4"/>
    </row>
    <row r="9" spans="1:11" ht="15.75" thickBot="1" x14ac:dyDescent="0.3">
      <c r="A9" s="9"/>
      <c r="B9" s="10"/>
      <c r="C9" s="10"/>
      <c r="D9" s="10"/>
      <c r="E9" s="10"/>
      <c r="F9" s="23"/>
      <c r="G9" s="88" t="s">
        <v>54</v>
      </c>
      <c r="H9" s="89"/>
      <c r="I9" s="4"/>
      <c r="J9" s="4"/>
      <c r="K9" s="4"/>
    </row>
    <row r="10" spans="1:11" x14ac:dyDescent="0.25">
      <c r="A10" s="6">
        <v>40</v>
      </c>
      <c r="B10" s="7" t="s">
        <v>21</v>
      </c>
      <c r="C10" s="7" t="s">
        <v>22</v>
      </c>
      <c r="D10" s="7" t="s">
        <v>23</v>
      </c>
      <c r="E10" s="7">
        <v>6</v>
      </c>
      <c r="F10" s="22" t="s">
        <v>24</v>
      </c>
      <c r="G10" s="7" t="s">
        <v>25</v>
      </c>
      <c r="H10" s="7" t="s">
        <v>26</v>
      </c>
      <c r="I10" s="4"/>
      <c r="J10" s="4"/>
      <c r="K10" s="4"/>
    </row>
    <row r="11" spans="1:11" ht="15.75" thickBot="1" x14ac:dyDescent="0.3">
      <c r="A11" s="9"/>
      <c r="B11" s="10"/>
      <c r="C11" s="10"/>
      <c r="D11" s="10"/>
      <c r="E11" s="10"/>
      <c r="F11" s="23"/>
      <c r="G11" s="88" t="s">
        <v>54</v>
      </c>
      <c r="H11" s="89"/>
      <c r="I11" s="4"/>
      <c r="J11" s="4"/>
      <c r="K11" s="4"/>
    </row>
    <row r="12" spans="1:11" x14ac:dyDescent="0.25">
      <c r="A12" s="6">
        <v>50</v>
      </c>
      <c r="B12" s="7" t="s">
        <v>248</v>
      </c>
      <c r="C12" s="7" t="s">
        <v>27</v>
      </c>
      <c r="D12" s="7" t="s">
        <v>28</v>
      </c>
      <c r="E12" s="7">
        <v>4</v>
      </c>
      <c r="F12" s="22" t="s">
        <v>29</v>
      </c>
      <c r="G12" s="7" t="s">
        <v>30</v>
      </c>
      <c r="H12" s="24" t="s">
        <v>31</v>
      </c>
      <c r="I12" s="4"/>
      <c r="J12" s="4"/>
      <c r="K12" s="4"/>
    </row>
    <row r="13" spans="1:11" ht="15.75" thickBot="1" x14ac:dyDescent="0.3">
      <c r="A13" s="13"/>
      <c r="B13" s="14"/>
      <c r="C13" s="14"/>
      <c r="D13" s="14"/>
      <c r="E13" s="14"/>
      <c r="F13" s="25"/>
      <c r="G13" s="88" t="s">
        <v>54</v>
      </c>
      <c r="H13" s="90"/>
      <c r="I13" s="4"/>
      <c r="J13" s="4"/>
      <c r="K13" s="4"/>
    </row>
    <row r="14" spans="1:11" x14ac:dyDescent="0.25">
      <c r="A14" s="6">
        <v>60</v>
      </c>
      <c r="B14" s="7" t="s">
        <v>32</v>
      </c>
      <c r="C14" s="7" t="s">
        <v>55</v>
      </c>
      <c r="D14" s="7" t="s">
        <v>28</v>
      </c>
      <c r="E14" s="7">
        <v>5</v>
      </c>
      <c r="F14" s="22" t="s">
        <v>56</v>
      </c>
      <c r="G14" s="7" t="s">
        <v>57</v>
      </c>
      <c r="H14" s="7" t="s">
        <v>58</v>
      </c>
      <c r="I14" s="7" t="s">
        <v>59</v>
      </c>
      <c r="J14" s="7" t="s">
        <v>60</v>
      </c>
      <c r="K14" s="7" t="s">
        <v>61</v>
      </c>
    </row>
    <row r="15" spans="1:11" ht="15.75" thickBot="1" x14ac:dyDescent="0.3">
      <c r="A15" s="9"/>
      <c r="B15" s="10"/>
      <c r="C15" s="10" t="s">
        <v>33</v>
      </c>
      <c r="D15" s="26"/>
      <c r="E15" s="26"/>
      <c r="F15" s="23"/>
      <c r="G15" s="10" t="s">
        <v>34</v>
      </c>
      <c r="H15" s="9" t="s">
        <v>35</v>
      </c>
      <c r="I15" s="11" t="s">
        <v>36</v>
      </c>
      <c r="J15" s="11" t="s">
        <v>37</v>
      </c>
      <c r="K15" s="16" t="s">
        <v>38</v>
      </c>
    </row>
    <row r="16" spans="1:11" x14ac:dyDescent="0.25">
      <c r="A16" s="17">
        <v>100</v>
      </c>
      <c r="B16" s="18" t="s">
        <v>39</v>
      </c>
      <c r="C16" s="27" t="s">
        <v>40</v>
      </c>
      <c r="D16" s="27" t="s">
        <v>23</v>
      </c>
      <c r="E16" s="7">
        <v>5</v>
      </c>
      <c r="F16" s="22" t="s">
        <v>41</v>
      </c>
      <c r="G16" s="27" t="s">
        <v>42</v>
      </c>
      <c r="H16" s="27" t="s">
        <v>43</v>
      </c>
      <c r="I16" s="27" t="s">
        <v>44</v>
      </c>
      <c r="J16" s="27" t="s">
        <v>45</v>
      </c>
      <c r="K16" s="27" t="s">
        <v>46</v>
      </c>
    </row>
    <row r="17" spans="1:11" ht="15.75" thickBot="1" x14ac:dyDescent="0.3">
      <c r="A17" s="28"/>
      <c r="B17" s="29"/>
      <c r="C17" s="30" t="s">
        <v>33</v>
      </c>
      <c r="D17" s="31"/>
      <c r="E17" s="26"/>
      <c r="F17" s="23"/>
      <c r="G17" s="30" t="s">
        <v>47</v>
      </c>
      <c r="H17" s="30" t="s">
        <v>48</v>
      </c>
      <c r="I17" s="30" t="s">
        <v>49</v>
      </c>
      <c r="J17" s="30" t="s">
        <v>50</v>
      </c>
      <c r="K17" s="16" t="s">
        <v>51</v>
      </c>
    </row>
    <row r="18" spans="1:11" x14ac:dyDescent="0.25">
      <c r="A18" s="82">
        <v>101</v>
      </c>
      <c r="B18" s="84" t="s">
        <v>52</v>
      </c>
      <c r="C18" s="84"/>
      <c r="D18" s="85"/>
    </row>
    <row r="19" spans="1:11" ht="15.75" thickBot="1" x14ac:dyDescent="0.3">
      <c r="A19" s="83"/>
      <c r="B19" s="86"/>
      <c r="C19" s="86"/>
      <c r="D19" s="87"/>
    </row>
    <row r="21" spans="1:11" x14ac:dyDescent="0.25">
      <c r="C21" s="1"/>
      <c r="D21" s="2"/>
    </row>
    <row r="22" spans="1:11" x14ac:dyDescent="0.25">
      <c r="C22" s="1"/>
    </row>
    <row r="23" spans="1:11" x14ac:dyDescent="0.25">
      <c r="C23" s="1"/>
    </row>
    <row r="24" spans="1:11" x14ac:dyDescent="0.25">
      <c r="C24" s="1"/>
      <c r="D24" s="3"/>
    </row>
  </sheetData>
  <mergeCells count="8">
    <mergeCell ref="A18:A19"/>
    <mergeCell ref="B18:D19"/>
    <mergeCell ref="G3:H3"/>
    <mergeCell ref="G5:H5"/>
    <mergeCell ref="G7:H7"/>
    <mergeCell ref="G9:H9"/>
    <mergeCell ref="G11:H11"/>
    <mergeCell ref="G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852B-B92F-49EB-9F6D-6879BA071FE1}">
  <dimension ref="A1:D24"/>
  <sheetViews>
    <sheetView topLeftCell="A9" zoomScale="110" zoomScaleNormal="110" workbookViewId="0">
      <selection activeCell="E6" sqref="E6"/>
    </sheetView>
  </sheetViews>
  <sheetFormatPr defaultRowHeight="15" x14ac:dyDescent="0.25"/>
  <cols>
    <col min="2" max="2" width="105.28515625" customWidth="1"/>
    <col min="3" max="3" width="12.85546875" customWidth="1"/>
    <col min="4" max="4" width="15.42578125" customWidth="1"/>
  </cols>
  <sheetData>
    <row r="1" spans="1:4" ht="15.75" thickBot="1" x14ac:dyDescent="0.3"/>
    <row r="2" spans="1:4" ht="22.5" thickTop="1" thickBot="1" x14ac:dyDescent="0.65">
      <c r="A2" s="78" t="s">
        <v>224</v>
      </c>
      <c r="B2" s="81" t="s">
        <v>225</v>
      </c>
      <c r="C2" s="79" t="s">
        <v>226</v>
      </c>
      <c r="D2" s="79" t="s">
        <v>227</v>
      </c>
    </row>
    <row r="3" spans="1:4" ht="22.5" thickTop="1" thickBot="1" x14ac:dyDescent="0.65">
      <c r="A3" s="79">
        <v>20</v>
      </c>
      <c r="B3" s="78" t="s">
        <v>220</v>
      </c>
      <c r="C3" s="80">
        <v>39999.800000000003</v>
      </c>
      <c r="D3" s="80">
        <f t="shared" ref="D3:D22" si="0">C3*A3</f>
        <v>799996</v>
      </c>
    </row>
    <row r="4" spans="1:4" ht="22.5" thickTop="1" thickBot="1" x14ac:dyDescent="0.65">
      <c r="A4" s="79">
        <v>20</v>
      </c>
      <c r="B4" s="78" t="s">
        <v>221</v>
      </c>
      <c r="C4" s="80">
        <v>1100</v>
      </c>
      <c r="D4" s="80">
        <f t="shared" si="0"/>
        <v>22000</v>
      </c>
    </row>
    <row r="5" spans="1:4" ht="22.5" thickTop="1" thickBot="1" x14ac:dyDescent="0.65">
      <c r="A5" s="79">
        <v>20</v>
      </c>
      <c r="B5" s="78" t="s">
        <v>222</v>
      </c>
      <c r="C5" s="80">
        <v>892</v>
      </c>
      <c r="D5" s="80">
        <f t="shared" si="0"/>
        <v>17840</v>
      </c>
    </row>
    <row r="6" spans="1:4" ht="22.5" thickTop="1" thickBot="1" x14ac:dyDescent="0.65">
      <c r="A6" s="79">
        <v>25</v>
      </c>
      <c r="B6" s="78" t="s">
        <v>223</v>
      </c>
      <c r="C6" s="80">
        <v>15678</v>
      </c>
      <c r="D6" s="80">
        <f t="shared" si="0"/>
        <v>391950</v>
      </c>
    </row>
    <row r="7" spans="1:4" ht="22.5" thickTop="1" thickBot="1" x14ac:dyDescent="0.65">
      <c r="A7" s="79">
        <v>5</v>
      </c>
      <c r="B7" s="78" t="s">
        <v>228</v>
      </c>
      <c r="C7" s="80">
        <v>12599</v>
      </c>
      <c r="D7" s="80">
        <f t="shared" si="0"/>
        <v>62995</v>
      </c>
    </row>
    <row r="8" spans="1:4" ht="22.5" thickTop="1" thickBot="1" x14ac:dyDescent="0.65">
      <c r="A8" s="79">
        <v>5</v>
      </c>
      <c r="B8" s="78" t="s">
        <v>229</v>
      </c>
      <c r="C8" s="80">
        <v>15899</v>
      </c>
      <c r="D8" s="80">
        <f t="shared" si="0"/>
        <v>79495</v>
      </c>
    </row>
    <row r="9" spans="1:4" ht="22.5" thickTop="1" thickBot="1" x14ac:dyDescent="0.65">
      <c r="A9" s="79">
        <v>20</v>
      </c>
      <c r="B9" s="78" t="s">
        <v>230</v>
      </c>
      <c r="C9" s="80">
        <v>16996</v>
      </c>
      <c r="D9" s="80">
        <f t="shared" si="0"/>
        <v>339920</v>
      </c>
    </row>
    <row r="10" spans="1:4" ht="22.5" thickTop="1" thickBot="1" x14ac:dyDescent="0.65">
      <c r="A10" s="79">
        <v>6</v>
      </c>
      <c r="B10" s="78" t="s">
        <v>231</v>
      </c>
      <c r="C10" s="80">
        <v>3859</v>
      </c>
      <c r="D10" s="80">
        <f t="shared" si="0"/>
        <v>23154</v>
      </c>
    </row>
    <row r="11" spans="1:4" ht="22.5" thickTop="1" thickBot="1" x14ac:dyDescent="0.65">
      <c r="A11" s="79">
        <v>3</v>
      </c>
      <c r="B11" s="78" t="s">
        <v>232</v>
      </c>
      <c r="C11" s="80">
        <v>28761</v>
      </c>
      <c r="D11" s="80">
        <f t="shared" si="0"/>
        <v>86283</v>
      </c>
    </row>
    <row r="12" spans="1:4" ht="22.5" thickTop="1" thickBot="1" x14ac:dyDescent="0.65">
      <c r="A12" s="79">
        <v>4</v>
      </c>
      <c r="B12" s="78" t="s">
        <v>233</v>
      </c>
      <c r="C12" s="80">
        <v>7799</v>
      </c>
      <c r="D12" s="80">
        <f t="shared" si="0"/>
        <v>31196</v>
      </c>
    </row>
    <row r="13" spans="1:4" ht="22.5" thickTop="1" thickBot="1" x14ac:dyDescent="0.65">
      <c r="A13" s="79">
        <v>8</v>
      </c>
      <c r="B13" s="78" t="s">
        <v>234</v>
      </c>
      <c r="C13" s="80">
        <v>7564</v>
      </c>
      <c r="D13" s="80">
        <f t="shared" si="0"/>
        <v>60512</v>
      </c>
    </row>
    <row r="14" spans="1:4" ht="22.5" thickTop="1" thickBot="1" x14ac:dyDescent="0.65">
      <c r="A14" s="79">
        <v>4</v>
      </c>
      <c r="B14" s="78" t="s">
        <v>235</v>
      </c>
      <c r="C14" s="80">
        <v>65870</v>
      </c>
      <c r="D14" s="80">
        <f t="shared" si="0"/>
        <v>263480</v>
      </c>
    </row>
    <row r="15" spans="1:4" ht="22.5" thickTop="1" thickBot="1" x14ac:dyDescent="0.65">
      <c r="A15" s="79">
        <v>100</v>
      </c>
      <c r="B15" s="78" t="s">
        <v>243</v>
      </c>
      <c r="C15" s="80">
        <v>3637.71</v>
      </c>
      <c r="D15" s="80">
        <f t="shared" si="0"/>
        <v>363771</v>
      </c>
    </row>
    <row r="16" spans="1:4" ht="22.5" thickTop="1" thickBot="1" x14ac:dyDescent="0.65">
      <c r="A16" s="79">
        <v>2</v>
      </c>
      <c r="B16" s="78" t="s">
        <v>236</v>
      </c>
      <c r="C16" s="80">
        <v>11999</v>
      </c>
      <c r="D16" s="80">
        <f t="shared" si="0"/>
        <v>23998</v>
      </c>
    </row>
    <row r="17" spans="1:4" ht="22.5" thickTop="1" thickBot="1" x14ac:dyDescent="0.65">
      <c r="A17" s="79">
        <v>15</v>
      </c>
      <c r="B17" s="78" t="s">
        <v>237</v>
      </c>
      <c r="C17" s="80">
        <v>199</v>
      </c>
      <c r="D17" s="80">
        <f t="shared" si="0"/>
        <v>2985</v>
      </c>
    </row>
    <row r="18" spans="1:4" ht="22.5" thickTop="1" thickBot="1" x14ac:dyDescent="0.65">
      <c r="A18" s="79">
        <f>A3+A6+A8+A9+A10+A13+A14</f>
        <v>88</v>
      </c>
      <c r="B18" s="78" t="s">
        <v>238</v>
      </c>
      <c r="C18" s="80">
        <v>923.24</v>
      </c>
      <c r="D18" s="80">
        <f t="shared" si="0"/>
        <v>81245.119999999995</v>
      </c>
    </row>
    <row r="19" spans="1:4" ht="22.5" thickTop="1" thickBot="1" x14ac:dyDescent="0.65">
      <c r="A19" s="79">
        <v>150</v>
      </c>
      <c r="B19" s="78" t="s">
        <v>239</v>
      </c>
      <c r="C19" s="80">
        <v>5478.23</v>
      </c>
      <c r="D19" s="80">
        <f t="shared" si="0"/>
        <v>821734.49999999988</v>
      </c>
    </row>
    <row r="20" spans="1:4" ht="22.5" thickTop="1" thickBot="1" x14ac:dyDescent="0.65">
      <c r="A20" s="79">
        <v>10</v>
      </c>
      <c r="B20" s="78" t="s">
        <v>240</v>
      </c>
      <c r="C20" s="80">
        <v>88.95</v>
      </c>
      <c r="D20" s="80">
        <f t="shared" si="0"/>
        <v>889.5</v>
      </c>
    </row>
    <row r="21" spans="1:4" ht="22.5" thickTop="1" thickBot="1" x14ac:dyDescent="0.65">
      <c r="A21" s="79">
        <v>50</v>
      </c>
      <c r="B21" s="78" t="s">
        <v>241</v>
      </c>
      <c r="C21" s="80">
        <v>730</v>
      </c>
      <c r="D21" s="80">
        <f t="shared" si="0"/>
        <v>36500</v>
      </c>
    </row>
    <row r="22" spans="1:4" ht="22.5" thickTop="1" thickBot="1" x14ac:dyDescent="0.65">
      <c r="A22" s="79">
        <v>10</v>
      </c>
      <c r="B22" s="78" t="s">
        <v>242</v>
      </c>
      <c r="C22" s="80">
        <v>1336.37</v>
      </c>
      <c r="D22" s="80">
        <f t="shared" si="0"/>
        <v>13363.699999999999</v>
      </c>
    </row>
    <row r="23" spans="1:4" ht="22.5" thickTop="1" thickBot="1" x14ac:dyDescent="0.65">
      <c r="A23" s="78"/>
      <c r="B23" s="78" t="s">
        <v>244</v>
      </c>
      <c r="C23" s="79"/>
      <c r="D23" s="80">
        <f>D3+D4+D5+D6+D7+D9+D8+D10+D11+D12+D13+D14+D15+D16+D17+D18+D19+D20+D21+D22</f>
        <v>3523307.8200000003</v>
      </c>
    </row>
    <row r="24" spans="1:4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C26" sqref="C26"/>
    </sheetView>
  </sheetViews>
  <sheetFormatPr defaultColWidth="11.42578125" defaultRowHeight="15" x14ac:dyDescent="0.25"/>
  <cols>
    <col min="2" max="2" width="18.28515625" bestFit="1" customWidth="1"/>
    <col min="3" max="3" width="34.28515625" bestFit="1" customWidth="1"/>
    <col min="4" max="4" width="18.28515625" customWidth="1"/>
    <col min="5" max="5" width="7.85546875" customWidth="1"/>
    <col min="6" max="6" width="6" customWidth="1"/>
    <col min="9" max="14" width="20" bestFit="1" customWidth="1"/>
  </cols>
  <sheetData>
    <row r="1" spans="1:13" x14ac:dyDescent="0.25">
      <c r="A1" s="4"/>
      <c r="B1" s="4"/>
      <c r="C1" s="4"/>
      <c r="D1" s="4"/>
      <c r="E1" s="91" t="s">
        <v>118</v>
      </c>
      <c r="F1" s="91"/>
      <c r="G1" s="92" t="s">
        <v>7</v>
      </c>
      <c r="H1" s="93"/>
      <c r="I1" s="4"/>
      <c r="J1" s="4"/>
      <c r="K1" s="4"/>
      <c r="L1" s="4"/>
      <c r="M1" s="4"/>
    </row>
    <row r="2" spans="1:13" ht="15.75" thickBot="1" x14ac:dyDescent="0.3">
      <c r="A2" s="4" t="s">
        <v>62</v>
      </c>
      <c r="B2" s="4" t="s">
        <v>80</v>
      </c>
      <c r="C2" s="5" t="s">
        <v>79</v>
      </c>
      <c r="D2" s="4" t="s">
        <v>63</v>
      </c>
      <c r="E2" s="91" t="s">
        <v>6</v>
      </c>
      <c r="F2" s="91"/>
      <c r="G2" s="94" t="s">
        <v>64</v>
      </c>
      <c r="H2" s="95"/>
      <c r="I2" s="5" t="s">
        <v>119</v>
      </c>
      <c r="J2" s="5" t="s">
        <v>120</v>
      </c>
      <c r="K2" s="4"/>
      <c r="L2" s="4"/>
      <c r="M2" s="4"/>
    </row>
    <row r="3" spans="1:13" x14ac:dyDescent="0.25">
      <c r="A3" s="6">
        <v>10</v>
      </c>
      <c r="B3" s="76" t="s">
        <v>245</v>
      </c>
      <c r="C3" s="7" t="s">
        <v>75</v>
      </c>
      <c r="D3" s="7" t="s">
        <v>65</v>
      </c>
      <c r="E3" s="96">
        <v>20</v>
      </c>
      <c r="F3" s="96"/>
      <c r="G3" s="97" t="s">
        <v>88</v>
      </c>
      <c r="H3" s="98"/>
      <c r="I3" s="7" t="s">
        <v>89</v>
      </c>
      <c r="J3" s="7" t="s">
        <v>90</v>
      </c>
      <c r="K3" s="8" t="s">
        <v>74</v>
      </c>
      <c r="L3" s="4"/>
      <c r="M3" s="4"/>
    </row>
    <row r="4" spans="1:13" ht="15.75" thickBot="1" x14ac:dyDescent="0.3">
      <c r="A4" s="9"/>
      <c r="B4" s="75"/>
      <c r="C4" s="10"/>
      <c r="D4" s="10"/>
      <c r="E4" s="89"/>
      <c r="F4" s="89"/>
      <c r="G4" s="88"/>
      <c r="H4" s="90"/>
      <c r="I4" s="11" t="s">
        <v>66</v>
      </c>
      <c r="J4" s="10" t="s">
        <v>82</v>
      </c>
      <c r="K4" s="12"/>
      <c r="L4" s="4"/>
      <c r="M4" s="4"/>
    </row>
    <row r="5" spans="1:13" x14ac:dyDescent="0.25">
      <c r="A5" s="6">
        <v>20</v>
      </c>
      <c r="B5" s="76" t="s">
        <v>246</v>
      </c>
      <c r="C5" s="7" t="s">
        <v>85</v>
      </c>
      <c r="D5" s="7" t="s">
        <v>65</v>
      </c>
      <c r="E5" s="96">
        <v>20</v>
      </c>
      <c r="F5" s="96"/>
      <c r="G5" s="97" t="s">
        <v>91</v>
      </c>
      <c r="H5" s="98"/>
      <c r="I5" s="7" t="s">
        <v>97</v>
      </c>
      <c r="J5" s="7" t="s">
        <v>98</v>
      </c>
      <c r="K5" s="8" t="s">
        <v>74</v>
      </c>
      <c r="L5" s="4"/>
      <c r="M5" s="4"/>
    </row>
    <row r="6" spans="1:13" ht="15.75" thickBot="1" x14ac:dyDescent="0.3">
      <c r="A6" s="9"/>
      <c r="B6" s="75"/>
      <c r="C6" s="10"/>
      <c r="D6" s="10"/>
      <c r="E6" s="89"/>
      <c r="F6" s="89"/>
      <c r="G6" s="88"/>
      <c r="H6" s="90"/>
      <c r="I6" s="11" t="s">
        <v>83</v>
      </c>
      <c r="J6" s="10" t="s">
        <v>84</v>
      </c>
      <c r="K6" s="12"/>
      <c r="L6" s="4"/>
      <c r="M6" s="4"/>
    </row>
    <row r="7" spans="1:13" x14ac:dyDescent="0.25">
      <c r="A7" s="6">
        <v>30</v>
      </c>
      <c r="B7" s="76" t="s">
        <v>247</v>
      </c>
      <c r="C7" s="7" t="s">
        <v>76</v>
      </c>
      <c r="D7" s="7" t="s">
        <v>65</v>
      </c>
      <c r="E7" s="96">
        <v>5</v>
      </c>
      <c r="F7" s="96"/>
      <c r="G7" s="97" t="s">
        <v>92</v>
      </c>
      <c r="H7" s="98"/>
      <c r="I7" s="7" t="s">
        <v>99</v>
      </c>
      <c r="J7" s="7" t="s">
        <v>100</v>
      </c>
      <c r="K7" s="8" t="s">
        <v>74</v>
      </c>
      <c r="L7" s="4"/>
      <c r="M7" s="4"/>
    </row>
    <row r="8" spans="1:13" ht="15.75" thickBot="1" x14ac:dyDescent="0.3">
      <c r="A8" s="9"/>
      <c r="B8" s="75"/>
      <c r="C8" s="10"/>
      <c r="D8" s="10"/>
      <c r="E8" s="89"/>
      <c r="F8" s="89"/>
      <c r="G8" s="88"/>
      <c r="H8" s="90"/>
      <c r="I8" s="11" t="s">
        <v>67</v>
      </c>
      <c r="J8" s="10" t="s">
        <v>68</v>
      </c>
      <c r="K8" s="12"/>
      <c r="L8" s="4"/>
      <c r="M8" s="4"/>
    </row>
    <row r="9" spans="1:13" x14ac:dyDescent="0.25">
      <c r="A9" s="6">
        <v>40</v>
      </c>
      <c r="B9" s="76" t="s">
        <v>21</v>
      </c>
      <c r="C9" s="7" t="s">
        <v>86</v>
      </c>
      <c r="D9" s="7" t="s">
        <v>65</v>
      </c>
      <c r="E9" s="96">
        <v>6</v>
      </c>
      <c r="F9" s="96"/>
      <c r="G9" s="97" t="s">
        <v>93</v>
      </c>
      <c r="H9" s="98"/>
      <c r="I9" s="7" t="s">
        <v>101</v>
      </c>
      <c r="J9" s="7" t="s">
        <v>102</v>
      </c>
      <c r="K9" s="8" t="s">
        <v>74</v>
      </c>
      <c r="L9" s="4"/>
      <c r="M9" s="4"/>
    </row>
    <row r="10" spans="1:13" ht="15.75" thickBot="1" x14ac:dyDescent="0.3">
      <c r="A10" s="9"/>
      <c r="B10" s="75"/>
      <c r="C10" s="10"/>
      <c r="D10" s="10"/>
      <c r="E10" s="89"/>
      <c r="F10" s="89"/>
      <c r="G10" s="88"/>
      <c r="H10" s="90"/>
      <c r="I10" s="11" t="s">
        <v>115</v>
      </c>
      <c r="J10" s="10" t="s">
        <v>116</v>
      </c>
      <c r="K10" s="12"/>
      <c r="L10" s="4"/>
      <c r="M10" s="4"/>
    </row>
    <row r="11" spans="1:13" x14ac:dyDescent="0.25">
      <c r="A11" s="6">
        <v>50</v>
      </c>
      <c r="B11" s="76" t="s">
        <v>248</v>
      </c>
      <c r="C11" s="7" t="s">
        <v>87</v>
      </c>
      <c r="D11" s="7" t="s">
        <v>65</v>
      </c>
      <c r="E11" s="96">
        <v>4</v>
      </c>
      <c r="F11" s="96"/>
      <c r="G11" s="97" t="s">
        <v>94</v>
      </c>
      <c r="H11" s="98"/>
      <c r="I11" s="7" t="s">
        <v>103</v>
      </c>
      <c r="J11" s="7" t="s">
        <v>104</v>
      </c>
      <c r="K11" s="8" t="s">
        <v>74</v>
      </c>
      <c r="L11" s="4"/>
      <c r="M11" s="4"/>
    </row>
    <row r="12" spans="1:13" ht="15.75" thickBot="1" x14ac:dyDescent="0.3">
      <c r="A12" s="13"/>
      <c r="B12" s="77"/>
      <c r="C12" s="14"/>
      <c r="D12" s="14"/>
      <c r="E12" s="99"/>
      <c r="F12" s="99"/>
      <c r="G12" s="100"/>
      <c r="H12" s="101"/>
      <c r="I12" s="15" t="s">
        <v>69</v>
      </c>
      <c r="J12" s="14" t="s">
        <v>117</v>
      </c>
      <c r="K12" s="12"/>
      <c r="L12" s="4"/>
      <c r="M12" s="4"/>
    </row>
    <row r="13" spans="1:13" x14ac:dyDescent="0.25">
      <c r="A13" s="6">
        <v>60</v>
      </c>
      <c r="B13" s="76" t="s">
        <v>32</v>
      </c>
      <c r="C13" s="7" t="s">
        <v>77</v>
      </c>
      <c r="D13" s="7" t="s">
        <v>65</v>
      </c>
      <c r="E13" s="96">
        <v>5</v>
      </c>
      <c r="F13" s="96"/>
      <c r="G13" s="97" t="s">
        <v>95</v>
      </c>
      <c r="H13" s="98"/>
      <c r="I13" s="7" t="s">
        <v>105</v>
      </c>
      <c r="J13" s="7" t="s">
        <v>106</v>
      </c>
      <c r="K13" s="7" t="s">
        <v>107</v>
      </c>
      <c r="L13" s="7" t="s">
        <v>108</v>
      </c>
      <c r="M13" s="7" t="s">
        <v>109</v>
      </c>
    </row>
    <row r="14" spans="1:13" ht="15.75" thickBot="1" x14ac:dyDescent="0.3">
      <c r="A14" s="9"/>
      <c r="B14" s="75"/>
      <c r="C14" s="10"/>
      <c r="D14" s="10"/>
      <c r="E14" s="89"/>
      <c r="F14" s="89"/>
      <c r="G14" s="88"/>
      <c r="H14" s="90"/>
      <c r="I14" s="11" t="s">
        <v>34</v>
      </c>
      <c r="J14" s="16" t="s">
        <v>35</v>
      </c>
      <c r="K14" s="11" t="s">
        <v>36</v>
      </c>
      <c r="L14" s="11" t="s">
        <v>37</v>
      </c>
      <c r="M14" s="11" t="s">
        <v>38</v>
      </c>
    </row>
    <row r="15" spans="1:13" x14ac:dyDescent="0.25">
      <c r="A15" s="17">
        <v>100</v>
      </c>
      <c r="B15" s="18" t="s">
        <v>39</v>
      </c>
      <c r="C15" s="7" t="s">
        <v>78</v>
      </c>
      <c r="D15" s="7" t="s">
        <v>65</v>
      </c>
      <c r="E15" s="96">
        <v>5</v>
      </c>
      <c r="F15" s="96"/>
      <c r="G15" s="97" t="s">
        <v>96</v>
      </c>
      <c r="H15" s="98"/>
      <c r="I15" s="7" t="s">
        <v>110</v>
      </c>
      <c r="J15" s="7" t="s">
        <v>111</v>
      </c>
      <c r="K15" s="7" t="s">
        <v>112</v>
      </c>
      <c r="L15" s="7" t="s">
        <v>113</v>
      </c>
      <c r="M15" s="7" t="s">
        <v>114</v>
      </c>
    </row>
    <row r="16" spans="1:13" ht="15.75" thickBot="1" x14ac:dyDescent="0.3">
      <c r="A16" s="19"/>
      <c r="B16" s="20"/>
      <c r="C16" s="10"/>
      <c r="D16" s="10"/>
      <c r="E16" s="89"/>
      <c r="F16" s="89"/>
      <c r="G16" s="88"/>
      <c r="H16" s="90"/>
      <c r="I16" s="10" t="s">
        <v>70</v>
      </c>
      <c r="J16" s="10" t="s">
        <v>71</v>
      </c>
      <c r="K16" s="10" t="s">
        <v>72</v>
      </c>
      <c r="L16" s="10" t="s">
        <v>73</v>
      </c>
      <c r="M16" s="10" t="s">
        <v>51</v>
      </c>
    </row>
  </sheetData>
  <mergeCells count="32">
    <mergeCell ref="E16:F16"/>
    <mergeCell ref="G16:H16"/>
    <mergeCell ref="E13:F13"/>
    <mergeCell ref="G13:H13"/>
    <mergeCell ref="E14:F14"/>
    <mergeCell ref="G14:H14"/>
    <mergeCell ref="E15:F15"/>
    <mergeCell ref="G15:H15"/>
    <mergeCell ref="E10:F10"/>
    <mergeCell ref="G10:H10"/>
    <mergeCell ref="E11:F11"/>
    <mergeCell ref="G11:H11"/>
    <mergeCell ref="E12:F12"/>
    <mergeCell ref="G12:H12"/>
    <mergeCell ref="E7:F7"/>
    <mergeCell ref="G7:H7"/>
    <mergeCell ref="E8:F8"/>
    <mergeCell ref="G8:H8"/>
    <mergeCell ref="E9:F9"/>
    <mergeCell ref="G9:H9"/>
    <mergeCell ref="E4:F4"/>
    <mergeCell ref="G4:H4"/>
    <mergeCell ref="E5:F5"/>
    <mergeCell ref="G5:H5"/>
    <mergeCell ref="E6:F6"/>
    <mergeCell ref="G6:H6"/>
    <mergeCell ref="E1:F1"/>
    <mergeCell ref="G1:H1"/>
    <mergeCell ref="E2:F2"/>
    <mergeCell ref="G2:H2"/>
    <mergeCell ref="E3:F3"/>
    <mergeCell ref="G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5"/>
  <sheetViews>
    <sheetView tabSelected="1" topLeftCell="O1" zoomScale="112" workbookViewId="0">
      <selection activeCell="S34" sqref="S34"/>
    </sheetView>
  </sheetViews>
  <sheetFormatPr defaultColWidth="11.42578125" defaultRowHeight="15" x14ac:dyDescent="0.25"/>
  <cols>
    <col min="7" max="7" width="16" customWidth="1"/>
    <col min="17" max="17" width="18.7109375" customWidth="1"/>
    <col min="18" max="18" width="17.5703125" customWidth="1"/>
    <col min="19" max="19" width="18.7109375" customWidth="1"/>
    <col min="20" max="20" width="17.28515625" customWidth="1"/>
    <col min="21" max="21" width="5" customWidth="1"/>
    <col min="22" max="22" width="18.85546875" customWidth="1"/>
    <col min="23" max="23" width="15.140625" customWidth="1"/>
    <col min="24" max="24" width="20.5703125" customWidth="1"/>
    <col min="26" max="26" width="9.5703125" customWidth="1"/>
    <col min="27" max="27" width="21.5703125" customWidth="1"/>
    <col min="28" max="28" width="16.5703125" customWidth="1"/>
  </cols>
  <sheetData>
    <row r="2" spans="1:28" x14ac:dyDescent="0.25">
      <c r="A2" s="68" t="s">
        <v>144</v>
      </c>
      <c r="B2" s="37" t="s">
        <v>121</v>
      </c>
      <c r="C2" s="37" t="s">
        <v>122</v>
      </c>
      <c r="D2" s="44" t="s">
        <v>126</v>
      </c>
      <c r="F2" s="72" t="s">
        <v>171</v>
      </c>
      <c r="G2" s="37" t="s">
        <v>121</v>
      </c>
      <c r="H2" s="37" t="s">
        <v>122</v>
      </c>
      <c r="I2" s="45" t="s">
        <v>175</v>
      </c>
      <c r="K2" s="36" t="s">
        <v>186</v>
      </c>
      <c r="L2" s="37" t="s">
        <v>121</v>
      </c>
      <c r="M2" s="37" t="s">
        <v>122</v>
      </c>
      <c r="N2" s="51" t="s">
        <v>206</v>
      </c>
      <c r="Q2" s="102" t="s">
        <v>249</v>
      </c>
      <c r="R2" s="107" t="s">
        <v>0</v>
      </c>
      <c r="S2" s="107" t="s">
        <v>8</v>
      </c>
      <c r="T2" s="107" t="s">
        <v>9</v>
      </c>
      <c r="U2" s="64" t="s">
        <v>215</v>
      </c>
      <c r="V2" s="102" t="s">
        <v>10</v>
      </c>
      <c r="W2" s="107" t="s">
        <v>11</v>
      </c>
      <c r="X2" s="107" t="s">
        <v>75</v>
      </c>
      <c r="Y2" s="107" t="s">
        <v>88</v>
      </c>
      <c r="Z2" s="107"/>
      <c r="AA2" s="107" t="s">
        <v>89</v>
      </c>
      <c r="AB2" s="108" t="s">
        <v>90</v>
      </c>
    </row>
    <row r="3" spans="1:28" x14ac:dyDescent="0.25">
      <c r="A3" s="69" t="s">
        <v>145</v>
      </c>
      <c r="B3" s="39" t="s">
        <v>121</v>
      </c>
      <c r="C3" s="39" t="s">
        <v>124</v>
      </c>
      <c r="D3" s="42"/>
      <c r="F3" s="73" t="s">
        <v>172</v>
      </c>
      <c r="G3" s="39" t="s">
        <v>121</v>
      </c>
      <c r="H3" s="39" t="s">
        <v>124</v>
      </c>
      <c r="I3" s="49"/>
      <c r="K3" s="38" t="s">
        <v>187</v>
      </c>
      <c r="L3" s="39" t="s">
        <v>121</v>
      </c>
      <c r="M3" s="39" t="s">
        <v>124</v>
      </c>
      <c r="N3" s="52"/>
      <c r="Q3" s="103"/>
      <c r="R3" s="99"/>
      <c r="S3" s="99"/>
      <c r="T3" s="99"/>
      <c r="U3" s="57"/>
      <c r="V3" s="103"/>
      <c r="W3" s="99"/>
      <c r="X3" s="99"/>
      <c r="Y3" s="99"/>
      <c r="Z3" s="99"/>
      <c r="AA3" s="99"/>
      <c r="AB3" s="109"/>
    </row>
    <row r="4" spans="1:28" x14ac:dyDescent="0.25">
      <c r="A4" s="69" t="s">
        <v>146</v>
      </c>
      <c r="B4" s="39" t="s">
        <v>121</v>
      </c>
      <c r="C4" s="39" t="s">
        <v>127</v>
      </c>
      <c r="D4" s="42"/>
      <c r="F4" s="73" t="s">
        <v>173</v>
      </c>
      <c r="G4" s="39" t="s">
        <v>121</v>
      </c>
      <c r="H4" s="39" t="s">
        <v>127</v>
      </c>
      <c r="I4" s="49"/>
      <c r="K4" s="38" t="s">
        <v>188</v>
      </c>
      <c r="L4" s="39" t="s">
        <v>121</v>
      </c>
      <c r="M4" s="39" t="s">
        <v>127</v>
      </c>
      <c r="N4" s="52"/>
      <c r="Q4" s="103" t="s">
        <v>246</v>
      </c>
      <c r="R4" s="99" t="s">
        <v>12</v>
      </c>
      <c r="S4" s="99" t="s">
        <v>8</v>
      </c>
      <c r="T4" s="99" t="s">
        <v>13</v>
      </c>
      <c r="U4" s="35" t="s">
        <v>215</v>
      </c>
      <c r="V4" s="103" t="s">
        <v>14</v>
      </c>
      <c r="W4" s="99" t="s">
        <v>15</v>
      </c>
      <c r="X4" s="99" t="s">
        <v>85</v>
      </c>
      <c r="Y4" s="99" t="s">
        <v>91</v>
      </c>
      <c r="Z4" s="99"/>
      <c r="AA4" s="35" t="s">
        <v>97</v>
      </c>
      <c r="AB4" s="109" t="s">
        <v>98</v>
      </c>
    </row>
    <row r="5" spans="1:28" x14ac:dyDescent="0.25">
      <c r="A5" s="69" t="s">
        <v>147</v>
      </c>
      <c r="B5" s="39" t="s">
        <v>121</v>
      </c>
      <c r="C5" s="39" t="s">
        <v>129</v>
      </c>
      <c r="D5" s="42"/>
      <c r="F5" s="73" t="s">
        <v>174</v>
      </c>
      <c r="G5" s="39" t="s">
        <v>121</v>
      </c>
      <c r="H5" s="39" t="s">
        <v>129</v>
      </c>
      <c r="I5" s="42" t="s">
        <v>37</v>
      </c>
      <c r="K5" s="38" t="s">
        <v>189</v>
      </c>
      <c r="L5" s="39" t="s">
        <v>121</v>
      </c>
      <c r="M5" s="39" t="s">
        <v>129</v>
      </c>
      <c r="N5" s="52" t="s">
        <v>207</v>
      </c>
      <c r="Q5" s="103"/>
      <c r="R5" s="99"/>
      <c r="S5" s="99"/>
      <c r="T5" s="99"/>
      <c r="U5" s="57"/>
      <c r="V5" s="103"/>
      <c r="W5" s="99"/>
      <c r="X5" s="99"/>
      <c r="Y5" s="99"/>
      <c r="Z5" s="99"/>
      <c r="AA5" s="35" t="s">
        <v>83</v>
      </c>
      <c r="AB5" s="109"/>
    </row>
    <row r="6" spans="1:28" x14ac:dyDescent="0.25">
      <c r="A6" s="69" t="s">
        <v>148</v>
      </c>
      <c r="B6" s="39" t="s">
        <v>121</v>
      </c>
      <c r="C6" s="39" t="s">
        <v>123</v>
      </c>
      <c r="D6" s="42"/>
      <c r="F6" s="73" t="s">
        <v>176</v>
      </c>
      <c r="G6" s="39" t="s">
        <v>121</v>
      </c>
      <c r="H6" s="39" t="s">
        <v>123</v>
      </c>
      <c r="I6" s="42" t="s">
        <v>183</v>
      </c>
      <c r="K6" s="38" t="s">
        <v>190</v>
      </c>
      <c r="L6" s="39" t="s">
        <v>121</v>
      </c>
      <c r="M6" s="39" t="s">
        <v>123</v>
      </c>
      <c r="N6" s="52" t="s">
        <v>165</v>
      </c>
      <c r="Q6" s="103" t="s">
        <v>247</v>
      </c>
      <c r="R6" s="99" t="s">
        <v>16</v>
      </c>
      <c r="S6" s="99" t="s">
        <v>17</v>
      </c>
      <c r="T6" s="99" t="s">
        <v>18</v>
      </c>
      <c r="U6" s="35" t="s">
        <v>215</v>
      </c>
      <c r="V6" s="103" t="s">
        <v>19</v>
      </c>
      <c r="W6" s="99" t="s">
        <v>20</v>
      </c>
      <c r="X6" s="99" t="s">
        <v>76</v>
      </c>
      <c r="Y6" s="99" t="s">
        <v>92</v>
      </c>
      <c r="Z6" s="99"/>
      <c r="AA6" s="35" t="s">
        <v>99</v>
      </c>
      <c r="AB6" s="109" t="s">
        <v>100</v>
      </c>
    </row>
    <row r="7" spans="1:28" x14ac:dyDescent="0.25">
      <c r="A7" s="69" t="s">
        <v>149</v>
      </c>
      <c r="B7" s="39" t="s">
        <v>121</v>
      </c>
      <c r="C7" s="39" t="s">
        <v>125</v>
      </c>
      <c r="D7" s="42" t="s">
        <v>164</v>
      </c>
      <c r="F7" s="71" t="s">
        <v>177</v>
      </c>
      <c r="G7" s="39" t="s">
        <v>121</v>
      </c>
      <c r="H7" s="39" t="s">
        <v>125</v>
      </c>
      <c r="I7" s="42" t="s">
        <v>184</v>
      </c>
      <c r="K7" s="38" t="s">
        <v>191</v>
      </c>
      <c r="L7" s="39" t="s">
        <v>121</v>
      </c>
      <c r="M7" s="39" t="s">
        <v>125</v>
      </c>
      <c r="N7" s="52" t="s">
        <v>168</v>
      </c>
      <c r="Q7" s="103"/>
      <c r="R7" s="99"/>
      <c r="S7" s="99"/>
      <c r="T7" s="99"/>
      <c r="U7" s="57"/>
      <c r="V7" s="103"/>
      <c r="W7" s="99"/>
      <c r="X7" s="99"/>
      <c r="Y7" s="99"/>
      <c r="Z7" s="99"/>
      <c r="AA7" s="35" t="s">
        <v>67</v>
      </c>
      <c r="AB7" s="109"/>
    </row>
    <row r="8" spans="1:28" x14ac:dyDescent="0.25">
      <c r="A8" s="69" t="s">
        <v>150</v>
      </c>
      <c r="B8" s="39" t="s">
        <v>121</v>
      </c>
      <c r="C8" s="39" t="s">
        <v>128</v>
      </c>
      <c r="D8" s="42" t="s">
        <v>165</v>
      </c>
      <c r="F8" s="71" t="s">
        <v>178</v>
      </c>
      <c r="G8" s="39" t="s">
        <v>121</v>
      </c>
      <c r="H8" s="39" t="s">
        <v>128</v>
      </c>
      <c r="I8" s="42" t="s">
        <v>185</v>
      </c>
      <c r="K8" s="38" t="s">
        <v>192</v>
      </c>
      <c r="L8" s="39" t="s">
        <v>121</v>
      </c>
      <c r="M8" s="39" t="s">
        <v>128</v>
      </c>
      <c r="N8" s="52" t="s">
        <v>208</v>
      </c>
      <c r="Q8" s="103" t="s">
        <v>21</v>
      </c>
      <c r="R8" s="99" t="s">
        <v>22</v>
      </c>
      <c r="S8" s="99" t="s">
        <v>23</v>
      </c>
      <c r="T8" s="99" t="s">
        <v>24</v>
      </c>
      <c r="U8" s="35" t="s">
        <v>215</v>
      </c>
      <c r="V8" s="103" t="s">
        <v>25</v>
      </c>
      <c r="W8" s="99" t="s">
        <v>26</v>
      </c>
      <c r="X8" s="99" t="s">
        <v>86</v>
      </c>
      <c r="Y8" s="99" t="s">
        <v>93</v>
      </c>
      <c r="Z8" s="99"/>
      <c r="AA8" s="99" t="s">
        <v>101</v>
      </c>
      <c r="AB8" s="109" t="s">
        <v>102</v>
      </c>
    </row>
    <row r="9" spans="1:28" x14ac:dyDescent="0.25">
      <c r="A9" s="69" t="s">
        <v>151</v>
      </c>
      <c r="B9" s="39" t="s">
        <v>121</v>
      </c>
      <c r="C9" s="39" t="s">
        <v>130</v>
      </c>
      <c r="D9" s="42" t="s">
        <v>166</v>
      </c>
      <c r="F9" s="71" t="s">
        <v>179</v>
      </c>
      <c r="G9" s="39" t="s">
        <v>121</v>
      </c>
      <c r="H9" s="39" t="s">
        <v>130</v>
      </c>
      <c r="I9" s="42"/>
      <c r="K9" s="38" t="s">
        <v>193</v>
      </c>
      <c r="L9" s="39" t="s">
        <v>121</v>
      </c>
      <c r="M9" s="39" t="s">
        <v>130</v>
      </c>
      <c r="N9" s="52" t="s">
        <v>167</v>
      </c>
      <c r="Q9" s="103"/>
      <c r="R9" s="99"/>
      <c r="S9" s="99"/>
      <c r="T9" s="99"/>
      <c r="U9" s="57"/>
      <c r="V9" s="103"/>
      <c r="W9" s="99"/>
      <c r="X9" s="99"/>
      <c r="Y9" s="99"/>
      <c r="Z9" s="99"/>
      <c r="AA9" s="99"/>
      <c r="AB9" s="109"/>
    </row>
    <row r="10" spans="1:28" x14ac:dyDescent="0.25">
      <c r="A10" s="69" t="s">
        <v>152</v>
      </c>
      <c r="B10" s="39" t="s">
        <v>121</v>
      </c>
      <c r="C10" s="39" t="s">
        <v>131</v>
      </c>
      <c r="D10" s="42" t="s">
        <v>167</v>
      </c>
      <c r="F10" s="71" t="s">
        <v>180</v>
      </c>
      <c r="G10" s="39" t="s">
        <v>121</v>
      </c>
      <c r="H10" s="39" t="s">
        <v>131</v>
      </c>
      <c r="I10" s="49"/>
      <c r="K10" s="38" t="s">
        <v>194</v>
      </c>
      <c r="L10" s="39" t="s">
        <v>121</v>
      </c>
      <c r="M10" s="39" t="s">
        <v>131</v>
      </c>
      <c r="N10" s="52" t="s">
        <v>164</v>
      </c>
      <c r="Q10" s="104" t="s">
        <v>248</v>
      </c>
      <c r="R10" s="99" t="s">
        <v>27</v>
      </c>
      <c r="S10" s="99" t="s">
        <v>28</v>
      </c>
      <c r="T10" s="99" t="s">
        <v>29</v>
      </c>
      <c r="U10" s="35" t="s">
        <v>215</v>
      </c>
      <c r="V10" s="103" t="s">
        <v>30</v>
      </c>
      <c r="W10" s="99" t="s">
        <v>31</v>
      </c>
      <c r="X10" s="99" t="s">
        <v>87</v>
      </c>
      <c r="Y10" s="66" t="s">
        <v>94</v>
      </c>
      <c r="Z10" s="66"/>
      <c r="AA10" s="99" t="s">
        <v>103</v>
      </c>
      <c r="AB10" s="56" t="s">
        <v>104</v>
      </c>
    </row>
    <row r="11" spans="1:28" x14ac:dyDescent="0.25">
      <c r="A11" s="69" t="s">
        <v>153</v>
      </c>
      <c r="B11" s="39" t="s">
        <v>121</v>
      </c>
      <c r="C11" s="39" t="s">
        <v>132</v>
      </c>
      <c r="D11" s="42" t="s">
        <v>168</v>
      </c>
      <c r="F11" s="71" t="s">
        <v>181</v>
      </c>
      <c r="G11" s="39" t="s">
        <v>121</v>
      </c>
      <c r="H11" s="39" t="s">
        <v>132</v>
      </c>
      <c r="I11" s="49"/>
      <c r="K11" s="38" t="s">
        <v>195</v>
      </c>
      <c r="L11" s="39" t="s">
        <v>121</v>
      </c>
      <c r="M11" s="39" t="s">
        <v>132</v>
      </c>
      <c r="N11" s="52" t="s">
        <v>169</v>
      </c>
      <c r="Q11" s="104"/>
      <c r="R11" s="99"/>
      <c r="S11" s="99"/>
      <c r="T11" s="99"/>
      <c r="U11" s="57"/>
      <c r="V11" s="106"/>
      <c r="W11" s="105"/>
      <c r="X11" s="105"/>
      <c r="Y11" s="67"/>
      <c r="Z11" s="67"/>
      <c r="AA11" s="105"/>
      <c r="AB11" s="59" t="s">
        <v>117</v>
      </c>
    </row>
    <row r="12" spans="1:28" x14ac:dyDescent="0.25">
      <c r="A12" s="69" t="s">
        <v>154</v>
      </c>
      <c r="B12" s="39" t="s">
        <v>121</v>
      </c>
      <c r="C12" s="39" t="s">
        <v>133</v>
      </c>
      <c r="D12" s="42" t="s">
        <v>168</v>
      </c>
      <c r="F12" s="74" t="s">
        <v>182</v>
      </c>
      <c r="G12" s="41" t="s">
        <v>121</v>
      </c>
      <c r="H12" s="41" t="s">
        <v>133</v>
      </c>
      <c r="I12" s="50"/>
      <c r="K12" s="38" t="s">
        <v>196</v>
      </c>
      <c r="L12" s="39" t="s">
        <v>121</v>
      </c>
      <c r="M12" s="39" t="s">
        <v>133</v>
      </c>
      <c r="N12" s="52" t="s">
        <v>209</v>
      </c>
      <c r="Q12" s="103" t="s">
        <v>32</v>
      </c>
      <c r="R12" s="99" t="s">
        <v>55</v>
      </c>
      <c r="S12" s="99" t="s">
        <v>28</v>
      </c>
      <c r="T12" s="99" t="s">
        <v>56</v>
      </c>
      <c r="U12" s="35"/>
      <c r="V12" s="39"/>
      <c r="W12" s="39"/>
      <c r="X12" s="99" t="s">
        <v>77</v>
      </c>
      <c r="Y12" s="99"/>
      <c r="Z12" s="99"/>
      <c r="AA12" s="35"/>
      <c r="AB12" s="35"/>
    </row>
    <row r="13" spans="1:28" x14ac:dyDescent="0.25">
      <c r="A13" s="69" t="s">
        <v>155</v>
      </c>
      <c r="B13" s="39" t="s">
        <v>121</v>
      </c>
      <c r="C13" s="39" t="s">
        <v>135</v>
      </c>
      <c r="D13" s="42" t="s">
        <v>169</v>
      </c>
      <c r="K13" s="38" t="s">
        <v>197</v>
      </c>
      <c r="L13" s="39" t="s">
        <v>121</v>
      </c>
      <c r="M13" s="39" t="s">
        <v>135</v>
      </c>
      <c r="N13" s="52" t="s">
        <v>165</v>
      </c>
      <c r="Q13" s="103"/>
      <c r="R13" s="99"/>
      <c r="S13" s="99"/>
      <c r="T13" s="99"/>
      <c r="U13" s="57"/>
      <c r="V13" s="39"/>
      <c r="W13" s="39"/>
      <c r="X13" s="99"/>
      <c r="Y13" s="39"/>
      <c r="Z13" s="39"/>
      <c r="AA13" s="39"/>
      <c r="AB13" s="39"/>
    </row>
    <row r="14" spans="1:28" x14ac:dyDescent="0.25">
      <c r="A14" s="69" t="s">
        <v>156</v>
      </c>
      <c r="B14" s="39" t="s">
        <v>121</v>
      </c>
      <c r="C14" s="39" t="s">
        <v>136</v>
      </c>
      <c r="D14" s="42" t="s">
        <v>170</v>
      </c>
      <c r="K14" s="38" t="s">
        <v>198</v>
      </c>
      <c r="L14" s="39" t="s">
        <v>121</v>
      </c>
      <c r="M14" s="39" t="s">
        <v>136</v>
      </c>
      <c r="N14" s="52" t="s">
        <v>208</v>
      </c>
      <c r="Q14" s="103" t="s">
        <v>39</v>
      </c>
      <c r="R14" s="99" t="s">
        <v>40</v>
      </c>
      <c r="S14" s="35" t="s">
        <v>23</v>
      </c>
      <c r="T14" s="35"/>
      <c r="U14" s="35"/>
      <c r="V14" s="39"/>
      <c r="W14" s="47"/>
      <c r="X14" s="103" t="s">
        <v>78</v>
      </c>
    </row>
    <row r="15" spans="1:28" x14ac:dyDescent="0.25">
      <c r="A15" s="69" t="s">
        <v>157</v>
      </c>
      <c r="B15" s="39" t="s">
        <v>121</v>
      </c>
      <c r="C15" s="39" t="s">
        <v>137</v>
      </c>
      <c r="D15" s="42" t="s">
        <v>170</v>
      </c>
      <c r="F15" s="54">
        <v>10</v>
      </c>
      <c r="G15" s="60" t="s">
        <v>212</v>
      </c>
      <c r="K15" s="38" t="s">
        <v>199</v>
      </c>
      <c r="L15" s="39" t="s">
        <v>121</v>
      </c>
      <c r="M15" s="39" t="s">
        <v>137</v>
      </c>
      <c r="N15" s="52" t="s">
        <v>210</v>
      </c>
      <c r="Q15" s="106"/>
      <c r="R15" s="105"/>
      <c r="S15" s="65"/>
      <c r="T15" s="65"/>
      <c r="U15" s="65"/>
      <c r="V15" s="41"/>
      <c r="W15" s="48"/>
      <c r="X15" s="103"/>
    </row>
    <row r="16" spans="1:28" x14ac:dyDescent="0.25">
      <c r="A16" s="69" t="s">
        <v>158</v>
      </c>
      <c r="B16" s="39" t="s">
        <v>121</v>
      </c>
      <c r="C16" s="39" t="s">
        <v>138</v>
      </c>
      <c r="D16" s="42" t="s">
        <v>169</v>
      </c>
      <c r="F16" s="55"/>
      <c r="G16" s="61"/>
      <c r="K16" s="38" t="s">
        <v>200</v>
      </c>
      <c r="L16" s="39" t="s">
        <v>121</v>
      </c>
      <c r="M16" s="39" t="s">
        <v>138</v>
      </c>
      <c r="N16" s="52" t="s">
        <v>211</v>
      </c>
    </row>
    <row r="17" spans="1:28" x14ac:dyDescent="0.25">
      <c r="A17" s="69" t="s">
        <v>159</v>
      </c>
      <c r="B17" s="39" t="s">
        <v>121</v>
      </c>
      <c r="C17" s="39" t="s">
        <v>139</v>
      </c>
      <c r="D17" s="42"/>
      <c r="F17" s="55">
        <v>20</v>
      </c>
      <c r="G17" s="61" t="s">
        <v>213</v>
      </c>
      <c r="K17" s="38" t="s">
        <v>201</v>
      </c>
      <c r="L17" s="39" t="s">
        <v>121</v>
      </c>
      <c r="M17" s="39" t="s">
        <v>139</v>
      </c>
      <c r="N17" s="52" t="s">
        <v>167</v>
      </c>
    </row>
    <row r="18" spans="1:28" ht="15.75" thickBot="1" x14ac:dyDescent="0.3">
      <c r="A18" s="69" t="s">
        <v>160</v>
      </c>
      <c r="B18" s="39" t="s">
        <v>121</v>
      </c>
      <c r="C18" s="39" t="s">
        <v>140</v>
      </c>
      <c r="D18" s="42"/>
      <c r="F18" s="55"/>
      <c r="G18" s="61"/>
      <c r="K18" s="38" t="s">
        <v>202</v>
      </c>
      <c r="L18" s="39" t="s">
        <v>121</v>
      </c>
      <c r="M18" s="39" t="s">
        <v>140</v>
      </c>
      <c r="N18" s="52"/>
      <c r="P18" s="39"/>
      <c r="Q18" s="39"/>
      <c r="R18" s="39"/>
      <c r="S18" s="39"/>
      <c r="T18" s="39"/>
      <c r="U18" s="39"/>
      <c r="V18" s="39"/>
      <c r="W18" s="39"/>
    </row>
    <row r="19" spans="1:28" x14ac:dyDescent="0.25">
      <c r="A19" s="69" t="s">
        <v>161</v>
      </c>
      <c r="B19" s="39" t="s">
        <v>121</v>
      </c>
      <c r="C19" s="39" t="s">
        <v>141</v>
      </c>
      <c r="D19" s="42"/>
      <c r="F19" s="55">
        <v>30</v>
      </c>
      <c r="G19" s="61" t="s">
        <v>37</v>
      </c>
      <c r="K19" s="38" t="s">
        <v>203</v>
      </c>
      <c r="L19" s="39" t="s">
        <v>121</v>
      </c>
      <c r="M19" s="39" t="s">
        <v>141</v>
      </c>
      <c r="N19" s="52"/>
      <c r="P19" s="39"/>
      <c r="Q19" s="60" t="s">
        <v>32</v>
      </c>
      <c r="R19" s="35"/>
      <c r="S19" s="60" t="s">
        <v>42</v>
      </c>
      <c r="T19" s="35"/>
      <c r="U19" s="35"/>
      <c r="V19" s="97" t="s">
        <v>95</v>
      </c>
      <c r="W19" s="98"/>
      <c r="X19" s="34" t="s">
        <v>105</v>
      </c>
      <c r="Y19" s="34" t="s">
        <v>106</v>
      </c>
      <c r="Z19" s="34" t="s">
        <v>107</v>
      </c>
      <c r="AA19" s="34" t="s">
        <v>108</v>
      </c>
      <c r="AB19" s="34" t="s">
        <v>109</v>
      </c>
    </row>
    <row r="20" spans="1:28" ht="15.75" thickBot="1" x14ac:dyDescent="0.3">
      <c r="A20" s="69" t="s">
        <v>162</v>
      </c>
      <c r="B20" s="39" t="s">
        <v>121</v>
      </c>
      <c r="C20" s="39" t="s">
        <v>142</v>
      </c>
      <c r="D20" s="42"/>
      <c r="F20" s="55"/>
      <c r="G20" s="61"/>
      <c r="K20" s="38" t="s">
        <v>204</v>
      </c>
      <c r="L20" s="39" t="s">
        <v>121</v>
      </c>
      <c r="M20" s="39" t="s">
        <v>142</v>
      </c>
      <c r="N20" s="52"/>
      <c r="P20" s="39"/>
      <c r="Q20" s="62" t="s">
        <v>55</v>
      </c>
      <c r="R20" s="39"/>
      <c r="S20" s="61" t="s">
        <v>47</v>
      </c>
      <c r="T20" s="35"/>
      <c r="U20" s="35"/>
      <c r="V20" s="88"/>
      <c r="W20" s="90"/>
      <c r="X20" s="11" t="s">
        <v>34</v>
      </c>
      <c r="Y20" s="33" t="s">
        <v>35</v>
      </c>
      <c r="Z20" s="11" t="s">
        <v>36</v>
      </c>
      <c r="AA20" s="11" t="s">
        <v>37</v>
      </c>
      <c r="AB20" s="11" t="s">
        <v>38</v>
      </c>
    </row>
    <row r="21" spans="1:28" x14ac:dyDescent="0.25">
      <c r="A21" s="70" t="s">
        <v>163</v>
      </c>
      <c r="B21" s="41" t="s">
        <v>121</v>
      </c>
      <c r="C21" s="41" t="s">
        <v>143</v>
      </c>
      <c r="D21" s="43"/>
      <c r="F21" s="55">
        <v>40</v>
      </c>
      <c r="G21" s="61" t="s">
        <v>214</v>
      </c>
      <c r="K21" s="40" t="s">
        <v>205</v>
      </c>
      <c r="L21" s="41" t="s">
        <v>121</v>
      </c>
      <c r="M21" s="41" t="s">
        <v>143</v>
      </c>
      <c r="N21" s="53"/>
      <c r="P21" s="39"/>
      <c r="Q21" s="61" t="s">
        <v>57</v>
      </c>
      <c r="R21" s="35"/>
      <c r="S21" s="61" t="s">
        <v>43</v>
      </c>
      <c r="T21" s="35"/>
      <c r="U21" s="35"/>
    </row>
    <row r="22" spans="1:28" x14ac:dyDescent="0.25">
      <c r="F22" s="55"/>
      <c r="G22" s="61"/>
      <c r="P22" s="39"/>
      <c r="Q22" s="61" t="s">
        <v>34</v>
      </c>
      <c r="R22" s="35"/>
      <c r="S22" s="61" t="s">
        <v>48</v>
      </c>
      <c r="T22" s="35"/>
      <c r="U22" s="35"/>
    </row>
    <row r="23" spans="1:28" ht="15.75" thickBot="1" x14ac:dyDescent="0.3">
      <c r="F23" s="58">
        <v>50</v>
      </c>
      <c r="G23" s="62" t="s">
        <v>134</v>
      </c>
      <c r="P23" s="39"/>
      <c r="Q23" s="60" t="s">
        <v>58</v>
      </c>
      <c r="R23" s="39"/>
      <c r="S23" s="61" t="s">
        <v>44</v>
      </c>
      <c r="T23" s="39"/>
      <c r="U23" s="39"/>
      <c r="V23" s="39"/>
      <c r="W23" s="39"/>
    </row>
    <row r="24" spans="1:28" x14ac:dyDescent="0.25">
      <c r="F24" s="35"/>
      <c r="G24" s="35"/>
      <c r="P24" s="39"/>
      <c r="Q24" s="62" t="s">
        <v>35</v>
      </c>
      <c r="R24" s="39"/>
      <c r="S24" s="61" t="s">
        <v>49</v>
      </c>
      <c r="T24" s="39"/>
      <c r="U24" s="39"/>
      <c r="V24" s="97" t="s">
        <v>96</v>
      </c>
      <c r="W24" s="98"/>
      <c r="X24" s="34" t="s">
        <v>110</v>
      </c>
      <c r="Y24" s="34" t="s">
        <v>111</v>
      </c>
      <c r="Z24" s="34" t="s">
        <v>112</v>
      </c>
      <c r="AA24" s="34" t="s">
        <v>113</v>
      </c>
      <c r="AB24" s="34" t="s">
        <v>114</v>
      </c>
    </row>
    <row r="25" spans="1:28" ht="15.75" thickBot="1" x14ac:dyDescent="0.3">
      <c r="F25" s="35"/>
      <c r="G25" s="35"/>
      <c r="P25" s="39"/>
      <c r="Q25" s="61" t="s">
        <v>59</v>
      </c>
      <c r="R25" s="39"/>
      <c r="S25" s="61" t="s">
        <v>45</v>
      </c>
      <c r="T25" s="39"/>
      <c r="U25" s="39"/>
      <c r="V25" s="88"/>
      <c r="W25" s="90"/>
      <c r="X25" s="32" t="s">
        <v>70</v>
      </c>
      <c r="Y25" s="32" t="s">
        <v>71</v>
      </c>
      <c r="Z25" s="32" t="s">
        <v>72</v>
      </c>
      <c r="AA25" s="32" t="s">
        <v>73</v>
      </c>
      <c r="AB25" s="32" t="s">
        <v>51</v>
      </c>
    </row>
    <row r="26" spans="1:28" x14ac:dyDescent="0.25">
      <c r="F26" s="35"/>
      <c r="G26" s="35"/>
      <c r="P26" s="39"/>
      <c r="Q26" s="61" t="s">
        <v>36</v>
      </c>
      <c r="R26" s="39"/>
      <c r="S26" s="61" t="s">
        <v>50</v>
      </c>
    </row>
    <row r="27" spans="1:28" x14ac:dyDescent="0.25">
      <c r="F27" s="35"/>
      <c r="G27" s="35"/>
      <c r="P27" s="39"/>
      <c r="Q27" s="60" t="s">
        <v>60</v>
      </c>
      <c r="R27" s="39"/>
      <c r="S27" s="61" t="s">
        <v>46</v>
      </c>
    </row>
    <row r="28" spans="1:28" x14ac:dyDescent="0.25">
      <c r="F28" s="57"/>
      <c r="G28" s="57"/>
      <c r="P28" s="39"/>
      <c r="Q28" s="62" t="s">
        <v>37</v>
      </c>
      <c r="R28" s="39"/>
      <c r="S28" s="63" t="s">
        <v>51</v>
      </c>
    </row>
    <row r="29" spans="1:28" x14ac:dyDescent="0.25">
      <c r="P29" s="39"/>
      <c r="Q29" s="60" t="s">
        <v>61</v>
      </c>
      <c r="R29" s="39"/>
      <c r="S29" s="39"/>
      <c r="T29" s="39"/>
    </row>
    <row r="30" spans="1:28" x14ac:dyDescent="0.25">
      <c r="P30" s="39"/>
      <c r="Q30" s="62" t="s">
        <v>38</v>
      </c>
      <c r="R30" s="39"/>
      <c r="S30" s="39"/>
      <c r="T30" s="39"/>
    </row>
    <row r="31" spans="1:28" x14ac:dyDescent="0.25">
      <c r="P31" s="39"/>
      <c r="Q31" s="39"/>
      <c r="R31" s="39"/>
      <c r="S31" s="39"/>
      <c r="T31" s="39"/>
    </row>
    <row r="32" spans="1:28" x14ac:dyDescent="0.25">
      <c r="Q32" s="46" t="s">
        <v>216</v>
      </c>
      <c r="R32" s="39"/>
      <c r="S32" s="39"/>
      <c r="T32" s="39"/>
    </row>
    <row r="33" spans="17:20" x14ac:dyDescent="0.25">
      <c r="Q33" s="46" t="s">
        <v>217</v>
      </c>
      <c r="R33" s="39"/>
      <c r="S33" s="39"/>
      <c r="T33" s="39"/>
    </row>
    <row r="34" spans="17:20" x14ac:dyDescent="0.25">
      <c r="Q34" s="46" t="s">
        <v>218</v>
      </c>
      <c r="R34" s="39"/>
      <c r="S34" s="39"/>
      <c r="T34" s="39"/>
    </row>
    <row r="35" spans="17:20" x14ac:dyDescent="0.25">
      <c r="Q35" s="46" t="s">
        <v>219</v>
      </c>
    </row>
  </sheetData>
  <mergeCells count="59">
    <mergeCell ref="V19:W19"/>
    <mergeCell ref="V20:W20"/>
    <mergeCell ref="V24:W24"/>
    <mergeCell ref="V25:W25"/>
    <mergeCell ref="AA10:AA11"/>
    <mergeCell ref="AA8:AA9"/>
    <mergeCell ref="AA2:AA3"/>
    <mergeCell ref="AB2:AB3"/>
    <mergeCell ref="AB4:AB5"/>
    <mergeCell ref="AB6:AB7"/>
    <mergeCell ref="AB8:AB9"/>
    <mergeCell ref="X12:X13"/>
    <mergeCell ref="X14:X15"/>
    <mergeCell ref="Y4:Z5"/>
    <mergeCell ref="Y2:Z3"/>
    <mergeCell ref="Y8:Z9"/>
    <mergeCell ref="Y12:Z12"/>
    <mergeCell ref="Y6:Z7"/>
    <mergeCell ref="X2:X3"/>
    <mergeCell ref="X4:X5"/>
    <mergeCell ref="T12:T13"/>
    <mergeCell ref="S12:S13"/>
    <mergeCell ref="R12:R13"/>
    <mergeCell ref="W2:W3"/>
    <mergeCell ref="W4:W5"/>
    <mergeCell ref="W6:W7"/>
    <mergeCell ref="W8:W9"/>
    <mergeCell ref="W10:W11"/>
    <mergeCell ref="T10:T11"/>
    <mergeCell ref="S8:S9"/>
    <mergeCell ref="R2:R3"/>
    <mergeCell ref="X6:X7"/>
    <mergeCell ref="X8:X9"/>
    <mergeCell ref="X10:X11"/>
    <mergeCell ref="R14:R15"/>
    <mergeCell ref="Q12:Q13"/>
    <mergeCell ref="Q14:Q15"/>
    <mergeCell ref="V2:V3"/>
    <mergeCell ref="V4:V5"/>
    <mergeCell ref="V6:V7"/>
    <mergeCell ref="V8:V9"/>
    <mergeCell ref="V10:V11"/>
    <mergeCell ref="S2:S3"/>
    <mergeCell ref="S4:S5"/>
    <mergeCell ref="S6:S7"/>
    <mergeCell ref="S10:S11"/>
    <mergeCell ref="T2:T3"/>
    <mergeCell ref="T4:T5"/>
    <mergeCell ref="T6:T7"/>
    <mergeCell ref="T8:T9"/>
    <mergeCell ref="Q2:Q3"/>
    <mergeCell ref="Q4:Q5"/>
    <mergeCell ref="Q6:Q7"/>
    <mergeCell ref="Q10:Q11"/>
    <mergeCell ref="R10:R11"/>
    <mergeCell ref="R6:R7"/>
    <mergeCell ref="R4:R5"/>
    <mergeCell ref="Q8:Q9"/>
    <mergeCell ref="R8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Sheet1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palme</cp:lastModifiedBy>
  <dcterms:created xsi:type="dcterms:W3CDTF">2020-11-26T06:14:44Z</dcterms:created>
  <dcterms:modified xsi:type="dcterms:W3CDTF">2021-08-18T15:22:24Z</dcterms:modified>
</cp:coreProperties>
</file>