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64\Desktop\Personal\IndEco Paper ELGH\"/>
    </mc:Choice>
  </mc:AlternateContent>
  <xr:revisionPtr revIDLastSave="0" documentId="13_ncr:1_{E7126300-DF01-4237-8557-7485D41F48E4}" xr6:coauthVersionLast="47" xr6:coauthVersionMax="47" xr10:uidLastSave="{00000000-0000-0000-0000-000000000000}"/>
  <bookViews>
    <workbookView xWindow="0" yWindow="0" windowWidth="14400" windowHeight="7810" activeTab="1" xr2:uid="{310368D7-0432-458D-8630-B38194CA852B}"/>
  </bookViews>
  <sheets>
    <sheet name="Sheet1" sheetId="1" r:id="rId1"/>
    <sheet name="Final" sheetId="3" r:id="rId2"/>
    <sheet name="Part Regression" sheetId="5" r:id="rId3"/>
    <sheet name="Descriptive Sta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3" l="1"/>
  <c r="C23" i="3"/>
  <c r="D23" i="3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17" i="1"/>
</calcChain>
</file>

<file path=xl/sharedStrings.xml><?xml version="1.0" encoding="utf-8"?>
<sst xmlns="http://schemas.openxmlformats.org/spreadsheetml/2006/main" count="137" uniqueCount="56">
  <si>
    <t>IND Exports of goods and services (% of GDP)</t>
  </si>
  <si>
    <t>IND Exports of goods and services (constant 2015 US$)</t>
  </si>
  <si>
    <t>World GDP in 2011 Int.$ (OWID based on World Bank &amp; Maddison (2017))</t>
  </si>
  <si>
    <t>Year</t>
  </si>
  <si>
    <t>Real Broad Effective Exchange Rate for India, Index 2010=100, Yearly, Not Seasonally Adjusted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</si>
  <si>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</si>
  <si>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</si>
  <si>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</si>
  <si>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</si>
  <si>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</si>
  <si>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</si>
  <si>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</si>
  <si>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</si>
  <si>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</si>
  <si>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</si>
  <si>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</si>
  <si>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</si>
  <si>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</si>
  <si>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</si>
  <si>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</si>
  <si>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</si>
  <si>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</si>
  <si>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</si>
  <si>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</si>
  <si>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</si>
  <si>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</si>
  <si>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</si>
  <si>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</si>
  <si>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</si>
  <si>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</si>
  <si>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</si>
  <si>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</si>
  <si>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</si>
  <si>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</si>
  <si>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</si>
  <si>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Standard Residuals</t>
  </si>
  <si>
    <t>Real Broad Effective Exchange Rate for India, Index 2011=100, Yearly, Not Seasonally Adjusted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</si>
  <si>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</si>
  <si>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</si>
  <si>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</si>
  <si>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</si>
  <si>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</si>
  <si>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</si>
  <si>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</si>
  <si>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</si>
  <si>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</si>
  <si>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</si>
  <si>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</si>
  <si>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</si>
  <si>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</si>
  <si>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PROBABILITY OUTPUT</t>
  </si>
  <si>
    <t>Percentile</t>
  </si>
  <si>
    <t>Y</t>
  </si>
  <si>
    <t>INEX</t>
  </si>
  <si>
    <t>WGDP</t>
  </si>
  <si>
    <t>RBEER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</si>
</sst>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Continuous"/>
    </xf>
    <xf numFmtId="2" fontId="0" fillId="0" borderId="0" xfId="0" applyNumberFormat="1"/>
    <xf numFmtId="2" fontId="0" fillId="0" borderId="0" xfId="0" applyNumberFormat="1" applyFill="1"/>
    <xf numFmtId="0" fontId="1" fillId="0" borderId="6" xfId="0" applyFont="1" applyBorder="1"/>
    <xf numFmtId="0" fontId="1" fillId="0" borderId="6" xfId="0" applyFont="1" applyFill="1" applyBorder="1"/>
    <xf numFmtId="0" fontId="0" fillId="0" borderId="6" xfId="0" applyBorder="1"/>
    <xf numFmtId="0" fontId="0" fillId="0" borderId="6" xfId="0" applyFill="1" applyBorder="1"/>
    <xf numFmtId="0" fontId="0" fillId="0" borderId="6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Final!$C$2:$C$21</c:f>
              <c:numCache>
                <c:formatCode>General</c:formatCode>
                <c:ptCount val="20"/>
                <c:pt idx="0">
                  <c:v>54605200000000</c:v>
                </c:pt>
                <c:pt idx="1">
                  <c:v>56772100000000</c:v>
                </c:pt>
                <c:pt idx="2">
                  <c:v>58159500000000</c:v>
                </c:pt>
                <c:pt idx="3">
                  <c:v>60247500000000</c:v>
                </c:pt>
                <c:pt idx="4">
                  <c:v>63100900000000</c:v>
                </c:pt>
                <c:pt idx="5">
                  <c:v>64639200000000</c:v>
                </c:pt>
                <c:pt idx="6">
                  <c:v>66420900000000</c:v>
                </c:pt>
                <c:pt idx="7">
                  <c:v>68894900000000</c:v>
                </c:pt>
                <c:pt idx="8">
                  <c:v>72618200000000</c:v>
                </c:pt>
                <c:pt idx="9">
                  <c:v>76089200000000</c:v>
                </c:pt>
                <c:pt idx="10">
                  <c:v>80202600000000</c:v>
                </c:pt>
                <c:pt idx="11">
                  <c:v>84576500000000</c:v>
                </c:pt>
                <c:pt idx="12">
                  <c:v>87020700000000</c:v>
                </c:pt>
                <c:pt idx="13">
                  <c:v>86750100000000</c:v>
                </c:pt>
                <c:pt idx="14">
                  <c:v>91329700000000</c:v>
                </c:pt>
                <c:pt idx="15">
                  <c:v>94982400000000</c:v>
                </c:pt>
                <c:pt idx="16">
                  <c:v>98032300000000</c:v>
                </c:pt>
                <c:pt idx="17">
                  <c:v>101270000000000</c:v>
                </c:pt>
                <c:pt idx="18">
                  <c:v>104720000000000</c:v>
                </c:pt>
                <c:pt idx="19">
                  <c:v>108120000000000</c:v>
                </c:pt>
              </c:numCache>
            </c:numRef>
          </c:xVal>
          <c:yVal>
            <c:numRef>
              <c:f>Final!$I$26:$I$45</c:f>
              <c:numCache>
                <c:formatCode>General</c:formatCode>
                <c:ptCount val="20"/>
                <c:pt idx="0">
                  <c:v>-0.46003896026661195</c:v>
                </c:pt>
                <c:pt idx="1">
                  <c:v>-1.411692693596212</c:v>
                </c:pt>
                <c:pt idx="2">
                  <c:v>-1.1035593827012313</c:v>
                </c:pt>
                <c:pt idx="3">
                  <c:v>-1.0414791789020974</c:v>
                </c:pt>
                <c:pt idx="4">
                  <c:v>-0.77775485642416164</c:v>
                </c:pt>
                <c:pt idx="5">
                  <c:v>-1.8726575566755947</c:v>
                </c:pt>
                <c:pt idx="6">
                  <c:v>-0.22521967572407142</c:v>
                </c:pt>
                <c:pt idx="7">
                  <c:v>-0.18122162362635308</c:v>
                </c:pt>
                <c:pt idx="8">
                  <c:v>1.6209219870115916</c:v>
                </c:pt>
                <c:pt idx="9">
                  <c:v>2.0687955885537939</c:v>
                </c:pt>
                <c:pt idx="10">
                  <c:v>2.7414608551475794</c:v>
                </c:pt>
                <c:pt idx="11">
                  <c:v>0.32162467425402497</c:v>
                </c:pt>
                <c:pt idx="12">
                  <c:v>3.5895402803433214</c:v>
                </c:pt>
                <c:pt idx="13">
                  <c:v>0.64430730425399219</c:v>
                </c:pt>
                <c:pt idx="14">
                  <c:v>0.10318120732326008</c:v>
                </c:pt>
                <c:pt idx="15">
                  <c:v>1.2623683070938334</c:v>
                </c:pt>
                <c:pt idx="16">
                  <c:v>1.2451917609684529</c:v>
                </c:pt>
                <c:pt idx="17">
                  <c:v>1.836648535184672</c:v>
                </c:pt>
                <c:pt idx="18">
                  <c:v>-1.7190638647752969</c:v>
                </c:pt>
                <c:pt idx="19">
                  <c:v>-6.6413527074429624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04-446D-9B1C-AFC4EF160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26239"/>
        <c:axId val="125876911"/>
      </c:scatterChart>
      <c:valAx>
        <c:axId val="351226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76911"/>
        <c:crosses val="autoZero"/>
        <c:crossBetween val="midCat"/>
      </c:valAx>
      <c:valAx>
        <c:axId val="125876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226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Final!$D$2:$D$21</c:f>
              <c:numCache>
                <c:formatCode>General</c:formatCode>
                <c:ptCount val="20"/>
                <c:pt idx="0">
                  <c:v>86.774601905523383</c:v>
                </c:pt>
                <c:pt idx="1">
                  <c:v>92.12639083216736</c:v>
                </c:pt>
                <c:pt idx="2">
                  <c:v>89.373875674595254</c:v>
                </c:pt>
                <c:pt idx="3">
                  <c:v>87.922246652008809</c:v>
                </c:pt>
                <c:pt idx="4">
                  <c:v>92.026450796188968</c:v>
                </c:pt>
                <c:pt idx="5">
                  <c:v>93.965287494170155</c:v>
                </c:pt>
                <c:pt idx="6">
                  <c:v>90.693084149510298</c:v>
                </c:pt>
                <c:pt idx="7">
                  <c:v>90.541508428276373</c:v>
                </c:pt>
                <c:pt idx="8">
                  <c:v>91.466786594709831</c:v>
                </c:pt>
                <c:pt idx="9">
                  <c:v>94.409187820640966</c:v>
                </c:pt>
                <c:pt idx="10">
                  <c:v>93.580518355653268</c:v>
                </c:pt>
                <c:pt idx="11">
                  <c:v>99.771803584515951</c:v>
                </c:pt>
                <c:pt idx="12">
                  <c:v>94.88473582517156</c:v>
                </c:pt>
                <c:pt idx="13">
                  <c:v>89.537943900326482</c:v>
                </c:pt>
                <c:pt idx="14">
                  <c:v>99.940035978412951</c:v>
                </c:pt>
                <c:pt idx="15">
                  <c:v>100</c:v>
                </c:pt>
                <c:pt idx="16">
                  <c:v>93.697947897927904</c:v>
                </c:pt>
                <c:pt idx="17">
                  <c:v>89.313911653008205</c:v>
                </c:pt>
                <c:pt idx="18">
                  <c:v>90.683922979545599</c:v>
                </c:pt>
                <c:pt idx="19">
                  <c:v>97.467352921580371</c:v>
                </c:pt>
              </c:numCache>
            </c:numRef>
          </c:xVal>
          <c:yVal>
            <c:numRef>
              <c:f>Final!$I$26:$I$45</c:f>
              <c:numCache>
                <c:formatCode>General</c:formatCode>
                <c:ptCount val="20"/>
                <c:pt idx="0">
                  <c:v>-0.46003896026661195</c:v>
                </c:pt>
                <c:pt idx="1">
                  <c:v>-1.411692693596212</c:v>
                </c:pt>
                <c:pt idx="2">
                  <c:v>-1.1035593827012313</c:v>
                </c:pt>
                <c:pt idx="3">
                  <c:v>-1.0414791789020974</c:v>
                </c:pt>
                <c:pt idx="4">
                  <c:v>-0.77775485642416164</c:v>
                </c:pt>
                <c:pt idx="5">
                  <c:v>-1.8726575566755947</c:v>
                </c:pt>
                <c:pt idx="6">
                  <c:v>-0.22521967572407142</c:v>
                </c:pt>
                <c:pt idx="7">
                  <c:v>-0.18122162362635308</c:v>
                </c:pt>
                <c:pt idx="8">
                  <c:v>1.6209219870115916</c:v>
                </c:pt>
                <c:pt idx="9">
                  <c:v>2.0687955885537939</c:v>
                </c:pt>
                <c:pt idx="10">
                  <c:v>2.7414608551475794</c:v>
                </c:pt>
                <c:pt idx="11">
                  <c:v>0.32162467425402497</c:v>
                </c:pt>
                <c:pt idx="12">
                  <c:v>3.5895402803433214</c:v>
                </c:pt>
                <c:pt idx="13">
                  <c:v>0.64430730425399219</c:v>
                </c:pt>
                <c:pt idx="14">
                  <c:v>0.10318120732326008</c:v>
                </c:pt>
                <c:pt idx="15">
                  <c:v>1.2623683070938334</c:v>
                </c:pt>
                <c:pt idx="16">
                  <c:v>1.2451917609684529</c:v>
                </c:pt>
                <c:pt idx="17">
                  <c:v>1.836648535184672</c:v>
                </c:pt>
                <c:pt idx="18">
                  <c:v>-1.7190638647752969</c:v>
                </c:pt>
                <c:pt idx="19">
                  <c:v>-6.6413527074429624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2D-474C-A786-9B9A37A4B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68927"/>
        <c:axId val="564870591"/>
      </c:scatterChart>
      <c:valAx>
        <c:axId val="564868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870591"/>
        <c:crosses val="autoZero"/>
        <c:crossBetween val="midCat"/>
      </c:valAx>
      <c:valAx>
        <c:axId val="564870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8689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Final!$C$2:$C$21</c:f>
              <c:numCache>
                <c:formatCode>General</c:formatCode>
                <c:ptCount val="20"/>
                <c:pt idx="0">
                  <c:v>54605200000000</c:v>
                </c:pt>
                <c:pt idx="1">
                  <c:v>56772100000000</c:v>
                </c:pt>
                <c:pt idx="2">
                  <c:v>58159500000000</c:v>
                </c:pt>
                <c:pt idx="3">
                  <c:v>60247500000000</c:v>
                </c:pt>
                <c:pt idx="4">
                  <c:v>63100900000000</c:v>
                </c:pt>
                <c:pt idx="5">
                  <c:v>64639200000000</c:v>
                </c:pt>
                <c:pt idx="6">
                  <c:v>66420900000000</c:v>
                </c:pt>
                <c:pt idx="7">
                  <c:v>68894900000000</c:v>
                </c:pt>
                <c:pt idx="8">
                  <c:v>72618200000000</c:v>
                </c:pt>
                <c:pt idx="9">
                  <c:v>76089200000000</c:v>
                </c:pt>
                <c:pt idx="10">
                  <c:v>80202600000000</c:v>
                </c:pt>
                <c:pt idx="11">
                  <c:v>84576500000000</c:v>
                </c:pt>
                <c:pt idx="12">
                  <c:v>87020700000000</c:v>
                </c:pt>
                <c:pt idx="13">
                  <c:v>86750100000000</c:v>
                </c:pt>
                <c:pt idx="14">
                  <c:v>91329700000000</c:v>
                </c:pt>
                <c:pt idx="15">
                  <c:v>94982400000000</c:v>
                </c:pt>
                <c:pt idx="16">
                  <c:v>98032300000000</c:v>
                </c:pt>
                <c:pt idx="17">
                  <c:v>101270000000000</c:v>
                </c:pt>
                <c:pt idx="18">
                  <c:v>104720000000000</c:v>
                </c:pt>
                <c:pt idx="19">
                  <c:v>108120000000000</c:v>
                </c:pt>
              </c:numCache>
            </c:numRef>
          </c:xVal>
          <c:yVal>
            <c:numRef>
              <c:f>Final!$B$2:$B$21</c:f>
              <c:numCache>
                <c:formatCode>General</c:formatCode>
                <c:ptCount val="20"/>
                <c:pt idx="0">
                  <c:v>10.385169271606278</c:v>
                </c:pt>
                <c:pt idx="1">
                  <c:v>10.690717318102227</c:v>
                </c:pt>
                <c:pt idx="2">
                  <c:v>11.018469179248019</c:v>
                </c:pt>
                <c:pt idx="3">
                  <c:v>11.452064612800928</c:v>
                </c:pt>
                <c:pt idx="4">
                  <c:v>12.997236311165642</c:v>
                </c:pt>
                <c:pt idx="5">
                  <c:v>12.558379633910777</c:v>
                </c:pt>
                <c:pt idx="6">
                  <c:v>14.264383924429191</c:v>
                </c:pt>
                <c:pt idx="7">
                  <c:v>14.947913858226933</c:v>
                </c:pt>
                <c:pt idx="8">
                  <c:v>17.859124963047883</c:v>
                </c:pt>
                <c:pt idx="9">
                  <c:v>19.605246694941432</c:v>
                </c:pt>
                <c:pt idx="10">
                  <c:v>21.267941422096577</c:v>
                </c:pt>
                <c:pt idx="11">
                  <c:v>20.799699748945677</c:v>
                </c:pt>
                <c:pt idx="12">
                  <c:v>24.097357260139106</c:v>
                </c:pt>
                <c:pt idx="13">
                  <c:v>20.4005193744525</c:v>
                </c:pt>
                <c:pt idx="14">
                  <c:v>22.400933248823833</c:v>
                </c:pt>
                <c:pt idx="15">
                  <c:v>24.540411319571291</c:v>
                </c:pt>
                <c:pt idx="16">
                  <c:v>24.534430661417986</c:v>
                </c:pt>
                <c:pt idx="17">
                  <c:v>25.430861300519041</c:v>
                </c:pt>
                <c:pt idx="18">
                  <c:v>22.967963008117241</c:v>
                </c:pt>
                <c:pt idx="19">
                  <c:v>19.813189156404547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9-4DE4-9892-2DBADD3CB84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Final!$C$2:$C$21</c:f>
              <c:numCache>
                <c:formatCode>General</c:formatCode>
                <c:ptCount val="20"/>
                <c:pt idx="0">
                  <c:v>54605200000000</c:v>
                </c:pt>
                <c:pt idx="1">
                  <c:v>56772100000000</c:v>
                </c:pt>
                <c:pt idx="2">
                  <c:v>58159500000000</c:v>
                </c:pt>
                <c:pt idx="3">
                  <c:v>60247500000000</c:v>
                </c:pt>
                <c:pt idx="4">
                  <c:v>63100900000000</c:v>
                </c:pt>
                <c:pt idx="5">
                  <c:v>64639200000000</c:v>
                </c:pt>
                <c:pt idx="6">
                  <c:v>66420900000000</c:v>
                </c:pt>
                <c:pt idx="7">
                  <c:v>68894900000000</c:v>
                </c:pt>
                <c:pt idx="8">
                  <c:v>72618200000000</c:v>
                </c:pt>
                <c:pt idx="9">
                  <c:v>76089200000000</c:v>
                </c:pt>
                <c:pt idx="10">
                  <c:v>80202600000000</c:v>
                </c:pt>
                <c:pt idx="11">
                  <c:v>84576500000000</c:v>
                </c:pt>
                <c:pt idx="12">
                  <c:v>87020700000000</c:v>
                </c:pt>
                <c:pt idx="13">
                  <c:v>86750100000000</c:v>
                </c:pt>
                <c:pt idx="14">
                  <c:v>91329700000000</c:v>
                </c:pt>
                <c:pt idx="15">
                  <c:v>94982400000000</c:v>
                </c:pt>
                <c:pt idx="16">
                  <c:v>98032300000000</c:v>
                </c:pt>
                <c:pt idx="17">
                  <c:v>101270000000000</c:v>
                </c:pt>
                <c:pt idx="18">
                  <c:v>104720000000000</c:v>
                </c:pt>
                <c:pt idx="19">
                  <c:v>108120000000000</c:v>
                </c:pt>
              </c:numCache>
            </c:numRef>
          </c:xVal>
          <c:yVal>
            <c:numRef>
              <c:f>Final!$H$26:$H$45</c:f>
              <c:numCache>
                <c:formatCode>General</c:formatCode>
                <c:ptCount val="20"/>
                <c:pt idx="0">
                  <c:v>10.84520823187289</c:v>
                </c:pt>
                <c:pt idx="1">
                  <c:v>12.102410011698439</c:v>
                </c:pt>
                <c:pt idx="2">
                  <c:v>12.12202856194925</c:v>
                </c:pt>
                <c:pt idx="3">
                  <c:v>12.493543791703026</c:v>
                </c:pt>
                <c:pt idx="4">
                  <c:v>13.774991167589803</c:v>
                </c:pt>
                <c:pt idx="5">
                  <c:v>14.431037190586371</c:v>
                </c:pt>
                <c:pt idx="6">
                  <c:v>14.489603600153263</c:v>
                </c:pt>
                <c:pt idx="7">
                  <c:v>15.129135481853286</c:v>
                </c:pt>
                <c:pt idx="8">
                  <c:v>16.238202976036291</c:v>
                </c:pt>
                <c:pt idx="9">
                  <c:v>17.536451106387638</c:v>
                </c:pt>
                <c:pt idx="10">
                  <c:v>18.526480566948997</c:v>
                </c:pt>
                <c:pt idx="11">
                  <c:v>20.478075074691652</c:v>
                </c:pt>
                <c:pt idx="12">
                  <c:v>20.507816979795784</c:v>
                </c:pt>
                <c:pt idx="13">
                  <c:v>19.756212070198508</c:v>
                </c:pt>
                <c:pt idx="14">
                  <c:v>22.297752041500573</c:v>
                </c:pt>
                <c:pt idx="15">
                  <c:v>23.278043012477458</c:v>
                </c:pt>
                <c:pt idx="16">
                  <c:v>23.289238900449533</c:v>
                </c:pt>
                <c:pt idx="17">
                  <c:v>23.594212765334369</c:v>
                </c:pt>
                <c:pt idx="18">
                  <c:v>24.687026872892538</c:v>
                </c:pt>
                <c:pt idx="19">
                  <c:v>26.45454186384751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F9-4DE4-9892-2DBADD3C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96383"/>
        <c:axId val="709296799"/>
      </c:scatterChart>
      <c:valAx>
        <c:axId val="709296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296799"/>
        <c:crosses val="autoZero"/>
        <c:crossBetween val="midCat"/>
      </c:valAx>
      <c:valAx>
        <c:axId val="709296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2963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Final!$D$2:$D$21</c:f>
              <c:numCache>
                <c:formatCode>General</c:formatCode>
                <c:ptCount val="20"/>
                <c:pt idx="0">
                  <c:v>86.774601905523383</c:v>
                </c:pt>
                <c:pt idx="1">
                  <c:v>92.12639083216736</c:v>
                </c:pt>
                <c:pt idx="2">
                  <c:v>89.373875674595254</c:v>
                </c:pt>
                <c:pt idx="3">
                  <c:v>87.922246652008809</c:v>
                </c:pt>
                <c:pt idx="4">
                  <c:v>92.026450796188968</c:v>
                </c:pt>
                <c:pt idx="5">
                  <c:v>93.965287494170155</c:v>
                </c:pt>
                <c:pt idx="6">
                  <c:v>90.693084149510298</c:v>
                </c:pt>
                <c:pt idx="7">
                  <c:v>90.541508428276373</c:v>
                </c:pt>
                <c:pt idx="8">
                  <c:v>91.466786594709831</c:v>
                </c:pt>
                <c:pt idx="9">
                  <c:v>94.409187820640966</c:v>
                </c:pt>
                <c:pt idx="10">
                  <c:v>93.580518355653268</c:v>
                </c:pt>
                <c:pt idx="11">
                  <c:v>99.771803584515951</c:v>
                </c:pt>
                <c:pt idx="12">
                  <c:v>94.88473582517156</c:v>
                </c:pt>
                <c:pt idx="13">
                  <c:v>89.537943900326482</c:v>
                </c:pt>
                <c:pt idx="14">
                  <c:v>99.940035978412951</c:v>
                </c:pt>
                <c:pt idx="15">
                  <c:v>100</c:v>
                </c:pt>
                <c:pt idx="16">
                  <c:v>93.697947897927904</c:v>
                </c:pt>
                <c:pt idx="17">
                  <c:v>89.313911653008205</c:v>
                </c:pt>
                <c:pt idx="18">
                  <c:v>90.683922979545599</c:v>
                </c:pt>
                <c:pt idx="19">
                  <c:v>97.467352921580371</c:v>
                </c:pt>
              </c:numCache>
            </c:numRef>
          </c:xVal>
          <c:yVal>
            <c:numRef>
              <c:f>Final!$B$2:$B$21</c:f>
              <c:numCache>
                <c:formatCode>General</c:formatCode>
                <c:ptCount val="20"/>
                <c:pt idx="0">
                  <c:v>10.385169271606278</c:v>
                </c:pt>
                <c:pt idx="1">
                  <c:v>10.690717318102227</c:v>
                </c:pt>
                <c:pt idx="2">
                  <c:v>11.018469179248019</c:v>
                </c:pt>
                <c:pt idx="3">
                  <c:v>11.452064612800928</c:v>
                </c:pt>
                <c:pt idx="4">
                  <c:v>12.997236311165642</c:v>
                </c:pt>
                <c:pt idx="5">
                  <c:v>12.558379633910777</c:v>
                </c:pt>
                <c:pt idx="6">
                  <c:v>14.264383924429191</c:v>
                </c:pt>
                <c:pt idx="7">
                  <c:v>14.947913858226933</c:v>
                </c:pt>
                <c:pt idx="8">
                  <c:v>17.859124963047883</c:v>
                </c:pt>
                <c:pt idx="9">
                  <c:v>19.605246694941432</c:v>
                </c:pt>
                <c:pt idx="10">
                  <c:v>21.267941422096577</c:v>
                </c:pt>
                <c:pt idx="11">
                  <c:v>20.799699748945677</c:v>
                </c:pt>
                <c:pt idx="12">
                  <c:v>24.097357260139106</c:v>
                </c:pt>
                <c:pt idx="13">
                  <c:v>20.4005193744525</c:v>
                </c:pt>
                <c:pt idx="14">
                  <c:v>22.400933248823833</c:v>
                </c:pt>
                <c:pt idx="15">
                  <c:v>24.540411319571291</c:v>
                </c:pt>
                <c:pt idx="16">
                  <c:v>24.534430661417986</c:v>
                </c:pt>
                <c:pt idx="17">
                  <c:v>25.430861300519041</c:v>
                </c:pt>
                <c:pt idx="18">
                  <c:v>22.967963008117241</c:v>
                </c:pt>
                <c:pt idx="19">
                  <c:v>19.813189156404547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D-431F-A44F-49224AE6BCD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Final!$D$2:$D$21</c:f>
              <c:numCache>
                <c:formatCode>General</c:formatCode>
                <c:ptCount val="20"/>
                <c:pt idx="0">
                  <c:v>86.774601905523383</c:v>
                </c:pt>
                <c:pt idx="1">
                  <c:v>92.12639083216736</c:v>
                </c:pt>
                <c:pt idx="2">
                  <c:v>89.373875674595254</c:v>
                </c:pt>
                <c:pt idx="3">
                  <c:v>87.922246652008809</c:v>
                </c:pt>
                <c:pt idx="4">
                  <c:v>92.026450796188968</c:v>
                </c:pt>
                <c:pt idx="5">
                  <c:v>93.965287494170155</c:v>
                </c:pt>
                <c:pt idx="6">
                  <c:v>90.693084149510298</c:v>
                </c:pt>
                <c:pt idx="7">
                  <c:v>90.541508428276373</c:v>
                </c:pt>
                <c:pt idx="8">
                  <c:v>91.466786594709831</c:v>
                </c:pt>
                <c:pt idx="9">
                  <c:v>94.409187820640966</c:v>
                </c:pt>
                <c:pt idx="10">
                  <c:v>93.580518355653268</c:v>
                </c:pt>
                <c:pt idx="11">
                  <c:v>99.771803584515951</c:v>
                </c:pt>
                <c:pt idx="12">
                  <c:v>94.88473582517156</c:v>
                </c:pt>
                <c:pt idx="13">
                  <c:v>89.537943900326482</c:v>
                </c:pt>
                <c:pt idx="14">
                  <c:v>99.940035978412951</c:v>
                </c:pt>
                <c:pt idx="15">
                  <c:v>100</c:v>
                </c:pt>
                <c:pt idx="16">
                  <c:v>93.697947897927904</c:v>
                </c:pt>
                <c:pt idx="17">
                  <c:v>89.313911653008205</c:v>
                </c:pt>
                <c:pt idx="18">
                  <c:v>90.683922979545599</c:v>
                </c:pt>
                <c:pt idx="19">
                  <c:v>97.467352921580371</c:v>
                </c:pt>
              </c:numCache>
            </c:numRef>
          </c:xVal>
          <c:yVal>
            <c:numRef>
              <c:f>Final!$H$26:$H$45</c:f>
              <c:numCache>
                <c:formatCode>General</c:formatCode>
                <c:ptCount val="20"/>
                <c:pt idx="0">
                  <c:v>10.84520823187289</c:v>
                </c:pt>
                <c:pt idx="1">
                  <c:v>12.102410011698439</c:v>
                </c:pt>
                <c:pt idx="2">
                  <c:v>12.12202856194925</c:v>
                </c:pt>
                <c:pt idx="3">
                  <c:v>12.493543791703026</c:v>
                </c:pt>
                <c:pt idx="4">
                  <c:v>13.774991167589803</c:v>
                </c:pt>
                <c:pt idx="5">
                  <c:v>14.431037190586371</c:v>
                </c:pt>
                <c:pt idx="6">
                  <c:v>14.489603600153263</c:v>
                </c:pt>
                <c:pt idx="7">
                  <c:v>15.129135481853286</c:v>
                </c:pt>
                <c:pt idx="8">
                  <c:v>16.238202976036291</c:v>
                </c:pt>
                <c:pt idx="9">
                  <c:v>17.536451106387638</c:v>
                </c:pt>
                <c:pt idx="10">
                  <c:v>18.526480566948997</c:v>
                </c:pt>
                <c:pt idx="11">
                  <c:v>20.478075074691652</c:v>
                </c:pt>
                <c:pt idx="12">
                  <c:v>20.507816979795784</c:v>
                </c:pt>
                <c:pt idx="13">
                  <c:v>19.756212070198508</c:v>
                </c:pt>
                <c:pt idx="14">
                  <c:v>22.297752041500573</c:v>
                </c:pt>
                <c:pt idx="15">
                  <c:v>23.278043012477458</c:v>
                </c:pt>
                <c:pt idx="16">
                  <c:v>23.289238900449533</c:v>
                </c:pt>
                <c:pt idx="17">
                  <c:v>23.594212765334369</c:v>
                </c:pt>
                <c:pt idx="18">
                  <c:v>24.687026872892538</c:v>
                </c:pt>
                <c:pt idx="19">
                  <c:v>26.45454186384751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AD-431F-A44F-49224AE6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98047"/>
        <c:axId val="709298463"/>
      </c:scatterChart>
      <c:valAx>
        <c:axId val="70929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298463"/>
        <c:crosses val="autoZero"/>
        <c:crossBetween val="midCat"/>
      </c:valAx>
      <c:valAx>
        <c:axId val="709298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2980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'Part Regression'!$B$1:$B$6</c:f>
              <c:numCache>
                <c:formatCode>0.00</c:formatCode>
                <c:ptCount val="6"/>
                <c:pt idx="0">
                  <c:v>87020700000000</c:v>
                </c:pt>
                <c:pt idx="1">
                  <c:v>86750100000000</c:v>
                </c:pt>
                <c:pt idx="2">
                  <c:v>91329700000000</c:v>
                </c:pt>
                <c:pt idx="3">
                  <c:v>94982400000000</c:v>
                </c:pt>
                <c:pt idx="4">
                  <c:v>98032300000000</c:v>
                </c:pt>
                <c:pt idx="5">
                  <c:v>101270000000000</c:v>
                </c:pt>
              </c:numCache>
            </c:numRef>
          </c:xVal>
          <c:yVal>
            <c:numRef>
              <c:f>'Part Regression'!$I$26:$I$31</c:f>
              <c:numCache>
                <c:formatCode>General</c:formatCode>
                <c:ptCount val="6"/>
                <c:pt idx="0">
                  <c:v>1.9973968408509535</c:v>
                </c:pt>
                <c:pt idx="1">
                  <c:v>-1.2318095680237526</c:v>
                </c:pt>
                <c:pt idx="2">
                  <c:v>-1.1147626991108837</c:v>
                </c:pt>
                <c:pt idx="3">
                  <c:v>0.142793593832792</c:v>
                </c:pt>
                <c:pt idx="4">
                  <c:v>-0.12123062674131546</c:v>
                </c:pt>
                <c:pt idx="5">
                  <c:v>0.32761245919223114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B-4007-ABCA-D06A0AE07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19631"/>
        <c:axId val="288321711"/>
      </c:scatterChart>
      <c:valAx>
        <c:axId val="28831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8321711"/>
        <c:crosses val="autoZero"/>
        <c:crossBetween val="midCat"/>
      </c:valAx>
      <c:valAx>
        <c:axId val="2883217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8319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'Part Regression'!$C$1:$C$6</c:f>
              <c:numCache>
                <c:formatCode>General</c:formatCode>
                <c:ptCount val="6"/>
                <c:pt idx="0">
                  <c:v>94.88473582517156</c:v>
                </c:pt>
                <c:pt idx="1">
                  <c:v>89.537943900326482</c:v>
                </c:pt>
                <c:pt idx="2">
                  <c:v>99.940035978412951</c:v>
                </c:pt>
                <c:pt idx="3">
                  <c:v>100</c:v>
                </c:pt>
                <c:pt idx="4">
                  <c:v>93.697947897927904</c:v>
                </c:pt>
                <c:pt idx="5">
                  <c:v>89.313911653008205</c:v>
                </c:pt>
              </c:numCache>
            </c:numRef>
          </c:xVal>
          <c:yVal>
            <c:numRef>
              <c:f>'Part Regression'!$I$26:$I$31</c:f>
              <c:numCache>
                <c:formatCode>General</c:formatCode>
                <c:ptCount val="6"/>
                <c:pt idx="0">
                  <c:v>1.9973968408509535</c:v>
                </c:pt>
                <c:pt idx="1">
                  <c:v>-1.2318095680237526</c:v>
                </c:pt>
                <c:pt idx="2">
                  <c:v>-1.1147626991108837</c:v>
                </c:pt>
                <c:pt idx="3">
                  <c:v>0.142793593832792</c:v>
                </c:pt>
                <c:pt idx="4">
                  <c:v>-0.12123062674131546</c:v>
                </c:pt>
                <c:pt idx="5">
                  <c:v>0.32761245919223114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F4-49DA-B7CD-444F61DFF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25039"/>
        <c:axId val="288327951"/>
      </c:scatterChart>
      <c:valAx>
        <c:axId val="288325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8327951"/>
        <c:crosses val="autoZero"/>
        <c:crossBetween val="midCat"/>
      </c:valAx>
      <c:valAx>
        <c:axId val="288327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83250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'Part Regression'!$B$1:$B$6</c:f>
              <c:numCache>
                <c:formatCode>0.00</c:formatCode>
                <c:ptCount val="6"/>
                <c:pt idx="0">
                  <c:v>87020700000000</c:v>
                </c:pt>
                <c:pt idx="1">
                  <c:v>86750100000000</c:v>
                </c:pt>
                <c:pt idx="2">
                  <c:v>91329700000000</c:v>
                </c:pt>
                <c:pt idx="3">
                  <c:v>94982400000000</c:v>
                </c:pt>
                <c:pt idx="4">
                  <c:v>98032300000000</c:v>
                </c:pt>
                <c:pt idx="5">
                  <c:v>101270000000000</c:v>
                </c:pt>
              </c:numCache>
            </c:numRef>
          </c:xVal>
          <c:yVal>
            <c:numRef>
              <c:f>'Part Regression'!$A$1:$A$6</c:f>
              <c:numCache>
                <c:formatCode>General</c:formatCode>
                <c:ptCount val="6"/>
                <c:pt idx="0">
                  <c:v>24.097357260139106</c:v>
                </c:pt>
                <c:pt idx="1">
                  <c:v>20.4005193744525</c:v>
                </c:pt>
                <c:pt idx="2">
                  <c:v>22.400933248823833</c:v>
                </c:pt>
                <c:pt idx="3">
                  <c:v>24.540411319571291</c:v>
                </c:pt>
                <c:pt idx="4">
                  <c:v>24.534430661417986</c:v>
                </c:pt>
                <c:pt idx="5">
                  <c:v>25.430861300519041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E-4868-AE2D-EB0C39D9147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'Part Regression'!$B$1:$B$6</c:f>
              <c:numCache>
                <c:formatCode>0.00</c:formatCode>
                <c:ptCount val="6"/>
                <c:pt idx="0">
                  <c:v>87020700000000</c:v>
                </c:pt>
                <c:pt idx="1">
                  <c:v>86750100000000</c:v>
                </c:pt>
                <c:pt idx="2">
                  <c:v>91329700000000</c:v>
                </c:pt>
                <c:pt idx="3">
                  <c:v>94982400000000</c:v>
                </c:pt>
                <c:pt idx="4">
                  <c:v>98032300000000</c:v>
                </c:pt>
                <c:pt idx="5">
                  <c:v>101270000000000</c:v>
                </c:pt>
              </c:numCache>
            </c:numRef>
          </c:xVal>
          <c:yVal>
            <c:numRef>
              <c:f>'Part Regression'!$H$26:$H$31</c:f>
              <c:numCache>
                <c:formatCode>General</c:formatCode>
                <c:ptCount val="6"/>
                <c:pt idx="0">
                  <c:v>22.099960419288152</c:v>
                </c:pt>
                <c:pt idx="1">
                  <c:v>21.632328942476253</c:v>
                </c:pt>
                <c:pt idx="2">
                  <c:v>23.515695947934717</c:v>
                </c:pt>
                <c:pt idx="3">
                  <c:v>24.397617725738499</c:v>
                </c:pt>
                <c:pt idx="4">
                  <c:v>24.655661288159301</c:v>
                </c:pt>
                <c:pt idx="5">
                  <c:v>25.10324884132681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E-4868-AE2D-EB0C39D91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36271"/>
        <c:axId val="288335023"/>
      </c:scatterChart>
      <c:valAx>
        <c:axId val="288336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8335023"/>
        <c:crosses val="autoZero"/>
        <c:crossBetween val="midCat"/>
      </c:valAx>
      <c:valAx>
        <c:axId val="288335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83362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'Part Regression'!$C$1:$C$6</c:f>
              <c:numCache>
                <c:formatCode>General</c:formatCode>
                <c:ptCount val="6"/>
                <c:pt idx="0">
                  <c:v>94.88473582517156</c:v>
                </c:pt>
                <c:pt idx="1">
                  <c:v>89.537943900326482</c:v>
                </c:pt>
                <c:pt idx="2">
                  <c:v>99.940035978412951</c:v>
                </c:pt>
                <c:pt idx="3">
                  <c:v>100</c:v>
                </c:pt>
                <c:pt idx="4">
                  <c:v>93.697947897927904</c:v>
                </c:pt>
                <c:pt idx="5">
                  <c:v>89.313911653008205</c:v>
                </c:pt>
              </c:numCache>
            </c:numRef>
          </c:xVal>
          <c:yVal>
            <c:numRef>
              <c:f>'Part Regression'!$A$1:$A$6</c:f>
              <c:numCache>
                <c:formatCode>General</c:formatCode>
                <c:ptCount val="6"/>
                <c:pt idx="0">
                  <c:v>24.097357260139106</c:v>
                </c:pt>
                <c:pt idx="1">
                  <c:v>20.4005193744525</c:v>
                </c:pt>
                <c:pt idx="2">
                  <c:v>22.400933248823833</c:v>
                </c:pt>
                <c:pt idx="3">
                  <c:v>24.540411319571291</c:v>
                </c:pt>
                <c:pt idx="4">
                  <c:v>24.534430661417986</c:v>
                </c:pt>
                <c:pt idx="5">
                  <c:v>25.430861300519041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E-42B9-910F-9F5FCA6BD09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'Part Regression'!$C$1:$C$6</c:f>
              <c:numCache>
                <c:formatCode>General</c:formatCode>
                <c:ptCount val="6"/>
                <c:pt idx="0">
                  <c:v>94.88473582517156</c:v>
                </c:pt>
                <c:pt idx="1">
                  <c:v>89.537943900326482</c:v>
                </c:pt>
                <c:pt idx="2">
                  <c:v>99.940035978412951</c:v>
                </c:pt>
                <c:pt idx="3">
                  <c:v>100</c:v>
                </c:pt>
                <c:pt idx="4">
                  <c:v>93.697947897927904</c:v>
                </c:pt>
                <c:pt idx="5">
                  <c:v>89.313911653008205</c:v>
                </c:pt>
              </c:numCache>
            </c:numRef>
          </c:xVal>
          <c:yVal>
            <c:numRef>
              <c:f>'Part Regression'!$H$26:$H$31</c:f>
              <c:numCache>
                <c:formatCode>General</c:formatCode>
                <c:ptCount val="6"/>
                <c:pt idx="0">
                  <c:v>22.099960419288152</c:v>
                </c:pt>
                <c:pt idx="1">
                  <c:v>21.632328942476253</c:v>
                </c:pt>
                <c:pt idx="2">
                  <c:v>23.515695947934717</c:v>
                </c:pt>
                <c:pt idx="3">
                  <c:v>24.397617725738499</c:v>
                </c:pt>
                <c:pt idx="4">
                  <c:v>24.655661288159301</c:v>
                </c:pt>
                <c:pt idx="5">
                  <c:v>25.10324884132681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BE-42B9-910F-9F5FCA6B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37935"/>
        <c:axId val="288325039"/>
      </c:scatterChart>
      <c:valAx>
        <c:axId val="288337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8325039"/>
        <c:crosses val="autoZero"/>
        <c:crossBetween val="midCat"/>
      </c:valAx>
      <c:valAx>
        <c:axId val="288325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83379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'Part Regression'!$L$26:$L$31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'Part Regression'!$M$26:$M$31</c:f>
              <c:numCache>
                <c:formatCode>General</c:formatCode>
                <c:ptCount val="6"/>
                <c:pt idx="0">
                  <c:v>20.4005193744525</c:v>
                </c:pt>
                <c:pt idx="1">
                  <c:v>22.400933248823833</c:v>
                </c:pt>
                <c:pt idx="2">
                  <c:v>24.097357260139106</c:v>
                </c:pt>
                <c:pt idx="3">
                  <c:v>24.534430661417986</c:v>
                </c:pt>
                <c:pt idx="4">
                  <c:v>24.540411319571291</c:v>
                </c:pt>
                <c:pt idx="5">
                  <c:v>25.430861300519041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1-4578-BC6E-6E8855140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407"/>
        <c:axId val="1871583"/>
      </c:scatterChart>
      <c:valAx>
        <c:axId val="1877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583"/>
        <c:crosses val="autoZero"/>
        <c:crossBetween val="midCat"/>
      </c:valAx>
      <c:valAx>
        <c:axId val="1871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221129</xdr:colOff>
      <xdr:row>1</xdr:row>
      <xdr:rowOff>182282</xdr:rowOff>
    </xdr:from>
    <xdr:to>
      <xdr:col>24</xdr:col>
      <xdr:colOff>221129</xdr:colOff>
      <xdr:row>11</xdr:row>
      <xdr:rowOff>182282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22B731-F196-4863-A993-7466F683D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243541</xdr:colOff>
      <xdr:row>16</xdr:row>
      <xdr:rowOff>92635</xdr:rowOff>
    </xdr:from>
    <xdr:to>
      <xdr:col>31</xdr:col>
      <xdr:colOff>243540</xdr:colOff>
      <xdr:row>26</xdr:row>
      <xdr:rowOff>92635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581706-C9E3-4FFC-8CA8-2D3F74666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168835</xdr:colOff>
      <xdr:row>13</xdr:row>
      <xdr:rowOff>115045</xdr:rowOff>
    </xdr:from>
    <xdr:to>
      <xdr:col>23</xdr:col>
      <xdr:colOff>168835</xdr:colOff>
      <xdr:row>23</xdr:row>
      <xdr:rowOff>115045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80DD04-F322-4DE3-94DD-C06AABCA3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109071</xdr:colOff>
      <xdr:row>5</xdr:row>
      <xdr:rowOff>167342</xdr:rowOff>
    </xdr:from>
    <xdr:to>
      <xdr:col>31</xdr:col>
      <xdr:colOff>109070</xdr:colOff>
      <xdr:row>15</xdr:row>
      <xdr:rowOff>167341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D767C0-7C89-40AD-8614-8265E2D0B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292100</xdr:colOff>
      <xdr:row>3</xdr:row>
      <xdr:rowOff>88900</xdr:rowOff>
    </xdr:from>
    <xdr:to>
      <xdr:col>29</xdr:col>
      <xdr:colOff>292100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8485F-7AC7-47C5-9654-A65C1988F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520700</xdr:colOff>
      <xdr:row>3</xdr:row>
      <xdr:rowOff>31750</xdr:rowOff>
    </xdr:from>
    <xdr:to>
      <xdr:col>33</xdr:col>
      <xdr:colOff>520700</xdr:colOff>
      <xdr:row>13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CEC83-BA29-4B55-BE05-DD47F25B5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196850</xdr:colOff>
      <xdr:row>2</xdr:row>
      <xdr:rowOff>57150</xdr:rowOff>
    </xdr:from>
    <xdr:to>
      <xdr:col>22</xdr:col>
      <xdr:colOff>196850</xdr:colOff>
      <xdr:row>12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ED0AC2-3951-4C67-9E04-C6E4FE612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184150</xdr:colOff>
      <xdr:row>1</xdr:row>
      <xdr:rowOff>0</xdr:rowOff>
    </xdr:from>
    <xdr:to>
      <xdr:col>22</xdr:col>
      <xdr:colOff>184150</xdr:colOff>
      <xdr:row>11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97A645-0941-4E46-9030-A13D0AFD3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8</xdr:row>
      <xdr:rowOff>177800</xdr:rowOff>
    </xdr:from>
    <xdr:to>
      <xdr:col>25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4C20CB-8398-4B8A-A44E-486AE94A0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DDC9C-5B8C-4578-8C46-95FFDD64DA7A}">
  <dimension ref="A1:H51"/>
  <sheetViews>
    <sheetView workbookViewId="0">
      <selection activeCell="F1" sqref="F1"/>
    </sheetView>
  </sheetViews>
  <sheetFormatPr defaultRowHeight="14.5" x14ac:dyDescent="0.35"/>
  <cols>
    <col min="2" max="2" width="39.08984375" style="1" bestFit="1" customWidth="1"/>
    <col min="3" max="3" width="47" style="1" bestFit="1" customWidth="1"/>
    <col min="4" max="4" width="63.6328125" bestFit="1" customWidth="1"/>
    <col min="5" max="5" width="10" customWidth="1"/>
  </cols>
  <sheetData>
    <row r="1" spans="1:6" x14ac:dyDescent="0.35">
      <c r="A1" s="3" t="s">
        <v>3</v>
      </c>
      <c r="B1" s="2" t="s">
        <v>0</v>
      </c>
      <c r="C1" s="2" t="s">
        <v>1</v>
      </c>
      <c r="D1" s="3" t="s">
        <v>2</v>
      </c>
      <c r="E1" s="3" t="s">
        <v>4</v>
      </c>
      <c r="F1" s="3" t="s">
        <v>36</v>
      </c>
    </row>
    <row r="2" spans="1:6" x14ac:dyDescent="0.35">
      <c r="A2">
        <v>1996</v>
      </c>
      <c r="B2" s="1">
        <v>10.385169271606278</v>
      </c>
      <c r="C2" s="12">
        <v>57015699869.384972</v>
      </c>
      <c r="D2" s="11">
        <v>54605200000000</v>
      </c>
      <c r="E2" s="6">
        <v>86.826666666666696</v>
      </c>
      <c r="F2">
        <f t="shared" ref="F2:F16" si="0">E2/$E$17*100</f>
        <v>86.774601905523383</v>
      </c>
    </row>
    <row r="3" spans="1:6" x14ac:dyDescent="0.35">
      <c r="A3">
        <v>1997</v>
      </c>
      <c r="B3" s="1">
        <v>10.690717318102227</v>
      </c>
      <c r="C3" s="12">
        <v>55688273891.458893</v>
      </c>
      <c r="D3" s="11">
        <v>56772100000000</v>
      </c>
      <c r="E3" s="6">
        <v>92.181666666666658</v>
      </c>
      <c r="F3">
        <f t="shared" si="0"/>
        <v>92.12639083216736</v>
      </c>
    </row>
    <row r="4" spans="1:6" x14ac:dyDescent="0.35">
      <c r="A4">
        <v>1998</v>
      </c>
      <c r="B4" s="1">
        <v>11.018469179248019</v>
      </c>
      <c r="C4" s="12">
        <v>63420213065.265343</v>
      </c>
      <c r="D4" s="11">
        <v>58159500000000</v>
      </c>
      <c r="E4" s="6">
        <v>89.427500000000009</v>
      </c>
      <c r="F4">
        <f t="shared" si="0"/>
        <v>89.373875674595254</v>
      </c>
    </row>
    <row r="5" spans="1:6" x14ac:dyDescent="0.35">
      <c r="A5">
        <v>1999</v>
      </c>
      <c r="B5" s="1">
        <v>11.452064612800928</v>
      </c>
      <c r="C5" s="12">
        <v>74835514959.417328</v>
      </c>
      <c r="D5" s="11">
        <v>60247500000000</v>
      </c>
      <c r="E5" s="6">
        <v>87.975000000000009</v>
      </c>
      <c r="F5">
        <f t="shared" si="0"/>
        <v>87.922246652008809</v>
      </c>
    </row>
    <row r="6" spans="1:6" x14ac:dyDescent="0.35">
      <c r="A6">
        <v>2000</v>
      </c>
      <c r="B6" s="1">
        <v>12.997236311165642</v>
      </c>
      <c r="C6" s="12">
        <v>88420788419.142563</v>
      </c>
      <c r="D6" s="11">
        <v>63100900000000</v>
      </c>
      <c r="E6" s="6">
        <v>92.081666666666692</v>
      </c>
      <c r="F6">
        <f t="shared" si="0"/>
        <v>92.026450796188968</v>
      </c>
    </row>
    <row r="7" spans="1:6" x14ac:dyDescent="0.35">
      <c r="A7">
        <v>2001</v>
      </c>
      <c r="B7" s="1">
        <v>12.558379633910777</v>
      </c>
      <c r="C7" s="12">
        <v>92231303974.632156</v>
      </c>
      <c r="D7" s="11">
        <v>64639200000000</v>
      </c>
      <c r="E7" s="6">
        <v>94.021666666666661</v>
      </c>
      <c r="F7">
        <f t="shared" si="0"/>
        <v>93.965287494170155</v>
      </c>
    </row>
    <row r="8" spans="1:6" x14ac:dyDescent="0.35">
      <c r="A8">
        <v>2002</v>
      </c>
      <c r="B8" s="1">
        <v>14.264383924429191</v>
      </c>
      <c r="C8" s="12">
        <v>111678277013.87598</v>
      </c>
      <c r="D8" s="11">
        <v>66420900000000</v>
      </c>
      <c r="E8" s="6">
        <v>90.747500000000002</v>
      </c>
      <c r="F8">
        <f t="shared" si="0"/>
        <v>90.693084149510298</v>
      </c>
    </row>
    <row r="9" spans="1:6" x14ac:dyDescent="0.35">
      <c r="A9">
        <v>2003</v>
      </c>
      <c r="B9" s="1">
        <v>14.947913858226933</v>
      </c>
      <c r="C9" s="12">
        <v>122379535119.8504</v>
      </c>
      <c r="D9" s="11">
        <v>68894900000000</v>
      </c>
      <c r="E9" s="6">
        <v>90.595833333333346</v>
      </c>
      <c r="F9">
        <f t="shared" si="0"/>
        <v>90.541508428276373</v>
      </c>
    </row>
    <row r="10" spans="1:6" x14ac:dyDescent="0.35">
      <c r="A10">
        <v>2004</v>
      </c>
      <c r="B10" s="1">
        <v>17.859124963047883</v>
      </c>
      <c r="C10" s="12">
        <v>155637901568.04831</v>
      </c>
      <c r="D10" s="11">
        <v>72618200000000</v>
      </c>
      <c r="E10" s="6">
        <v>91.521666666666661</v>
      </c>
      <c r="F10">
        <f t="shared" si="0"/>
        <v>91.466786594709831</v>
      </c>
    </row>
    <row r="11" spans="1:6" x14ac:dyDescent="0.35">
      <c r="A11">
        <v>2005</v>
      </c>
      <c r="B11" s="1">
        <v>19.605246694941432</v>
      </c>
      <c r="C11" s="12">
        <v>196236164030.92935</v>
      </c>
      <c r="D11" s="11">
        <v>76089200000000</v>
      </c>
      <c r="E11" s="6">
        <v>94.46583333333335</v>
      </c>
      <c r="F11">
        <f t="shared" si="0"/>
        <v>94.409187820640966</v>
      </c>
    </row>
    <row r="12" spans="1:6" x14ac:dyDescent="0.35">
      <c r="A12">
        <v>2006</v>
      </c>
      <c r="B12" s="1">
        <v>21.267941422096577</v>
      </c>
      <c r="C12" s="12">
        <v>236256185638.96463</v>
      </c>
      <c r="D12" s="11">
        <v>80202600000000</v>
      </c>
      <c r="E12" s="6">
        <v>93.63666666666667</v>
      </c>
      <c r="F12">
        <f t="shared" si="0"/>
        <v>93.580518355653268</v>
      </c>
    </row>
    <row r="13" spans="1:6" x14ac:dyDescent="0.35">
      <c r="A13">
        <v>2007</v>
      </c>
      <c r="B13" s="1">
        <v>20.799699748945677</v>
      </c>
      <c r="C13" s="12">
        <v>250116247027.86694</v>
      </c>
      <c r="D13" s="11">
        <v>84576500000000</v>
      </c>
      <c r="E13" s="6">
        <v>99.831666666666663</v>
      </c>
      <c r="F13">
        <f t="shared" si="0"/>
        <v>99.771803584515951</v>
      </c>
    </row>
    <row r="14" spans="1:6" x14ac:dyDescent="0.35">
      <c r="A14">
        <v>2008</v>
      </c>
      <c r="B14" s="1">
        <v>24.097357260139106</v>
      </c>
      <c r="C14" s="12">
        <v>287078763998.33295</v>
      </c>
      <c r="D14" s="11">
        <v>87020700000000</v>
      </c>
      <c r="E14" s="6">
        <v>94.941666666666663</v>
      </c>
      <c r="F14">
        <f t="shared" si="0"/>
        <v>94.88473582517156</v>
      </c>
    </row>
    <row r="15" spans="1:6" x14ac:dyDescent="0.35">
      <c r="A15">
        <v>2009</v>
      </c>
      <c r="B15" s="1">
        <v>20.4005193744525</v>
      </c>
      <c r="C15" s="12">
        <v>273200729604</v>
      </c>
      <c r="D15" s="11">
        <v>86750100000000</v>
      </c>
      <c r="E15" s="6">
        <v>89.591666666666683</v>
      </c>
      <c r="F15">
        <f t="shared" si="0"/>
        <v>89.537943900326482</v>
      </c>
    </row>
    <row r="16" spans="1:6" x14ac:dyDescent="0.35">
      <c r="A16">
        <v>2010</v>
      </c>
      <c r="B16" s="1">
        <v>22.400933248823833</v>
      </c>
      <c r="C16" s="12">
        <v>326415137789.12518</v>
      </c>
      <c r="D16" s="11">
        <v>91329700000000</v>
      </c>
      <c r="E16" s="6">
        <v>100</v>
      </c>
      <c r="F16">
        <f t="shared" si="0"/>
        <v>99.940035978412951</v>
      </c>
    </row>
    <row r="17" spans="1:8" x14ac:dyDescent="0.35">
      <c r="A17">
        <v>2011</v>
      </c>
      <c r="B17" s="1">
        <v>24.540411319571291</v>
      </c>
      <c r="C17" s="12">
        <v>376986574547.11938</v>
      </c>
      <c r="D17" s="11">
        <v>94982400000000</v>
      </c>
      <c r="E17" s="6">
        <v>100.06</v>
      </c>
      <c r="F17">
        <f>E17/$E$17*100</f>
        <v>100</v>
      </c>
    </row>
    <row r="18" spans="1:8" x14ac:dyDescent="0.35">
      <c r="A18">
        <v>2012</v>
      </c>
      <c r="B18" s="1">
        <v>24.534430661417986</v>
      </c>
      <c r="C18" s="12">
        <v>402642353647.56232</v>
      </c>
      <c r="D18" s="11">
        <v>98032300000000</v>
      </c>
      <c r="E18" s="6">
        <v>93.754166666666663</v>
      </c>
      <c r="F18">
        <f t="shared" ref="F18:F21" si="1">E18/$E$17*100</f>
        <v>93.697947897927904</v>
      </c>
    </row>
    <row r="19" spans="1:8" x14ac:dyDescent="0.35">
      <c r="A19">
        <v>2013</v>
      </c>
      <c r="B19" s="1">
        <v>25.430861300519041</v>
      </c>
      <c r="C19" s="12">
        <v>434017813082.90247</v>
      </c>
      <c r="D19" s="11">
        <v>101270000000000</v>
      </c>
      <c r="E19" s="6">
        <v>89.367500000000007</v>
      </c>
      <c r="F19">
        <f t="shared" si="1"/>
        <v>89.313911653008205</v>
      </c>
    </row>
    <row r="20" spans="1:8" x14ac:dyDescent="0.35">
      <c r="A20">
        <v>2014</v>
      </c>
      <c r="B20" s="1">
        <v>22.967963008117241</v>
      </c>
      <c r="C20" s="12">
        <v>441732873509.36896</v>
      </c>
      <c r="D20" s="11">
        <v>104720000000000</v>
      </c>
      <c r="E20" s="6">
        <v>90.73833333333333</v>
      </c>
      <c r="F20">
        <f t="shared" si="1"/>
        <v>90.683922979545599</v>
      </c>
    </row>
    <row r="21" spans="1:8" x14ac:dyDescent="0.35">
      <c r="A21">
        <v>2015</v>
      </c>
      <c r="B21" s="1">
        <v>19.813189156404547</v>
      </c>
      <c r="C21" s="12">
        <v>416787832621.79517</v>
      </c>
      <c r="D21" s="11">
        <v>108120000000000</v>
      </c>
      <c r="E21" s="6">
        <v>97.525833333333324</v>
      </c>
      <c r="F21">
        <f t="shared" si="1"/>
        <v>97.467352921580371</v>
      </c>
    </row>
    <row r="24" spans="1:8" x14ac:dyDescent="0.35">
      <c r="F24" s="4"/>
      <c r="G24" s="5"/>
      <c r="H24" s="6"/>
    </row>
    <row r="25" spans="1:8" x14ac:dyDescent="0.35">
      <c r="F25" s="4"/>
      <c r="G25" s="5"/>
      <c r="H25" s="6"/>
    </row>
    <row r="26" spans="1:8" x14ac:dyDescent="0.35">
      <c r="F26" s="4"/>
      <c r="G26" s="5"/>
    </row>
    <row r="27" spans="1:8" x14ac:dyDescent="0.35">
      <c r="F27" s="4"/>
      <c r="G27" s="5"/>
    </row>
    <row r="28" spans="1:8" x14ac:dyDescent="0.35">
      <c r="F28" s="4"/>
      <c r="G28" s="5"/>
    </row>
    <row r="29" spans="1:8" x14ac:dyDescent="0.35">
      <c r="F29" s="4"/>
      <c r="G29" s="5"/>
    </row>
    <row r="30" spans="1:8" x14ac:dyDescent="0.35">
      <c r="F30" s="4"/>
      <c r="G30" s="5"/>
    </row>
    <row r="31" spans="1:8" x14ac:dyDescent="0.35">
      <c r="F31" s="4"/>
      <c r="G31" s="5"/>
    </row>
    <row r="32" spans="1:8" x14ac:dyDescent="0.35">
      <c r="F32" s="4"/>
      <c r="G32" s="5"/>
    </row>
    <row r="33" spans="6:8" x14ac:dyDescent="0.35">
      <c r="F33" s="4"/>
      <c r="G33" s="5"/>
    </row>
    <row r="34" spans="6:8" x14ac:dyDescent="0.35">
      <c r="F34" s="4"/>
      <c r="G34" s="5"/>
    </row>
    <row r="35" spans="6:8" x14ac:dyDescent="0.35">
      <c r="F35" s="4"/>
      <c r="G35" s="5"/>
    </row>
    <row r="36" spans="6:8" x14ac:dyDescent="0.35">
      <c r="F36" s="4"/>
      <c r="G36" s="5"/>
    </row>
    <row r="37" spans="6:8" x14ac:dyDescent="0.35">
      <c r="F37" s="4"/>
      <c r="G37" s="5"/>
    </row>
    <row r="38" spans="6:8" x14ac:dyDescent="0.35">
      <c r="F38" s="4"/>
      <c r="G38" s="5"/>
    </row>
    <row r="39" spans="6:8" x14ac:dyDescent="0.35">
      <c r="F39" s="4"/>
      <c r="G39" s="5"/>
    </row>
    <row r="40" spans="6:8" x14ac:dyDescent="0.35">
      <c r="F40" s="4"/>
      <c r="G40" s="5"/>
    </row>
    <row r="41" spans="6:8" x14ac:dyDescent="0.35">
      <c r="F41" s="4"/>
      <c r="G41" s="5"/>
    </row>
    <row r="42" spans="6:8" x14ac:dyDescent="0.35">
      <c r="F42" s="4"/>
      <c r="G42" s="5"/>
    </row>
    <row r="43" spans="6:8" x14ac:dyDescent="0.35">
      <c r="F43" s="4"/>
      <c r="G43" s="5"/>
    </row>
    <row r="44" spans="6:8" x14ac:dyDescent="0.35">
      <c r="F44" s="4"/>
      <c r="G44" s="5"/>
    </row>
    <row r="45" spans="6:8" x14ac:dyDescent="0.35">
      <c r="F45" s="4"/>
      <c r="G45" s="5"/>
    </row>
    <row r="46" spans="6:8" x14ac:dyDescent="0.35">
      <c r="F46" s="4"/>
      <c r="G46" s="5"/>
      <c r="H46" s="6"/>
    </row>
    <row r="47" spans="6:8" x14ac:dyDescent="0.35">
      <c r="F47" s="4"/>
      <c r="G47" s="5"/>
      <c r="H47" s="6"/>
    </row>
    <row r="48" spans="6:8" x14ac:dyDescent="0.35">
      <c r="F48" s="4"/>
      <c r="G48" s="5"/>
      <c r="H48" s="6"/>
    </row>
    <row r="49" spans="6:8" x14ac:dyDescent="0.35">
      <c r="F49" s="4"/>
      <c r="G49" s="5"/>
      <c r="H49" s="6"/>
    </row>
    <row r="50" spans="6:8" x14ac:dyDescent="0.35">
      <c r="F50" s="4"/>
      <c r="G50" s="5"/>
      <c r="H50" s="6"/>
    </row>
    <row r="51" spans="6:8" x14ac:dyDescent="0.35">
      <c r="F51" s="4"/>
      <c r="G51" s="5"/>
      <c r="H51" s="6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5F6E-4697-4158-87AC-18FB3207CFF7}">
  <dimension ref="A1:O51"/>
  <sheetViews>
    <sheetView tabSelected="1" zoomScale="85" zoomScaleNormal="85" workbookViewId="0">
      <selection sqref="A1:D21"/>
    </sheetView>
  </sheetViews>
  <sheetFormatPr defaultRowHeight="14.5" x14ac:dyDescent="0.35"/>
  <cols>
    <col min="2" max="2" width="12.7265625" style="1" bestFit="1" customWidth="1"/>
    <col min="3" max="3" width="24.08984375" bestFit="1" customWidth="1"/>
    <col min="4" max="4" width="14.6328125" customWidth="1"/>
    <col min="7" max="7" width="17.26953125" bestFit="1" customWidth="1"/>
    <col min="8" max="8" width="13.36328125" bestFit="1" customWidth="1"/>
    <col min="9" max="9" width="14" bestFit="1" customWidth="1"/>
    <col min="10" max="10" width="17.453125" bestFit="1" customWidth="1"/>
    <col min="11" max="11" width="12.7265625" bestFit="1" customWidth="1"/>
    <col min="12" max="12" width="13.36328125" bestFit="1" customWidth="1"/>
    <col min="13" max="13" width="12.7265625" bestFit="1" customWidth="1"/>
    <col min="14" max="14" width="13.36328125" bestFit="1" customWidth="1"/>
    <col min="15" max="15" width="12.7265625" bestFit="1" customWidth="1"/>
  </cols>
  <sheetData>
    <row r="1" spans="1:15" x14ac:dyDescent="0.35">
      <c r="A1" s="13" t="s">
        <v>3</v>
      </c>
      <c r="B1" s="14" t="s">
        <v>53</v>
      </c>
      <c r="C1" s="13" t="s">
        <v>54</v>
      </c>
      <c r="D1" s="13" t="s">
        <v>55</v>
      </c>
      <c r="G1" t="s">
        <v>5</v>
      </c>
    </row>
    <row r="2" spans="1:15" ht="15" thickBot="1" x14ac:dyDescent="0.4">
      <c r="A2" s="15">
        <v>1996</v>
      </c>
      <c r="B2" s="16">
        <v>10.385169271606278</v>
      </c>
      <c r="C2" s="17">
        <v>54605200000000</v>
      </c>
      <c r="D2" s="15">
        <v>86.774601905523383</v>
      </c>
    </row>
    <row r="3" spans="1:15" x14ac:dyDescent="0.35">
      <c r="A3" s="15">
        <v>1997</v>
      </c>
      <c r="B3" s="16">
        <v>10.690717318102227</v>
      </c>
      <c r="C3" s="17">
        <v>56772100000000</v>
      </c>
      <c r="D3" s="15">
        <v>92.12639083216736</v>
      </c>
      <c r="G3" s="10" t="s">
        <v>6</v>
      </c>
      <c r="H3" s="10"/>
    </row>
    <row r="4" spans="1:15" x14ac:dyDescent="0.35">
      <c r="A4" s="15">
        <v>1998</v>
      </c>
      <c r="B4" s="16">
        <v>11.018469179248019</v>
      </c>
      <c r="C4" s="17">
        <v>58159500000000</v>
      </c>
      <c r="D4" s="15">
        <v>89.373875674595254</v>
      </c>
      <c r="G4" s="7" t="s">
        <v>7</v>
      </c>
      <c r="H4" s="7">
        <v>0.91151631091221841</v>
      </c>
    </row>
    <row r="5" spans="1:15" x14ac:dyDescent="0.35">
      <c r="A5" s="15">
        <v>1999</v>
      </c>
      <c r="B5" s="16">
        <v>11.452064612800928</v>
      </c>
      <c r="C5" s="17">
        <v>60247500000000</v>
      </c>
      <c r="D5" s="15">
        <v>87.922246652008809</v>
      </c>
      <c r="G5" s="7" t="s">
        <v>8</v>
      </c>
      <c r="H5" s="7">
        <v>0.83086198505902009</v>
      </c>
    </row>
    <row r="6" spans="1:15" x14ac:dyDescent="0.35">
      <c r="A6" s="15">
        <v>2000</v>
      </c>
      <c r="B6" s="16">
        <v>12.997236311165642</v>
      </c>
      <c r="C6" s="17">
        <v>63100900000000</v>
      </c>
      <c r="D6" s="15">
        <v>92.026450796188968</v>
      </c>
      <c r="G6" s="7" t="s">
        <v>9</v>
      </c>
      <c r="H6" s="7">
        <v>0.81096339506596371</v>
      </c>
    </row>
    <row r="7" spans="1:15" x14ac:dyDescent="0.35">
      <c r="A7" s="15">
        <v>2001</v>
      </c>
      <c r="B7" s="16">
        <v>12.558379633910777</v>
      </c>
      <c r="C7" s="17">
        <v>64639200000000</v>
      </c>
      <c r="D7" s="15">
        <v>93.965287494170155</v>
      </c>
      <c r="G7" s="7" t="s">
        <v>10</v>
      </c>
      <c r="H7" s="7">
        <v>2.3024204641618269</v>
      </c>
    </row>
    <row r="8" spans="1:15" ht="15" thickBot="1" x14ac:dyDescent="0.4">
      <c r="A8" s="15">
        <v>2002</v>
      </c>
      <c r="B8" s="16">
        <v>14.264383924429191</v>
      </c>
      <c r="C8" s="17">
        <v>66420900000000</v>
      </c>
      <c r="D8" s="15">
        <v>90.693084149510298</v>
      </c>
      <c r="G8" s="8" t="s">
        <v>11</v>
      </c>
      <c r="H8" s="8">
        <v>20</v>
      </c>
    </row>
    <row r="9" spans="1:15" x14ac:dyDescent="0.35">
      <c r="A9" s="15">
        <v>2003</v>
      </c>
      <c r="B9" s="16">
        <v>14.947913858226933</v>
      </c>
      <c r="C9" s="17">
        <v>68894900000000</v>
      </c>
      <c r="D9" s="15">
        <v>90.541508428276373</v>
      </c>
    </row>
    <row r="10" spans="1:15" ht="15" thickBot="1" x14ac:dyDescent="0.4">
      <c r="A10" s="15">
        <v>2004</v>
      </c>
      <c r="B10" s="16">
        <v>17.859124963047883</v>
      </c>
      <c r="C10" s="17">
        <v>72618200000000</v>
      </c>
      <c r="D10" s="15">
        <v>91.466786594709831</v>
      </c>
      <c r="G10" t="s">
        <v>12</v>
      </c>
    </row>
    <row r="11" spans="1:15" x14ac:dyDescent="0.35">
      <c r="A11" s="15">
        <v>2005</v>
      </c>
      <c r="B11" s="16">
        <v>19.605246694941432</v>
      </c>
      <c r="C11" s="17">
        <v>76089200000000</v>
      </c>
      <c r="D11" s="15">
        <v>94.409187820640966</v>
      </c>
      <c r="G11" s="9"/>
      <c r="H11" s="9" t="s">
        <v>17</v>
      </c>
      <c r="I11" s="9" t="s">
        <v>18</v>
      </c>
      <c r="J11" s="9" t="s">
        <v>19</v>
      </c>
      <c r="K11" s="9" t="s">
        <v>20</v>
      </c>
      <c r="L11" s="9" t="s">
        <v>21</v>
      </c>
    </row>
    <row r="12" spans="1:15" x14ac:dyDescent="0.35">
      <c r="A12" s="15">
        <v>2006</v>
      </c>
      <c r="B12" s="16">
        <v>21.267941422096577</v>
      </c>
      <c r="C12" s="17">
        <v>80202600000000</v>
      </c>
      <c r="D12" s="15">
        <v>93.580518355653268</v>
      </c>
      <c r="G12" s="7" t="s">
        <v>13</v>
      </c>
      <c r="H12" s="7">
        <v>2</v>
      </c>
      <c r="I12" s="7">
        <v>442.69626137872359</v>
      </c>
      <c r="J12" s="7">
        <v>221.3481306893618</v>
      </c>
      <c r="K12" s="7">
        <v>41.754817067387521</v>
      </c>
      <c r="L12" s="7">
        <v>2.7545486600402909E-7</v>
      </c>
    </row>
    <row r="13" spans="1:15" x14ac:dyDescent="0.35">
      <c r="A13" s="15">
        <v>2007</v>
      </c>
      <c r="B13" s="16">
        <v>20.799699748945677</v>
      </c>
      <c r="C13" s="17">
        <v>84576500000000</v>
      </c>
      <c r="D13" s="15">
        <v>99.771803584515951</v>
      </c>
      <c r="G13" s="7" t="s">
        <v>14</v>
      </c>
      <c r="H13" s="7">
        <v>17</v>
      </c>
      <c r="I13" s="7">
        <v>90.119379894449764</v>
      </c>
      <c r="J13" s="7">
        <v>5.3011399937911623</v>
      </c>
      <c r="K13" s="7"/>
      <c r="L13" s="7"/>
    </row>
    <row r="14" spans="1:15" ht="15" thickBot="1" x14ac:dyDescent="0.4">
      <c r="A14" s="15">
        <v>2008</v>
      </c>
      <c r="B14" s="16">
        <v>24.097357260139106</v>
      </c>
      <c r="C14" s="17">
        <v>87020700000000</v>
      </c>
      <c r="D14" s="15">
        <v>94.88473582517156</v>
      </c>
      <c r="G14" s="8" t="s">
        <v>15</v>
      </c>
      <c r="H14" s="8">
        <v>19</v>
      </c>
      <c r="I14" s="8">
        <v>532.81564127317336</v>
      </c>
      <c r="J14" s="8"/>
      <c r="K14" s="8"/>
      <c r="L14" s="8"/>
    </row>
    <row r="15" spans="1:15" ht="15" thickBot="1" x14ac:dyDescent="0.4">
      <c r="A15" s="15">
        <v>2009</v>
      </c>
      <c r="B15" s="16">
        <v>20.4005193744525</v>
      </c>
      <c r="C15" s="17">
        <v>86750100000000</v>
      </c>
      <c r="D15" s="15">
        <v>89.537943900326482</v>
      </c>
    </row>
    <row r="16" spans="1:15" x14ac:dyDescent="0.35">
      <c r="A16" s="15">
        <v>2010</v>
      </c>
      <c r="B16" s="16">
        <v>22.400933248823833</v>
      </c>
      <c r="C16" s="17">
        <v>91329700000000</v>
      </c>
      <c r="D16" s="15">
        <v>99.940035978412951</v>
      </c>
      <c r="G16" s="9"/>
      <c r="H16" s="9" t="s">
        <v>22</v>
      </c>
      <c r="I16" s="9" t="s">
        <v>10</v>
      </c>
      <c r="J16" s="9" t="s">
        <v>23</v>
      </c>
      <c r="K16" s="9" t="s">
        <v>24</v>
      </c>
      <c r="L16" s="9" t="s">
        <v>25</v>
      </c>
      <c r="M16" s="9" t="s">
        <v>26</v>
      </c>
      <c r="N16" s="9" t="s">
        <v>27</v>
      </c>
      <c r="O16" s="9" t="s">
        <v>28</v>
      </c>
    </row>
    <row r="17" spans="1:15" x14ac:dyDescent="0.35">
      <c r="A17" s="15">
        <v>2011</v>
      </c>
      <c r="B17" s="16">
        <v>24.540411319571291</v>
      </c>
      <c r="C17" s="17">
        <v>94982400000000</v>
      </c>
      <c r="D17" s="15">
        <v>100</v>
      </c>
      <c r="G17" s="7" t="s">
        <v>16</v>
      </c>
      <c r="H17" s="7">
        <v>-14.724064178416814</v>
      </c>
      <c r="I17" s="7">
        <v>13.183036776254212</v>
      </c>
      <c r="J17" s="7">
        <v>-1.1168947207170323</v>
      </c>
      <c r="K17" s="7">
        <v>0.27957691772690163</v>
      </c>
      <c r="L17" s="7">
        <v>-42.537840532107467</v>
      </c>
      <c r="M17" s="7">
        <v>13.089712175273835</v>
      </c>
      <c r="N17" s="7">
        <v>-42.537840532107467</v>
      </c>
      <c r="O17" s="7">
        <v>13.089712175273835</v>
      </c>
    </row>
    <row r="18" spans="1:15" x14ac:dyDescent="0.35">
      <c r="A18" s="15">
        <v>2012</v>
      </c>
      <c r="B18" s="16">
        <v>24.534430661417986</v>
      </c>
      <c r="C18" s="17">
        <v>98032300000000</v>
      </c>
      <c r="D18" s="15">
        <v>93.697947897927904</v>
      </c>
      <c r="G18" s="7" t="s">
        <v>29</v>
      </c>
      <c r="H18" s="7">
        <v>2.6628791815705517E-13</v>
      </c>
      <c r="I18" s="7">
        <v>3.5398165312286046E-14</v>
      </c>
      <c r="J18" s="7">
        <v>7.5226474538394106</v>
      </c>
      <c r="K18" s="7">
        <v>8.3478864571466323E-7</v>
      </c>
      <c r="L18" s="7">
        <v>1.9160431755447509E-13</v>
      </c>
      <c r="M18" s="7">
        <v>3.4097151875963524E-13</v>
      </c>
      <c r="N18" s="7">
        <v>1.9160431755447509E-13</v>
      </c>
      <c r="O18" s="7">
        <v>3.4097151875963524E-13</v>
      </c>
    </row>
    <row r="19" spans="1:15" ht="15" thickBot="1" x14ac:dyDescent="0.4">
      <c r="A19" s="15">
        <v>2013</v>
      </c>
      <c r="B19" s="16">
        <v>25.430861300519041</v>
      </c>
      <c r="C19" s="17">
        <v>101270000000000</v>
      </c>
      <c r="D19" s="15">
        <v>89.313911653008205</v>
      </c>
      <c r="G19" s="8" t="s">
        <v>30</v>
      </c>
      <c r="H19" s="8">
        <v>0.12709441633333593</v>
      </c>
      <c r="I19" s="8">
        <v>0.15411284259464966</v>
      </c>
      <c r="J19" s="8">
        <v>0.82468413529702989</v>
      </c>
      <c r="K19" s="8">
        <v>0.42097229604416175</v>
      </c>
      <c r="L19" s="8">
        <v>-0.19805525971702989</v>
      </c>
      <c r="M19" s="8">
        <v>0.45224409238370178</v>
      </c>
      <c r="N19" s="8">
        <v>-0.19805525971702989</v>
      </c>
      <c r="O19" s="8">
        <v>0.45224409238370178</v>
      </c>
    </row>
    <row r="20" spans="1:15" x14ac:dyDescent="0.35">
      <c r="A20" s="15">
        <v>2014</v>
      </c>
      <c r="B20" s="16">
        <v>22.967963008117241</v>
      </c>
      <c r="C20" s="17">
        <v>104720000000000</v>
      </c>
      <c r="D20" s="15">
        <v>90.683922979545599</v>
      </c>
    </row>
    <row r="21" spans="1:15" x14ac:dyDescent="0.35">
      <c r="A21" s="15">
        <v>2015</v>
      </c>
      <c r="B21" s="16">
        <v>19.813189156404547</v>
      </c>
      <c r="C21" s="17">
        <v>108120000000000</v>
      </c>
      <c r="D21" s="15">
        <v>97.467352921580371</v>
      </c>
    </row>
    <row r="23" spans="1:15" x14ac:dyDescent="0.35">
      <c r="B23" s="1">
        <f>(B21-B2)/B2 *100</f>
        <v>90.783497487855897</v>
      </c>
      <c r="C23">
        <f>(C21-C2)/C2 *100</f>
        <v>98.003120581922602</v>
      </c>
      <c r="D23">
        <f>(D21-D2)/D2 *100</f>
        <v>12.322443181818127</v>
      </c>
      <c r="G23" t="s">
        <v>31</v>
      </c>
    </row>
    <row r="24" spans="1:15" ht="15" thickBot="1" x14ac:dyDescent="0.4">
      <c r="D24" s="4"/>
    </row>
    <row r="25" spans="1:15" x14ac:dyDescent="0.35">
      <c r="D25" s="4"/>
      <c r="G25" s="9" t="s">
        <v>32</v>
      </c>
      <c r="H25" s="9" t="s">
        <v>33</v>
      </c>
      <c r="I25" s="9" t="s">
        <v>34</v>
      </c>
      <c r="J25" s="9" t="s">
        <v>35</v>
      </c>
    </row>
    <row r="26" spans="1:15" x14ac:dyDescent="0.35">
      <c r="D26" s="4"/>
      <c r="G26" s="7">
        <v>1</v>
      </c>
      <c r="H26" s="7">
        <v>10.84520823187289</v>
      </c>
      <c r="I26" s="7">
        <v>-0.46003896026661195</v>
      </c>
      <c r="J26" s="7">
        <v>-0.21123326715893237</v>
      </c>
    </row>
    <row r="27" spans="1:15" x14ac:dyDescent="0.35">
      <c r="D27" s="4"/>
      <c r="G27" s="7">
        <v>2</v>
      </c>
      <c r="H27" s="7">
        <v>12.102410011698439</v>
      </c>
      <c r="I27" s="7">
        <v>-1.411692693596212</v>
      </c>
      <c r="J27" s="7">
        <v>-0.64819827372860783</v>
      </c>
    </row>
    <row r="28" spans="1:15" x14ac:dyDescent="0.35">
      <c r="D28" s="4"/>
      <c r="G28" s="7">
        <v>3</v>
      </c>
      <c r="H28" s="7">
        <v>12.12202856194925</v>
      </c>
      <c r="I28" s="7">
        <v>-1.1035593827012313</v>
      </c>
      <c r="J28" s="7">
        <v>-0.50671459168758126</v>
      </c>
    </row>
    <row r="29" spans="1:15" x14ac:dyDescent="0.35">
      <c r="D29" s="4"/>
      <c r="G29" s="7">
        <v>4</v>
      </c>
      <c r="H29" s="7">
        <v>12.493543791703026</v>
      </c>
      <c r="I29" s="7">
        <v>-1.0414791789020974</v>
      </c>
      <c r="J29" s="7">
        <v>-0.4782096053560243</v>
      </c>
    </row>
    <row r="30" spans="1:15" x14ac:dyDescent="0.35">
      <c r="D30" s="4"/>
      <c r="G30" s="7">
        <v>5</v>
      </c>
      <c r="H30" s="7">
        <v>13.774991167589803</v>
      </c>
      <c r="I30" s="7">
        <v>-0.77775485642416164</v>
      </c>
      <c r="J30" s="7">
        <v>-0.35711692608815215</v>
      </c>
    </row>
    <row r="31" spans="1:15" x14ac:dyDescent="0.35">
      <c r="D31" s="4"/>
      <c r="G31" s="7">
        <v>6</v>
      </c>
      <c r="H31" s="7">
        <v>14.431037190586371</v>
      </c>
      <c r="I31" s="7">
        <v>-1.8726575566755947</v>
      </c>
      <c r="J31" s="7">
        <v>-0.85985668200189247</v>
      </c>
    </row>
    <row r="32" spans="1:15" x14ac:dyDescent="0.35">
      <c r="D32" s="4"/>
      <c r="G32" s="7">
        <v>7</v>
      </c>
      <c r="H32" s="7">
        <v>14.489603600153263</v>
      </c>
      <c r="I32" s="7">
        <v>-0.22521967572407142</v>
      </c>
      <c r="J32" s="7">
        <v>-0.10341273683450597</v>
      </c>
    </row>
    <row r="33" spans="4:10" x14ac:dyDescent="0.35">
      <c r="D33" s="4"/>
      <c r="G33" s="7">
        <v>8</v>
      </c>
      <c r="H33" s="7">
        <v>15.129135481853286</v>
      </c>
      <c r="I33" s="7">
        <v>-0.18122162362635308</v>
      </c>
      <c r="J33" s="7">
        <v>-8.3210421170102716E-2</v>
      </c>
    </row>
    <row r="34" spans="4:10" x14ac:dyDescent="0.35">
      <c r="D34" s="4"/>
      <c r="G34" s="7">
        <v>9</v>
      </c>
      <c r="H34" s="7">
        <v>16.238202976036291</v>
      </c>
      <c r="I34" s="7">
        <v>1.6209219870115916</v>
      </c>
      <c r="J34" s="7">
        <v>0.74426880481552271</v>
      </c>
    </row>
    <row r="35" spans="4:10" x14ac:dyDescent="0.35">
      <c r="D35" s="4"/>
      <c r="G35" s="7">
        <v>10</v>
      </c>
      <c r="H35" s="7">
        <v>17.536451106387638</v>
      </c>
      <c r="I35" s="7">
        <v>2.0687955885537939</v>
      </c>
      <c r="J35" s="7">
        <v>0.94991617884047308</v>
      </c>
    </row>
    <row r="36" spans="4:10" x14ac:dyDescent="0.35">
      <c r="D36" s="4"/>
      <c r="G36" s="7">
        <v>11</v>
      </c>
      <c r="H36" s="7">
        <v>18.526480566948997</v>
      </c>
      <c r="I36" s="7">
        <v>2.7414608551475794</v>
      </c>
      <c r="J36" s="7">
        <v>1.258779762665184</v>
      </c>
    </row>
    <row r="37" spans="4:10" x14ac:dyDescent="0.35">
      <c r="D37" s="4"/>
      <c r="G37" s="7">
        <v>12</v>
      </c>
      <c r="H37" s="7">
        <v>20.478075074691652</v>
      </c>
      <c r="I37" s="7">
        <v>0.32162467425402497</v>
      </c>
      <c r="J37" s="7">
        <v>0.14767842858837915</v>
      </c>
    </row>
    <row r="38" spans="4:10" x14ac:dyDescent="0.35">
      <c r="D38" s="4"/>
      <c r="G38" s="7">
        <v>13</v>
      </c>
      <c r="H38" s="7">
        <v>20.507816979795784</v>
      </c>
      <c r="I38" s="7">
        <v>3.5895402803433214</v>
      </c>
      <c r="J38" s="7">
        <v>1.6481871895721252</v>
      </c>
    </row>
    <row r="39" spans="4:10" x14ac:dyDescent="0.35">
      <c r="D39" s="4"/>
      <c r="G39" s="7">
        <v>14</v>
      </c>
      <c r="H39" s="7">
        <v>19.756212070198508</v>
      </c>
      <c r="I39" s="7">
        <v>0.64430730425399219</v>
      </c>
      <c r="J39" s="7">
        <v>0.29584263222632246</v>
      </c>
    </row>
    <row r="40" spans="4:10" x14ac:dyDescent="0.35">
      <c r="D40" s="4"/>
      <c r="G40" s="7">
        <v>15</v>
      </c>
      <c r="H40" s="7">
        <v>22.297752041500573</v>
      </c>
      <c r="I40" s="7">
        <v>0.10318120732326008</v>
      </c>
      <c r="J40" s="7">
        <v>4.7377081975109432E-2</v>
      </c>
    </row>
    <row r="41" spans="4:10" x14ac:dyDescent="0.35">
      <c r="D41" s="4"/>
      <c r="G41" s="7">
        <v>16</v>
      </c>
      <c r="H41" s="7">
        <v>23.278043012477458</v>
      </c>
      <c r="I41" s="7">
        <v>1.2623683070938334</v>
      </c>
      <c r="J41" s="7">
        <v>0.57963391124695951</v>
      </c>
    </row>
    <row r="42" spans="4:10" x14ac:dyDescent="0.35">
      <c r="D42" s="4"/>
      <c r="G42" s="7">
        <v>17</v>
      </c>
      <c r="H42" s="7">
        <v>23.289238900449533</v>
      </c>
      <c r="I42" s="7">
        <v>1.2451917609684529</v>
      </c>
      <c r="J42" s="7">
        <v>0.57174706193648472</v>
      </c>
    </row>
    <row r="43" spans="4:10" x14ac:dyDescent="0.35">
      <c r="D43" s="4"/>
      <c r="G43" s="7">
        <v>18</v>
      </c>
      <c r="H43" s="7">
        <v>23.594212765334369</v>
      </c>
      <c r="I43" s="7">
        <v>1.836648535184672</v>
      </c>
      <c r="J43" s="7">
        <v>0.84332264051045958</v>
      </c>
    </row>
    <row r="44" spans="4:10" x14ac:dyDescent="0.35">
      <c r="D44" s="4"/>
      <c r="G44" s="7">
        <v>19</v>
      </c>
      <c r="H44" s="7">
        <v>24.687026872892538</v>
      </c>
      <c r="I44" s="7">
        <v>-1.7190638647752969</v>
      </c>
      <c r="J44" s="7">
        <v>-0.78933200875182774</v>
      </c>
    </row>
    <row r="45" spans="4:10" ht="15" thickBot="1" x14ac:dyDescent="0.4">
      <c r="D45" s="4"/>
      <c r="G45" s="8">
        <v>20</v>
      </c>
      <c r="H45" s="8">
        <v>26.45454186384751</v>
      </c>
      <c r="I45" s="8">
        <v>-6.6413527074429624</v>
      </c>
      <c r="J45" s="8">
        <v>-3.0494691795994258</v>
      </c>
    </row>
    <row r="46" spans="4:10" x14ac:dyDescent="0.35">
      <c r="D46" s="4"/>
    </row>
    <row r="47" spans="4:10" x14ac:dyDescent="0.35">
      <c r="D47" s="4"/>
    </row>
    <row r="48" spans="4:10" x14ac:dyDescent="0.35">
      <c r="D48" s="4"/>
    </row>
    <row r="49" spans="4:4" x14ac:dyDescent="0.35">
      <c r="D49" s="4"/>
    </row>
    <row r="50" spans="4:4" x14ac:dyDescent="0.35">
      <c r="D50" s="4"/>
    </row>
    <row r="51" spans="4:4" x14ac:dyDescent="0.35">
      <c r="D51" s="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2942-3A21-4966-9F2F-2C4BBCE4BDE7}">
  <dimension ref="A1:O31"/>
  <sheetViews>
    <sheetView topLeftCell="E1" workbookViewId="0">
      <selection activeCell="I18" sqref="I18"/>
    </sheetView>
  </sheetViews>
  <sheetFormatPr defaultRowHeight="14.5" x14ac:dyDescent="0.35"/>
  <cols>
    <col min="2" max="2" width="18.54296875" bestFit="1" customWidth="1"/>
  </cols>
  <sheetData>
    <row r="1" spans="1:15" x14ac:dyDescent="0.35">
      <c r="A1" s="1">
        <v>24.097357260139106</v>
      </c>
      <c r="B1" s="11">
        <v>87020700000000</v>
      </c>
      <c r="C1">
        <v>94.88473582517156</v>
      </c>
      <c r="G1" t="s">
        <v>5</v>
      </c>
    </row>
    <row r="2" spans="1:15" ht="15" thickBot="1" x14ac:dyDescent="0.4">
      <c r="A2" s="1">
        <v>20.4005193744525</v>
      </c>
      <c r="B2" s="11">
        <v>86750100000000</v>
      </c>
      <c r="C2">
        <v>89.537943900326482</v>
      </c>
    </row>
    <row r="3" spans="1:15" x14ac:dyDescent="0.35">
      <c r="A3" s="1">
        <v>22.400933248823833</v>
      </c>
      <c r="B3" s="11">
        <v>91329700000000</v>
      </c>
      <c r="C3">
        <v>99.940035978412951</v>
      </c>
      <c r="G3" s="10" t="s">
        <v>6</v>
      </c>
      <c r="H3" s="10"/>
    </row>
    <row r="4" spans="1:15" x14ac:dyDescent="0.35">
      <c r="A4" s="1">
        <v>24.540411319571291</v>
      </c>
      <c r="B4" s="11">
        <v>94982400000000</v>
      </c>
      <c r="C4">
        <v>100</v>
      </c>
      <c r="G4" s="7" t="s">
        <v>7</v>
      </c>
      <c r="H4" s="7">
        <v>0.7714793583780778</v>
      </c>
    </row>
    <row r="5" spans="1:15" x14ac:dyDescent="0.35">
      <c r="A5" s="1">
        <v>24.534430661417986</v>
      </c>
      <c r="B5" s="11">
        <v>98032300000000</v>
      </c>
      <c r="C5">
        <v>93.697947897927904</v>
      </c>
      <c r="G5" s="7" t="s">
        <v>8</v>
      </c>
      <c r="H5" s="7">
        <v>0.59518040040345066</v>
      </c>
    </row>
    <row r="6" spans="1:15" x14ac:dyDescent="0.35">
      <c r="A6" s="1">
        <v>25.430861300519041</v>
      </c>
      <c r="B6" s="11">
        <v>101270000000000</v>
      </c>
      <c r="C6">
        <v>89.313911653008205</v>
      </c>
      <c r="G6" s="7" t="s">
        <v>9</v>
      </c>
      <c r="H6" s="7">
        <v>0.32530066733908453</v>
      </c>
    </row>
    <row r="7" spans="1:15" x14ac:dyDescent="0.35">
      <c r="G7" s="7" t="s">
        <v>10</v>
      </c>
      <c r="H7" s="7">
        <v>1.5157024362500475</v>
      </c>
    </row>
    <row r="8" spans="1:15" ht="15" thickBot="1" x14ac:dyDescent="0.4">
      <c r="G8" s="8" t="s">
        <v>11</v>
      </c>
      <c r="H8" s="8">
        <v>6</v>
      </c>
    </row>
    <row r="10" spans="1:15" ht="15" thickBot="1" x14ac:dyDescent="0.4">
      <c r="G10" t="s">
        <v>12</v>
      </c>
    </row>
    <row r="11" spans="1:15" x14ac:dyDescent="0.35">
      <c r="G11" s="9"/>
      <c r="H11" s="9" t="s">
        <v>17</v>
      </c>
      <c r="I11" s="9" t="s">
        <v>18</v>
      </c>
      <c r="J11" s="9" t="s">
        <v>19</v>
      </c>
      <c r="K11" s="9" t="s">
        <v>20</v>
      </c>
      <c r="L11" s="9" t="s">
        <v>21</v>
      </c>
    </row>
    <row r="12" spans="1:15" x14ac:dyDescent="0.35">
      <c r="G12" s="7" t="s">
        <v>13</v>
      </c>
      <c r="H12" s="7">
        <v>2</v>
      </c>
      <c r="I12" s="7">
        <v>10.13295799441287</v>
      </c>
      <c r="J12" s="7">
        <v>5.0664789972064348</v>
      </c>
      <c r="K12" s="7">
        <v>2.2053541910888885</v>
      </c>
      <c r="L12" s="7">
        <v>0.2575682317502147</v>
      </c>
    </row>
    <row r="13" spans="1:15" x14ac:dyDescent="0.35">
      <c r="G13" s="7" t="s">
        <v>14</v>
      </c>
      <c r="H13" s="7">
        <v>3</v>
      </c>
      <c r="I13" s="7">
        <v>6.8920616257629872</v>
      </c>
      <c r="J13" s="7">
        <v>2.2973538752543292</v>
      </c>
      <c r="K13" s="7"/>
      <c r="L13" s="7"/>
    </row>
    <row r="14" spans="1:15" ht="15" thickBot="1" x14ac:dyDescent="0.4">
      <c r="G14" s="8" t="s">
        <v>15</v>
      </c>
      <c r="H14" s="8">
        <v>5</v>
      </c>
      <c r="I14" s="8">
        <v>17.025019620175858</v>
      </c>
      <c r="J14" s="8"/>
      <c r="K14" s="8"/>
      <c r="L14" s="8"/>
    </row>
    <row r="15" spans="1:15" ht="15" thickBot="1" x14ac:dyDescent="0.4"/>
    <row r="16" spans="1:15" x14ac:dyDescent="0.35">
      <c r="G16" s="9"/>
      <c r="H16" s="9" t="s">
        <v>22</v>
      </c>
      <c r="I16" s="9" t="s">
        <v>10</v>
      </c>
      <c r="J16" s="9" t="s">
        <v>23</v>
      </c>
      <c r="K16" s="9" t="s">
        <v>24</v>
      </c>
      <c r="L16" s="9" t="s">
        <v>25</v>
      </c>
      <c r="M16" s="9" t="s">
        <v>26</v>
      </c>
      <c r="N16" s="9" t="s">
        <v>27</v>
      </c>
      <c r="O16" s="9" t="s">
        <v>28</v>
      </c>
    </row>
    <row r="17" spans="7:15" x14ac:dyDescent="0.35">
      <c r="G17" s="7" t="s">
        <v>16</v>
      </c>
      <c r="H17" s="7">
        <v>-5.9482104647069081</v>
      </c>
      <c r="I17" s="7">
        <v>18.342237428919489</v>
      </c>
      <c r="J17" s="7">
        <v>-0.32429034286343916</v>
      </c>
      <c r="K17" s="7">
        <v>0.76701347115067131</v>
      </c>
      <c r="L17" s="7">
        <v>-64.321396201008298</v>
      </c>
      <c r="M17" s="7">
        <v>52.424975271594477</v>
      </c>
      <c r="N17" s="7">
        <v>-64.321396201008298</v>
      </c>
      <c r="O17" s="7">
        <v>52.424975271594477</v>
      </c>
    </row>
    <row r="18" spans="7:15" x14ac:dyDescent="0.35">
      <c r="G18" s="7" t="s">
        <v>29</v>
      </c>
      <c r="H18" s="7">
        <v>2.4020759618211645E-13</v>
      </c>
      <c r="I18" s="7">
        <v>1.1540118781432181E-13</v>
      </c>
      <c r="J18" s="7">
        <v>2.0815002057743603</v>
      </c>
      <c r="K18" s="7">
        <v>0.1288178169921888</v>
      </c>
      <c r="L18" s="7">
        <v>-1.2705048760292338E-13</v>
      </c>
      <c r="M18" s="7">
        <v>6.0746567996715633E-13</v>
      </c>
      <c r="N18" s="7">
        <v>-1.2705048760292338E-13</v>
      </c>
      <c r="O18" s="7">
        <v>6.0746567996715633E-13</v>
      </c>
    </row>
    <row r="19" spans="7:15" ht="15" thickBot="1" x14ac:dyDescent="0.4">
      <c r="G19" s="8" t="s">
        <v>30</v>
      </c>
      <c r="H19" s="8">
        <v>7.5303342068371484E-2</v>
      </c>
      <c r="I19" s="8">
        <v>0.14413946823847484</v>
      </c>
      <c r="J19" s="8">
        <v>0.52243388288198866</v>
      </c>
      <c r="K19" s="8">
        <v>0.63749399564905918</v>
      </c>
      <c r="L19" s="8">
        <v>-0.38341277607272134</v>
      </c>
      <c r="M19" s="8">
        <v>0.53401946020946434</v>
      </c>
      <c r="N19" s="8">
        <v>-0.38341277607272134</v>
      </c>
      <c r="O19" s="8">
        <v>0.53401946020946434</v>
      </c>
    </row>
    <row r="23" spans="7:15" x14ac:dyDescent="0.35">
      <c r="G23" t="s">
        <v>31</v>
      </c>
      <c r="L23" t="s">
        <v>50</v>
      </c>
    </row>
    <row r="24" spans="7:15" ht="15" thickBot="1" x14ac:dyDescent="0.4"/>
    <row r="25" spans="7:15" x14ac:dyDescent="0.35">
      <c r="G25" s="9" t="s">
        <v>32</v>
      </c>
      <c r="H25" s="9" t="s">
        <v>33</v>
      </c>
      <c r="I25" s="9" t="s">
        <v>34</v>
      </c>
      <c r="J25" s="9" t="s">
        <v>35</v>
      </c>
      <c r="L25" s="9" t="s">
        <v>51</v>
      </c>
      <c r="M25" s="9" t="s">
        <v>52</v>
      </c>
    </row>
    <row r="26" spans="7:15" x14ac:dyDescent="0.35">
      <c r="G26" s="7">
        <v>1</v>
      </c>
      <c r="H26" s="7">
        <v>22.099960419288152</v>
      </c>
      <c r="I26" s="7">
        <v>1.9973968408509535</v>
      </c>
      <c r="J26" s="7">
        <v>1.7012760366346862</v>
      </c>
      <c r="L26" s="7">
        <v>8.3333333333333339</v>
      </c>
      <c r="M26" s="7">
        <v>20.4005193744525</v>
      </c>
    </row>
    <row r="27" spans="7:15" x14ac:dyDescent="0.35">
      <c r="G27" s="7">
        <v>2</v>
      </c>
      <c r="H27" s="7">
        <v>21.632328942476253</v>
      </c>
      <c r="I27" s="7">
        <v>-1.2318095680237526</v>
      </c>
      <c r="J27" s="7">
        <v>-1.0491896537111389</v>
      </c>
      <c r="L27" s="7">
        <v>25</v>
      </c>
      <c r="M27" s="7">
        <v>22.400933248823833</v>
      </c>
    </row>
    <row r="28" spans="7:15" x14ac:dyDescent="0.35">
      <c r="G28" s="7">
        <v>3</v>
      </c>
      <c r="H28" s="7">
        <v>23.515695947934717</v>
      </c>
      <c r="I28" s="7">
        <v>-1.1147626991108837</v>
      </c>
      <c r="J28" s="7">
        <v>-0.94949537705465326</v>
      </c>
      <c r="L28" s="7">
        <v>41.666666666666671</v>
      </c>
      <c r="M28" s="7">
        <v>24.097357260139106</v>
      </c>
    </row>
    <row r="29" spans="7:15" x14ac:dyDescent="0.35">
      <c r="G29" s="7">
        <v>4</v>
      </c>
      <c r="H29" s="7">
        <v>24.397617725738499</v>
      </c>
      <c r="I29" s="7">
        <v>0.142793593832792</v>
      </c>
      <c r="J29" s="7">
        <v>0.12162396295228904</v>
      </c>
      <c r="L29" s="7">
        <v>58.333333333333336</v>
      </c>
      <c r="M29" s="7">
        <v>24.534430661417986</v>
      </c>
    </row>
    <row r="30" spans="7:15" x14ac:dyDescent="0.35">
      <c r="G30" s="7">
        <v>5</v>
      </c>
      <c r="H30" s="7">
        <v>24.655661288159301</v>
      </c>
      <c r="I30" s="7">
        <v>-0.12123062674131546</v>
      </c>
      <c r="J30" s="7">
        <v>-0.10325777830575551</v>
      </c>
      <c r="L30" s="7">
        <v>75</v>
      </c>
      <c r="M30" s="7">
        <v>24.540411319571291</v>
      </c>
    </row>
    <row r="31" spans="7:15" ht="15" thickBot="1" x14ac:dyDescent="0.4">
      <c r="G31" s="8">
        <v>6</v>
      </c>
      <c r="H31" s="8">
        <v>25.10324884132681</v>
      </c>
      <c r="I31" s="8">
        <v>0.32761245919223114</v>
      </c>
      <c r="J31" s="8">
        <v>0.27904280948459365</v>
      </c>
      <c r="L31" s="8">
        <v>91.666666666666671</v>
      </c>
      <c r="M31" s="8">
        <v>25.430861300519041</v>
      </c>
    </row>
  </sheetData>
  <sortState xmlns:xlrd2="http://schemas.microsoft.com/office/spreadsheetml/2017/richdata2" ref="M26:M31">
    <sortCondition ref="M26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AE3E-A7A3-45C0-B814-37B3F4DEC6BD}">
  <dimension ref="A1:H16"/>
  <sheetViews>
    <sheetView workbookViewId="0">
      <selection activeCell="F20" sqref="F20"/>
    </sheetView>
  </sheetViews>
  <sheetFormatPr defaultRowHeight="14.5" x14ac:dyDescent="0.35"/>
  <cols>
    <col min="1" max="1" width="21.36328125" bestFit="1" customWidth="1"/>
    <col min="2" max="2" width="11.81640625" bestFit="1" customWidth="1"/>
    <col min="3" max="3" width="38.90625" bestFit="1" customWidth="1"/>
    <col min="4" max="4" width="12.453125" bestFit="1" customWidth="1"/>
    <col min="5" max="5" width="63.7265625" customWidth="1"/>
    <col min="6" max="6" width="34.90625" customWidth="1"/>
    <col min="7" max="7" width="39.6328125" customWidth="1"/>
  </cols>
  <sheetData>
    <row r="1" spans="1:8" x14ac:dyDescent="0.35">
      <c r="A1" s="9" t="s">
        <v>3</v>
      </c>
      <c r="B1" s="9"/>
      <c r="C1" s="9" t="s">
        <v>0</v>
      </c>
      <c r="D1" s="9"/>
      <c r="E1" s="9" t="s">
        <v>2</v>
      </c>
      <c r="F1" s="9"/>
      <c r="G1" s="9" t="s">
        <v>36</v>
      </c>
      <c r="H1" s="9"/>
    </row>
    <row r="2" spans="1:8" x14ac:dyDescent="0.35">
      <c r="A2" s="7"/>
      <c r="B2" s="7"/>
      <c r="C2" s="7"/>
      <c r="D2" s="7"/>
      <c r="E2" s="7"/>
      <c r="F2" s="7"/>
      <c r="G2" s="7"/>
      <c r="H2" s="7"/>
    </row>
    <row r="3" spans="1:8" x14ac:dyDescent="0.35">
      <c r="A3" s="7" t="s">
        <v>37</v>
      </c>
      <c r="B3" s="7">
        <v>2005.5</v>
      </c>
      <c r="C3" s="7" t="s">
        <v>37</v>
      </c>
      <c r="D3" s="7">
        <v>18.101600613398357</v>
      </c>
      <c r="E3" s="7" t="s">
        <v>37</v>
      </c>
      <c r="F3" s="7">
        <v>78927595000000</v>
      </c>
      <c r="G3" s="7" t="s">
        <v>37</v>
      </c>
      <c r="H3" s="7">
        <v>92.908879672196676</v>
      </c>
    </row>
    <row r="4" spans="1:8" x14ac:dyDescent="0.35">
      <c r="A4" s="7" t="s">
        <v>10</v>
      </c>
      <c r="B4" s="7">
        <v>1.3228756555322954</v>
      </c>
      <c r="C4" s="7" t="s">
        <v>10</v>
      </c>
      <c r="D4" s="7">
        <v>1.1841226390889923</v>
      </c>
      <c r="E4" s="7" t="s">
        <v>10</v>
      </c>
      <c r="F4" s="7">
        <v>3830520293459.3589</v>
      </c>
      <c r="G4" s="7" t="s">
        <v>10</v>
      </c>
      <c r="H4" s="7">
        <v>0.87983187057668422</v>
      </c>
    </row>
    <row r="5" spans="1:8" x14ac:dyDescent="0.35">
      <c r="A5" s="7" t="s">
        <v>38</v>
      </c>
      <c r="B5" s="7">
        <v>2005.5</v>
      </c>
      <c r="C5" s="7" t="s">
        <v>38</v>
      </c>
      <c r="D5" s="7">
        <v>19.709217925672988</v>
      </c>
      <c r="E5" s="7" t="s">
        <v>38</v>
      </c>
      <c r="F5" s="7">
        <v>78145900000000</v>
      </c>
      <c r="G5" s="7" t="s">
        <v>38</v>
      </c>
      <c r="H5" s="7">
        <v>92.076420814178164</v>
      </c>
    </row>
    <row r="6" spans="1:8" x14ac:dyDescent="0.35">
      <c r="A6" s="7" t="s">
        <v>39</v>
      </c>
      <c r="B6" s="7" t="e">
        <v>#N/A</v>
      </c>
      <c r="C6" s="7" t="s">
        <v>39</v>
      </c>
      <c r="D6" s="7" t="e">
        <v>#N/A</v>
      </c>
      <c r="E6" s="7" t="s">
        <v>39</v>
      </c>
      <c r="F6" s="7" t="e">
        <v>#N/A</v>
      </c>
      <c r="G6" s="7" t="s">
        <v>39</v>
      </c>
      <c r="H6" s="7" t="e">
        <v>#N/A</v>
      </c>
    </row>
    <row r="7" spans="1:8" x14ac:dyDescent="0.35">
      <c r="A7" s="7" t="s">
        <v>40</v>
      </c>
      <c r="B7" s="7">
        <v>5.9160797830996161</v>
      </c>
      <c r="C7" s="7" t="s">
        <v>40</v>
      </c>
      <c r="D7" s="7">
        <v>5.2955574293988734</v>
      </c>
      <c r="E7" s="7" t="s">
        <v>40</v>
      </c>
      <c r="F7" s="7">
        <v>17130607530735.141</v>
      </c>
      <c r="G7" s="7" t="s">
        <v>40</v>
      </c>
      <c r="H7" s="7">
        <v>3.9347277427605261</v>
      </c>
    </row>
    <row r="8" spans="1:8" x14ac:dyDescent="0.35">
      <c r="A8" s="7" t="s">
        <v>41</v>
      </c>
      <c r="B8" s="7">
        <v>35</v>
      </c>
      <c r="C8" s="7" t="s">
        <v>41</v>
      </c>
      <c r="D8" s="7">
        <v>28.042928488061605</v>
      </c>
      <c r="E8" s="7" t="s">
        <v>41</v>
      </c>
      <c r="F8" s="7">
        <v>2.9345771437207949E+26</v>
      </c>
      <c r="G8" s="7" t="s">
        <v>41</v>
      </c>
      <c r="H8" s="7">
        <v>15.482082409649344</v>
      </c>
    </row>
    <row r="9" spans="1:8" x14ac:dyDescent="0.35">
      <c r="A9" s="7" t="s">
        <v>42</v>
      </c>
      <c r="B9" s="7">
        <v>-1.2000000000000011</v>
      </c>
      <c r="C9" s="7" t="s">
        <v>42</v>
      </c>
      <c r="D9" s="7">
        <v>-1.5477367482678148</v>
      </c>
      <c r="E9" s="7" t="s">
        <v>42</v>
      </c>
      <c r="F9" s="7">
        <v>-1.2829434666118034</v>
      </c>
      <c r="G9" s="7" t="s">
        <v>42</v>
      </c>
      <c r="H9" s="7">
        <v>-0.46007493555633783</v>
      </c>
    </row>
    <row r="10" spans="1:8" x14ac:dyDescent="0.35">
      <c r="A10" s="7" t="s">
        <v>43</v>
      </c>
      <c r="B10" s="7">
        <v>0</v>
      </c>
      <c r="C10" s="7" t="s">
        <v>43</v>
      </c>
      <c r="D10" s="7">
        <v>-0.19610983360236148</v>
      </c>
      <c r="E10" s="7" t="s">
        <v>43</v>
      </c>
      <c r="F10" s="7">
        <v>0.19237718908269552</v>
      </c>
      <c r="G10" s="7" t="s">
        <v>43</v>
      </c>
      <c r="H10" s="7">
        <v>0.58760481075652227</v>
      </c>
    </row>
    <row r="11" spans="1:8" x14ac:dyDescent="0.35">
      <c r="A11" s="7" t="s">
        <v>44</v>
      </c>
      <c r="B11" s="7">
        <v>19</v>
      </c>
      <c r="C11" s="7" t="s">
        <v>44</v>
      </c>
      <c r="D11" s="7">
        <v>15.045692028912763</v>
      </c>
      <c r="E11" s="7" t="s">
        <v>44</v>
      </c>
      <c r="F11" s="7">
        <v>53514800000000</v>
      </c>
      <c r="G11" s="7" t="s">
        <v>44</v>
      </c>
      <c r="H11" s="7">
        <v>13.225398094476617</v>
      </c>
    </row>
    <row r="12" spans="1:8" x14ac:dyDescent="0.35">
      <c r="A12" s="7" t="s">
        <v>45</v>
      </c>
      <c r="B12" s="7">
        <v>1996</v>
      </c>
      <c r="C12" s="7" t="s">
        <v>45</v>
      </c>
      <c r="D12" s="7">
        <v>10.385169271606278</v>
      </c>
      <c r="E12" s="7" t="s">
        <v>45</v>
      </c>
      <c r="F12" s="7">
        <v>54605200000000</v>
      </c>
      <c r="G12" s="7" t="s">
        <v>45</v>
      </c>
      <c r="H12" s="7">
        <v>86.774601905523383</v>
      </c>
    </row>
    <row r="13" spans="1:8" x14ac:dyDescent="0.35">
      <c r="A13" s="7" t="s">
        <v>46</v>
      </c>
      <c r="B13" s="7">
        <v>2015</v>
      </c>
      <c r="C13" s="7" t="s">
        <v>46</v>
      </c>
      <c r="D13" s="7">
        <v>25.430861300519041</v>
      </c>
      <c r="E13" s="7" t="s">
        <v>46</v>
      </c>
      <c r="F13" s="7">
        <v>108120000000000</v>
      </c>
      <c r="G13" s="7" t="s">
        <v>46</v>
      </c>
      <c r="H13" s="7">
        <v>100</v>
      </c>
    </row>
    <row r="14" spans="1:8" x14ac:dyDescent="0.35">
      <c r="A14" s="7" t="s">
        <v>47</v>
      </c>
      <c r="B14" s="7">
        <v>40110</v>
      </c>
      <c r="C14" s="7" t="s">
        <v>47</v>
      </c>
      <c r="D14" s="7">
        <v>362.03201226796716</v>
      </c>
      <c r="E14" s="7" t="s">
        <v>47</v>
      </c>
      <c r="F14" s="7">
        <v>1578551900000000</v>
      </c>
      <c r="G14" s="7" t="s">
        <v>47</v>
      </c>
      <c r="H14" s="7">
        <v>1858.1775934439336</v>
      </c>
    </row>
    <row r="15" spans="1:8" x14ac:dyDescent="0.35">
      <c r="A15" s="7" t="s">
        <v>48</v>
      </c>
      <c r="B15" s="7">
        <v>20</v>
      </c>
      <c r="C15" s="7" t="s">
        <v>48</v>
      </c>
      <c r="D15" s="7">
        <v>20</v>
      </c>
      <c r="E15" s="7" t="s">
        <v>48</v>
      </c>
      <c r="F15" s="7">
        <v>20</v>
      </c>
      <c r="G15" s="7" t="s">
        <v>48</v>
      </c>
      <c r="H15" s="7">
        <v>20</v>
      </c>
    </row>
    <row r="16" spans="1:8" ht="15" thickBot="1" x14ac:dyDescent="0.4">
      <c r="A16" s="8" t="s">
        <v>49</v>
      </c>
      <c r="B16" s="8">
        <v>2.7688105680202542</v>
      </c>
      <c r="C16" s="8" t="s">
        <v>49</v>
      </c>
      <c r="D16" s="8">
        <v>2.4783971669827092</v>
      </c>
      <c r="E16" s="8" t="s">
        <v>49</v>
      </c>
      <c r="F16" s="8">
        <v>8017371115109.6123</v>
      </c>
      <c r="G16" s="8" t="s">
        <v>49</v>
      </c>
      <c r="H16" s="8">
        <v>1.841509268952058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Final</vt:lpstr>
      <vt:lpstr>Part Regression</vt:lpstr>
      <vt:lpstr>Descriptive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91964</dc:creator>
  <cp:lastModifiedBy>91964</cp:lastModifiedBy>
  <dcterms:created xsi:type="dcterms:W3CDTF">2022-03-08T05:39:42Z</dcterms:created>
  <dcterms:modified xsi:type="dcterms:W3CDTF">2022-09-24T19:14:10Z</dcterms:modified>
</cp:coreProperties>
</file>